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4130" windowHeight="8670" activeTab="0"/>
  </bookViews>
  <sheets>
    <sheet name="Priority List" sheetId="1" r:id="rId1"/>
  </sheets>
  <definedNames>
    <definedName name="_xlnm.Print_Area" localSheetId="0">'Priority List'!$A$1:$J$276</definedName>
    <definedName name="_xlnm.Print_Titles" localSheetId="0">'Priority List'!$1:$1</definedName>
    <definedName name="Z_0F1E18CB_FDF8_412A_976D_D63CC30CEB02_.wvu.PrintArea" localSheetId="0" hidden="1">'Priority List'!$D$1:$J$83</definedName>
    <definedName name="Z_291EE43E_6794_447F_A5C8_20B938028CFA_.wvu.PrintArea" localSheetId="0" hidden="1">'Priority List'!$D$1:$J$83</definedName>
    <definedName name="Z_36883911_44BC_4F88_98BA_B99B50FA0F16_.wvu.FilterData" localSheetId="0" hidden="1">'Priority List'!$D$1:$J$237</definedName>
    <definedName name="Z_36883911_44BC_4F88_98BA_B99B50FA0F16_.wvu.PrintArea" localSheetId="0" hidden="1">'Priority List'!$D$1:$J$83</definedName>
    <definedName name="Z_36883911_44BC_4F88_98BA_B99B50FA0F16_.wvu.PrintTitles" localSheetId="0" hidden="1">'Priority List'!$1:$1</definedName>
    <definedName name="Z_37BEA946_C37E_4803_8F38_81A8354FD322_.wvu.FilterData" localSheetId="0" hidden="1">'Priority List'!$D$1:$J$237</definedName>
    <definedName name="Z_37BEA946_C37E_4803_8F38_81A8354FD322_.wvu.PrintArea" localSheetId="0" hidden="1">'Priority List'!$D$1:$J$83</definedName>
    <definedName name="Z_37BEA946_C37E_4803_8F38_81A8354FD322_.wvu.PrintTitles" localSheetId="0" hidden="1">'Priority List'!$1:$1</definedName>
    <definedName name="Z_5B9F3C07_D33B_401B_9D34_F532FAB838C1_.wvu.PrintArea" localSheetId="0" hidden="1">'Priority List'!$D$1:$J$83</definedName>
    <definedName name="Z_6A70A407_725C_4F51_BE42_DFFA818D17A9_.wvu.Cols" localSheetId="0" hidden="1">'Priority List'!#REF!,'Priority List'!$I:$J,'Priority List'!#REF!</definedName>
    <definedName name="Z_6A70A407_725C_4F51_BE42_DFFA818D17A9_.wvu.FilterData" localSheetId="0" hidden="1">'Priority List'!$D$1:$J$237</definedName>
    <definedName name="Z_6A70A407_725C_4F51_BE42_DFFA818D17A9_.wvu.PrintArea" localSheetId="0" hidden="1">'Priority List'!$B$1:$J$257</definedName>
    <definedName name="Z_6A70A407_725C_4F51_BE42_DFFA818D17A9_.wvu.PrintTitles" localSheetId="0" hidden="1">'Priority List'!$1:$1</definedName>
  </definedNames>
  <calcPr fullCalcOnLoad="1"/>
</workbook>
</file>

<file path=xl/sharedStrings.xml><?xml version="1.0" encoding="utf-8"?>
<sst xmlns="http://schemas.openxmlformats.org/spreadsheetml/2006/main" count="1296" uniqueCount="684">
  <si>
    <t>De-silting/dredging operations; upstream elevation correction and management to address flooding; installation of sediment catchments and debris basins to control the accumulation of silt and trash; the analysis and implementationof BMPs for disinfecting the lake; reinstatement and maintenance of a more natural streambed environment.</t>
  </si>
  <si>
    <t>Build a 54-inch force main to serve the City's pumping plant on Hurricane Street.  The pumping plant has an existing 48-inch force main that is too small to carry the projected wet weather flows from the pumping plant.  The new force main, used in conjuction with the existing force main, will increase the conveyance capacity and eliminate the chances of sewer overflows in the Venice area.</t>
  </si>
  <si>
    <t xml:space="preserve">This project is a pilot study involving the use of falcons.  A falconer and his birds will be employed to drive away seagulls and other marine birds.  Once gone the City will monitor the beach for a decrease in coliform counts.  The project is expected to require six months of planning and preparation, and should begin in July 2003. </t>
  </si>
  <si>
    <t>Catch basin insert project for the Ballona Creek watershed.  Ballona Creek enters the ocean adjacent to Dockweiler and Venice.  City will retrofit 400 storm drains in the Ballona Creek watershed with covers, baskets, or bags that will trap trash before it can enter the creek.</t>
  </si>
  <si>
    <t>A portion of the City's storm drain system is connected to Del Rey Lagoon.  Overflow from the lagoon flows to Ballona Creek Estuary and Playa del Rey.  The City is proposing to add trash collection devices to inlets and outlets of the lagoon, aeration to the lagoon, and constructed wetlands to clean runoff water before it enters Ballona Creek and the ocean.</t>
  </si>
  <si>
    <t>The City of Los Angeles has several urban lakes that capture urban runoff throughout the year and eventually discharge to the ocean. The city is proposing to add trash collection devices to the inlet and outlet of each lake and some form of aeration to the lakes and constructed wetlands to complete the cleanup before this runoff water is allowed to enter the ocean.</t>
  </si>
  <si>
    <t>Passive improvements may include modifications to San Pedro Breakwater to increase tidal circulation; additional means to control land use habits and bird population; pipeline and pumping system to provide sufficient volume of clean water from the Outer Cabrillo Beach area.</t>
  </si>
  <si>
    <t>Study of sediments, soil, groundwater, animal tissue; data and analysis; GIS maps; and statisticial analysis within the Santa Clara Estuary for contaminants of concern (i.e. organochlorine pesticides, PCB Arochlors) to establish the magnitude and extend of the contaminant sink.  The accomplishments gained from this project would include an area wide assessment of contaminant sinks and bio-accumulation of compounds listed as potential risks in the estuary environment.</t>
  </si>
  <si>
    <t>Develop a bio-indicator technique for discrimination between human and animal fecal impacts in surface water and soils.  The work consists of development and documentation of a refined analytical technique for use of total coprostanol and its isomers as a bio-indicator of fecal sources to surface water and sediments, sampling and analysis, establishing and maintaining a database management system, and reporting results in relation to bacteriological data from NPDES monitoring.</t>
  </si>
  <si>
    <t>This project seeks to control potential water quality contamination from urban bacterial discharges by expanding access to on-site sanitation facilities by increasing the number of chemical toilets from two to four, as well as construction of two enclosures for these toilets.</t>
  </si>
  <si>
    <t>Implementation of comprehensive program for covered beach trash cans throughout 21 public beaches in LA County to reduce trash and blowing debris on beaches and in adjacent receiving waters and to reduce food source for birds and other vermins that contribute to water quality.  Implementation of Beach Recycling Centers at five County-owned beaches (Zuma, Will Rogers, Dockweiler, Manhattan, and Torrance) to reduce waste going to landfill and reduce quantity of trash and blowing debris found on beaches and in adjacent receiving waters.</t>
  </si>
  <si>
    <t>Purchase of traveling and stationalry aquaria, touch tanks, and time lapse video equipment to demonstrate to the public the filtering capabilities of common filter feeders such as clams, oysters, etc.  Educational signs, demonstrations, and handouts are part of this program</t>
  </si>
  <si>
    <t>Conduct pump station water quality monitoring; conduct source tracking activities; clean pump station forebays and components; explore pollutant removal treatment opportunities; implement a pilot program at a pump station incorporating recommendations and processes from the study.</t>
  </si>
  <si>
    <t xml:space="preserve">Construct a wetland on a 48.8-acre parcel adjacent to channel upstream from Bolsa Bay.  The wetland will treat low flows from the East Garden Grove Wintersburg Channel.  Currently, a Trust is working to acquire the parcel. Bolsa Bay contains the largest coastal salt marsh perserve which is the home to endangered and other birds. </t>
  </si>
  <si>
    <t>Convert a portion of the Haster Retarding Basin to an engineered, constructed wetland to treat low flow urban runoff coming into the basin.  The Haster Retarding Basin serves as a flood control facility and lies in-line with the East Garden Grove-Wintersburg Channel that drains to Huntington Harbour and the Bolsa Chica Ecological Reserve</t>
  </si>
  <si>
    <t>Develop a 10-yr monitoring program that will establish efficiency rate for cleansing runoff through a vegetated surface treatment. A bio-swale project will be completed in the summer of 2003.</t>
  </si>
  <si>
    <t>LA River Watershed/Long Beach/City of Pasadena (Laguna Wetlands)</t>
  </si>
  <si>
    <t>Wetland restoration project at the confluence of the creek flows from Laguna Canyon and the Arroyo Seco subwatershed.  The concrete channel from the canyon to Arroyo Seco will be replaced with a wetland.</t>
  </si>
  <si>
    <t>Santa Monica Bay/Ballona Creek Wetlands (Koreatown)</t>
  </si>
  <si>
    <t>BMP/Trash Removal/Constructed Wetlands</t>
  </si>
  <si>
    <t>Arroyo Seco/Long Beach/City of Pasadena</t>
  </si>
  <si>
    <t>BMPs to remove trash, bacteria, and nutrients from a stretch of Arroyo Seco by possibly constructing a wetlands, biofiltration, or native plant restoration.  Removing trash is a current TMDL undergoing implementation in the Los Angeles River.</t>
  </si>
  <si>
    <t>Long Beach/Sycamore Grove Park</t>
  </si>
  <si>
    <t xml:space="preserve">Restore a portion of the North Branch stream of Arroyo Seco and create a constructed wetland to decompose bacteria and intercept trash. </t>
  </si>
  <si>
    <t>Long Beach/LA River (South Gate Riparian)</t>
  </si>
  <si>
    <t>Long Beach/Griffith Park</t>
  </si>
  <si>
    <t>Install permeable paving and biofiltration swales for parking lots at Griffith Park Zoo.  The parking lots are adjacent to the L. A. River.  Project located about 31 miles from beach.</t>
  </si>
  <si>
    <t>Long Beach/City of Los Angeles (Taylor Yard)</t>
  </si>
  <si>
    <t>Install permeable paving and biofiltration swales for parking lots for a mixed use development adjacent to the L. A. River.  Project located about 25 miles from beach.</t>
  </si>
  <si>
    <t>Santa Monica Bay/Ballona Creek Watershed (Arroyo Seco Golf Course)</t>
  </si>
  <si>
    <t>Construct a biofiltration system to catch and filter urban runoff from a large stormdrain that already must be retrofitted due to the development of a park space.  Project located about 28 miles from beach.</t>
  </si>
  <si>
    <t>Habitat Creation/Trash Removal</t>
  </si>
  <si>
    <t>Long Beach/Mt. Washington</t>
  </si>
  <si>
    <t>Habitat Creation/Trash Removal/Strom Drain Filters</t>
  </si>
  <si>
    <t>Long Beach/Echo Park Lake</t>
  </si>
  <si>
    <t>Adding water filtration devices, developing wetland edges for filtering contaminants, adding plants and installing trash collection devices. The 16 acre lake drains into the L. A. River and eventually to Long Beach.</t>
  </si>
  <si>
    <t>Long Beach/Lincoln Park Lake</t>
  </si>
  <si>
    <t>Improve water quality at Lincoln Park Lake by adding water filtration devices, developing wetland edges for filtering contaminants, adding plants and installing trash collection devices.</t>
  </si>
  <si>
    <t>Soil and Groundwater Cleanup</t>
  </si>
  <si>
    <t>Long Beach (undetermined industrial facilies)</t>
  </si>
  <si>
    <t>Planning and implementing a landscape-based method, such as phytoremendiation, for cleansing water and soil of heavy metals and VOCs in industrial areas of Los Angeles (zipcodes 90031,90032, 90065).  The project will include three years of monitoring.</t>
  </si>
  <si>
    <t>Santa Monica Bay/Ballona Creek Watershed (Virgil Village Soccer Field)</t>
  </si>
  <si>
    <t>Storm Drain Cleaning</t>
  </si>
  <si>
    <t>Project Greenworks</t>
  </si>
  <si>
    <t>Orange and LA county beaches from Malibu to Newport Beach</t>
  </si>
  <si>
    <t xml:space="preserve">Systematically and regularly clean storm drains that empty on to the beach using water from fire hydrants and debris nets on the outlets.  </t>
  </si>
  <si>
    <t>University of Southern California Sea Grant Program</t>
  </si>
  <si>
    <t>Los Angeles County Beaches</t>
  </si>
  <si>
    <t>Stormwater mitigation workshops for architects and developers.</t>
  </si>
  <si>
    <t>Orange County beaches, harbors, and bays</t>
  </si>
  <si>
    <t xml:space="preserve">Creation of a watershed education center in an existing building at Santiago Regional Park to bring environmental awareness to the public through education and improved individual behavior. </t>
  </si>
  <si>
    <t>Seal Beach/San Gabriel River Estuary (Interpretive Center)</t>
  </si>
  <si>
    <t>Seal Beach/San Gabriel River Estuary (BMP)</t>
  </si>
  <si>
    <t>Infiltrate Urban Runoff/Erosion control</t>
  </si>
  <si>
    <t>Seal Beach/San Gabriel River Estuary (Mountain Cove)</t>
  </si>
  <si>
    <t>Agua Hedionda Lagoon Foundation</t>
  </si>
  <si>
    <t>North of City of Oceanside to Solana Beach (Approx. 26.4 beach miles in the North area of San Diego County)</t>
  </si>
  <si>
    <t xml:space="preserve">Environmental sensing and wireless networking to identify and model the primary sources of surface water impairment and hydrologic cycle disruption. </t>
  </si>
  <si>
    <t>City of Carlsbad, Storm Water Protection Program</t>
  </si>
  <si>
    <t>Carlsbad State Beach /Agua Hedionda Lagoon and Creek</t>
  </si>
  <si>
    <t>City of Encinitas</t>
  </si>
  <si>
    <t>Escondido Creek, San Elijo Lagoon, Cardiff State Beach</t>
  </si>
  <si>
    <t>Constructed wetlands to remove heavy metals, bacteria and nutrients from runoff before it enters Escondido Creek and flows to Cardiff State Beach through San Elijo Lagoon.</t>
  </si>
  <si>
    <t>Habitat Restoration/Storm Drain Filters</t>
  </si>
  <si>
    <t>San Elijo &amp; Cardiff State Beach</t>
  </si>
  <si>
    <t>Replacement of existing metal pipline with a vegetated channel and storm drain filters on four inlets.  The filters will reduce oil and grease and debris from entering Rossini Creek; the vegetated swale will reduce nitrogen and bacteria.</t>
  </si>
  <si>
    <t>Repair Private Sewer Laterals</t>
  </si>
  <si>
    <t>City of Laguna Beach Pacific Ocean Coastline</t>
  </si>
  <si>
    <t xml:space="preserve">Repair of an estimated 10,000 linear feet of sewer lines in the northern portions of the City of Laguna Beach.  </t>
  </si>
  <si>
    <t>Trash Removal/Education</t>
  </si>
  <si>
    <t>Oceanside Small Craft Harbor &amp; Marina, and Harbor Beach</t>
  </si>
  <si>
    <t>Installation of 14 CDS units to storm drain system at the Small Craft Harbor area; outreach educational program</t>
  </si>
  <si>
    <t>City of Oceanside, Water Utilities Dept.</t>
  </si>
  <si>
    <t>Buccaneer Beach</t>
  </si>
  <si>
    <t>None Specified</t>
  </si>
  <si>
    <t>Construction of an emergency holding pond at lower end of La Salina Wastewater Treatment Plant to prevent sewage spills.</t>
  </si>
  <si>
    <t>City of Oceanside beaches from San Luis Rey River south to Buena Vista Lagoon and border with Carlsbad</t>
  </si>
  <si>
    <t>Installation of CDS units for stormwater &amp; urban runoff at six storm drain outlets in the coastal zone of Oceanside.</t>
  </si>
  <si>
    <t>Monitoring/Study/Education</t>
  </si>
  <si>
    <t>Acquire an additional 1,432 acres of land adjacent to the existing protected land in the Elkhorn Slough watershed. Agriculture on steep slopes and in the 100-year floodplain will be retired and restored to natural habitat.  The remaining agriculture will be managed including the establishment of buffer strips and sediment basins, implementation of row alignment, and switching to crops using organic cultivation where possible.  In addition, a chicken ranch and cattle grazing area will be removed.</t>
  </si>
  <si>
    <t>Sewer line diagnostics and repairs (City of Monterey); televising entire sewage collection system infrastructure and flow monitoring analysis (City of Pacific Grove); Genetic source identification (Monterey Bay Sanctuary Foundation and Monterey County); educational component</t>
  </si>
  <si>
    <t>Reduction of bacterial contamination of Chorro Creek and Morro Bay through implementation of a rest/rotational grazing management program along with control of erosion source areas and restorationof riparian areas.  Conversion of open rangeland into approx. 15 smaller pastures for cattle rotation.  This project will also include developement of water sources, construction of storage tanks, piping, and water roughs.</t>
  </si>
  <si>
    <t>Next phase of the Moro Cojo Slough Mangement and Enhancement Plan where stormwater and runoff pollution reduction and prevention will be implemented with best management practices by completing the restoration of the Moro Cojo Slough.  The Mojo Cojo Slough drains directly into the Moss Landing Harbor, which empties into the coastal waters at Monterey Bay.</t>
  </si>
  <si>
    <t xml:space="preserve">Develop design alternatives, preliminary cost estimates, and provide for the detailed design, construction, construction management, startup, commissioning, and plant optimization for replacing the existing Eimco dual media filters.  The existing three media filters are near the end of their useful lives and maintenance costs and frequency are increasing. </t>
  </si>
  <si>
    <t>The City is asking for a grant for installation of a Bio-Redux type restroom in Las Flores Park. The system uses a biological process that breaks down human waste into water, nitrogen and carbon dioxide. The water produced by this process is reused for flushing.  No water supply is required for normal operation of the system and no sewer lines are needed.</t>
  </si>
  <si>
    <t xml:space="preserve">The project is a residential educational program to reduce contaminants with implementation of pet fecal waste reduction program.  The project will take place in the L. A. River bikeway from Los Feliz to the confluence of the Arroyo Seco and the L. A. River.  In addition to an eduactional manual designed for distribution at environmental fairs, 24 pet "poop bag" dispensing stations will be set up in this area. </t>
  </si>
  <si>
    <t xml:space="preserve">200 artistically designed trash cans to be distributed throughtout the communities of Los Feliz, East Hollywood, Silverlake, and Koreatown, which are located in the northeast region of the Ballona Creek watershed.  A shortage of trash cans exist.  They are often seen overflowing sometimes ending up in storm drain catch basins, and then into Ballona Creek. </t>
  </si>
  <si>
    <t>Redirecting runoff from 164 acres of freeway, residential, and industrial land through a habitat restoration/seasonal biofiltration wetland before discharge to L. A. River.  Wetland will reduce PAHs, PCBs, and bacteria.  Project located about 14 miles from beach.</t>
  </si>
  <si>
    <t>Construct a seasonal stream flow channel to replace the storm control channel within the Rainbow canyon public park to allow for biofiltration, infiltration, and riparian habitat creation and to intercept trash, chemical and coliform pollutants that enter the Arroyo Seco.</t>
  </si>
  <si>
    <t>Retrofit an existing large storm drain with a biofiltration unit.  The unit will catch and filter stormwater runoff from an adjacent residential development.  This project will serve as a demonstration project for the City of Los Angeles, and could encourage the City to implement other such projects tor further increase the water quality of the bay and other coastal areas and watersheds.</t>
  </si>
  <si>
    <t>Install permeable paving and biofiltation swales to capture and cleanse sheet runoff for two proposed parking lots at San Gabriel River and Angeles National Forest Interpretive Center.  The project will increase groundwater infiltration and reduce levels of contaminated urban runoff from entering the San Gabriel River, which eventually reaches Seal Beach.  Project located about 36 miles from beach.</t>
  </si>
  <si>
    <t>Biofiltration system to catch and filter stormwater runoff from the adjacent newly developed light industrial site and residential developments in the City of Azusa.  Capturing and filtering this runoff will reduce trash and contamination in the San Gabriel River.  The river eventually flows to Seal Beach located about 36 miles away.</t>
  </si>
  <si>
    <t>Biofiltration system and slope stabilization to reduce pollutants from the Mountain Cove residential development in the City of Azusa.  Currently the graded slopes surrounding the development are badly erdoed and carry sediments into the San Gabriel River, which eventually flows to Seal Beach about 35 miles downstream.</t>
  </si>
  <si>
    <t>Retrofit an existing detention basin for use as a wetland.  The wetland will treat urban runoff from the City of Carlsbad.  Identification of existing detention basins that may be used for this purpose is one component of the City's Water Quality Master Plan.</t>
  </si>
  <si>
    <t>This project will be performed in Agua Hedionda Lagoon and Creek.  The bulk of the project will consist of monitoring, sampling and data analysis.  The goal being to identify as clearly as possible the sources of contamination and which BMPs will work best to fix the problem.</t>
  </si>
  <si>
    <t>Sewer line upgrade and switching from privately-run sewage line to publically-run sewer line; sewer line leakage and breakage enter Pedro Creek and the Pacific Ocean.  Project includes restoration of six acres of tidally influenced wetlands.</t>
  </si>
  <si>
    <t>A</t>
  </si>
  <si>
    <t>Septic System Installation</t>
  </si>
  <si>
    <t>East Brother Light Station, Inc. (non-profit org.)</t>
  </si>
  <si>
    <t>Straits between San Francisco and San Pablo Bays</t>
  </si>
  <si>
    <t>Upgrade sanitary system.  Sewerage is currently discharged directly to Bay without treatment.</t>
  </si>
  <si>
    <t>Sewer Collection System Upgrade</t>
  </si>
  <si>
    <t>Montara Sanitary District</t>
  </si>
  <si>
    <t>Fitzgerald Marine Reserve, San Mateo County</t>
  </si>
  <si>
    <t>Divert Urban Runoff</t>
  </si>
  <si>
    <t>City of Pacific Grove</t>
  </si>
  <si>
    <t>Monterey Bay National Marine Sanctuary</t>
  </si>
  <si>
    <t>Expand existing CBI project to include an additional 45 acres to collect urban runoff and divert to existing stormwater collection system.</t>
  </si>
  <si>
    <t>Reduce/Treat Urban Runoff</t>
  </si>
  <si>
    <t>City of Santa Barbara, Creek Division</t>
  </si>
  <si>
    <t>East Beach/Mission Creek</t>
  </si>
  <si>
    <t>Arroyo Burro BeachArroyo Burro Creek</t>
  </si>
  <si>
    <t>Treat Urban Runoff</t>
  </si>
  <si>
    <t>East Beach</t>
  </si>
  <si>
    <t>Add a water treatment unit (clarifier with UV disinfection) to the Laguna Channel Pumping Facility to treat urban runoff prior to discharge at East Beach.  This project was identified as a high priority in a study completed with Prop 13 CBI funds.</t>
  </si>
  <si>
    <t>Divert Urban Runoff/Retrofit Pump Station</t>
  </si>
  <si>
    <t>City of Santa Cruz, Dept. of Public Works</t>
  </si>
  <si>
    <t>Main Beach, Cowell Beach &amp; Seabright Beach</t>
  </si>
  <si>
    <t>Divert/Retain Urban Runoff</t>
  </si>
  <si>
    <t>City of Seaside</t>
  </si>
  <si>
    <t>Monterey State Beach (north end of Seaside section)</t>
  </si>
  <si>
    <t>Dry weather diversion; redesign and reconstruction of the Bay Street outfall with installation of water quality improvement devices; reduction of storm water discharge with the addition of retention ponds.</t>
  </si>
  <si>
    <t>City of Los Angeles, Bureau of Sanitation</t>
  </si>
  <si>
    <t>Will Rogers State Beach (PCH &amp; Sunset Blvd.)</t>
  </si>
  <si>
    <t>Will Rogers State Beach (Pacific Palisades)</t>
  </si>
  <si>
    <t>Dockweiler State Beach (Vista Del Mar)</t>
  </si>
  <si>
    <t>Will Rogers State Beach (PCH &amp; Coastline)</t>
  </si>
  <si>
    <t>Will Rogers State Beach (PCH &amp; Marquez)</t>
  </si>
  <si>
    <t>City of San Buenaventura</t>
  </si>
  <si>
    <t>Ventura Promenade, from Surfer's Point to the Ventura Pier</t>
  </si>
  <si>
    <t>Treat dry weather urban runoff that discharges from the City storm drain system onto the beach in Ventura County's most popular beach recreation area.</t>
  </si>
  <si>
    <t>City of Santa Monica</t>
  </si>
  <si>
    <t>Wilshire Storm Drain Outlet (north of Santa Monica Pier)</t>
  </si>
  <si>
    <t>Divert all dry weather urban runoff and initial wet weather stormwater from Wilshire Drainage Basin.</t>
  </si>
  <si>
    <t>Septic System Repair</t>
  </si>
  <si>
    <t>County of Los Angeles, Department of Beaches &amp; Harbors</t>
  </si>
  <si>
    <t>Maliby Lagoon (Surfrider) County Beach</t>
  </si>
  <si>
    <t>Improvement and upgrades to an aging septic system located at the beach.</t>
  </si>
  <si>
    <t>Topanga County Beach</t>
  </si>
  <si>
    <t>County of Los Angeles, Department of Public Works</t>
  </si>
  <si>
    <t>Redondo and Torrance Beach</t>
  </si>
  <si>
    <t>Dry weather diversion to sanitary sewer near the intersection of South Esplanade and Avenue I.</t>
  </si>
  <si>
    <t>Topanga Beach</t>
  </si>
  <si>
    <t>Dry weather diversion in the Parker Mesa Drain.  Duplicate of project 196 proposed by City of Los Angeles; SWRCB staff will work with County and City to determine best lead agency.</t>
  </si>
  <si>
    <t>Dockweiler State Beach/El Segundo Blvd &amp; Whiting Street.</t>
  </si>
  <si>
    <t>Dry weather diversion to sanitary sewer at intersection of El Segundo Blvd &amp; Whiting Street.</t>
  </si>
  <si>
    <t>Dockweiler State Beach/Culver Blvd.</t>
  </si>
  <si>
    <t>Dry weather diversion to sanitary sewer at Culver Blvd. near Dockweiler State Beach.  Duplicate of project 176 proposed by City of Los Angeles; SWRCB staff will work with County and City to determine best lead agency.</t>
  </si>
  <si>
    <t>Venice Beach/Brooks Avenue</t>
  </si>
  <si>
    <t>Modification of low flow diversion to sanitary sewer in the existing Electric Avenue pump station at Brooks Avenue.</t>
  </si>
  <si>
    <t>Venice Beach/Rose Avenue</t>
  </si>
  <si>
    <t>Low flow diversion to sanitary sewer where Rose Avenue drain diacharges to Venice Beach.</t>
  </si>
  <si>
    <t>Santa Monica Beach/Ashland Avenue</t>
  </si>
  <si>
    <t>Dry weather diversion to sanitary sewer where the Ashland Avenue drain emptys on to Venice Beach.</t>
  </si>
  <si>
    <t>Will Rogers State Beach/ Pulga Canyon</t>
  </si>
  <si>
    <t>Dry weather diversion to sanitary sewer where Pulga Canyon Drain discharges to Will Rogers Beach.  Duplicate of project 173 proposed by City of Los Angeles; SWRCB staff will work with County and City to determine best lead agency.</t>
  </si>
  <si>
    <t>Will Rogers State Beach/ Sunset Blvd and Pacific Coast Highway</t>
  </si>
  <si>
    <t>Dry weather diversion to santiary sewer near the intersection of Sunset Blvd and Pacific Coast Highway.  Duplicate of project 91 proposed by City of Los Angeles; SWRCB staff will work with County and City to determine best lead agency.</t>
  </si>
  <si>
    <t>City of Newport Beach</t>
  </si>
  <si>
    <t>Newport Bay Beaches and Newport Beach and Ocean Beach</t>
  </si>
  <si>
    <t>Storm drain to sewer diversions (4 X $30K each).</t>
  </si>
  <si>
    <t>City of Seal Beach</t>
  </si>
  <si>
    <t>Seal Beach - West End Pump Station Urban Run-off Diversion System</t>
  </si>
  <si>
    <t>West End Pump Station Urban Run-off Diversion System</t>
  </si>
  <si>
    <t>Seal Beach - East End Pump Station Urban Run-off Diversion System</t>
  </si>
  <si>
    <t>Seal Beach East End Pump Station Urban Run-off Diversion System</t>
  </si>
  <si>
    <t>Seal Beach - Marina Drive Urban Run-off Diversion System</t>
  </si>
  <si>
    <t>Construction of a new urban run-off diversion pumping station at the Marina Drive storm drain system to local sewer system.</t>
  </si>
  <si>
    <t>City of Dana Point</t>
  </si>
  <si>
    <t>Doheny State Beach/Dana Point - Del Obispo Storm Drain Treatment Project</t>
  </si>
  <si>
    <t>Low flow diversion of urban runoff to sewer system with a CDS unit to help remove oil, grease, sediment, and trash.</t>
  </si>
  <si>
    <t>Capistrano County Beach - Storm Drain Master Plan Phase II Project</t>
  </si>
  <si>
    <t xml:space="preserve">Construction of a new storm drain system including a low flow diversion and stormceptor unit to collect urban runoff along a bluff top community in Capistrano Beach.  </t>
  </si>
  <si>
    <t>Doheny State Beach/Dana Point - San Juan Creek Low Flow Diversions Project</t>
  </si>
  <si>
    <t>Construction of low flow diversions in two 54" dia. storm drains and one 42" dia. storm drain to a local sewer system for treatment.</t>
  </si>
  <si>
    <t>Salt Creek Beach Park/Monarch Beach - Salt Creek Storm Drain Treatment Project</t>
  </si>
  <si>
    <t>Treatment unit for 1000 gpm of urban runoff in Salt Creek.</t>
  </si>
  <si>
    <t>Divert urban runoff</t>
  </si>
  <si>
    <t>Place netting under Pier to prevent pigeons from nesting; pigeon trapping</t>
  </si>
  <si>
    <t>San elijio and Cardiff State Beaches</t>
  </si>
  <si>
    <t>Sewer System Rehabilitation</t>
  </si>
  <si>
    <t>San Elijo Lagoon, San Elijo State Beach, and Cardiff State Beach</t>
  </si>
  <si>
    <t>Rebuild an existing Solana Beach Sewer Pump Station.  Pump station conveys raw sewage collected from the City of Solana Beach to the San Elijo Joint Powers Authority San Elijo Water Reclaimation Facility.</t>
  </si>
  <si>
    <t>Various Beaches throughout the District</t>
  </si>
  <si>
    <t>Placement of 25 wireless monitoring stations connected to an alarm/warning system.  The units will be placed at "high risk" sites to detect sewer line blockages and prevent sewage spill/overflow that could affect public beaches.</t>
  </si>
  <si>
    <t>Laguna Beach</t>
  </si>
  <si>
    <t>Replace and upgrade mechanical and electrical equipment.  Replace two 220 hp centrifugal pumps and motors and enlarge wet wells.</t>
  </si>
  <si>
    <t>Habitat Restoration/Education</t>
  </si>
  <si>
    <t>Mendocino Land Trust</t>
  </si>
  <si>
    <t>Big River Beach</t>
  </si>
  <si>
    <t>Installation of wooden barricades, recontouring and revegetation of unregulated parking area, debris removal from wetlands area, removal of invasive non-native plants from wetlands areas, and installation of interpretive signs.</t>
  </si>
  <si>
    <t>City of Novato</t>
  </si>
  <si>
    <t>San Pablo Bay</t>
  </si>
  <si>
    <t xml:space="preserve">Restore 3,700 linear foot section of Pacheco Creek, know as Lower Reach.  </t>
  </si>
  <si>
    <t>Education/Trash Reduction</t>
  </si>
  <si>
    <t>San Mateo County Beachfront and Public Beaches</t>
  </si>
  <si>
    <t>Educational outreach program and installation of trash bins at trail heads and beach access points.</t>
  </si>
  <si>
    <t>Surfrider Foundation, San Mateo Chapter</t>
  </si>
  <si>
    <t>San Mateo County Mid-Coast Area State Beaches</t>
  </si>
  <si>
    <t>Set-up and operate a water quality testing laboratory.</t>
  </si>
  <si>
    <t>Sewer Repair/Extension of Outfall</t>
  </si>
  <si>
    <t>Avila Beach Community Services District</t>
  </si>
  <si>
    <t>Avila Beach</t>
  </si>
  <si>
    <t>800,000 to 1,200,000</t>
  </si>
  <si>
    <t>Septic/Sanitary System Repair/Upgrades</t>
  </si>
  <si>
    <t>El Capitan State Beach</t>
  </si>
  <si>
    <t>Upgrade/repair existing restroom/sanitary system infrastructure.  Existing system built back in the 1970's</t>
  </si>
  <si>
    <t>Central Coast Long-Term Environmental Assessment Network (CCLEAN)</t>
  </si>
  <si>
    <t>Greater Salinas River &amp; Greater Morro Bay drainage regions</t>
  </si>
  <si>
    <t>City of Carmel-by-the-Sea</t>
  </si>
  <si>
    <t>Carmel Beach</t>
  </si>
  <si>
    <t>Construction of two new restrooms at Carmel Beach that will be connected to the existing sewer system.</t>
  </si>
  <si>
    <t>East Beach/Sycamore Creek</t>
  </si>
  <si>
    <t>Cost Sharing/Education</t>
  </si>
  <si>
    <t>Coastal San Luis Resource Conservation District</t>
  </si>
  <si>
    <t>Pismo &amp; Oceano Beaches</t>
  </si>
  <si>
    <t>BMP/Treat Urban Runoff/Constructed Wetlands</t>
  </si>
  <si>
    <t>County of Monterey, Dept. of Public Works</t>
  </si>
  <si>
    <t>Moss Landing/Pacific Coast/Monterey Bay</t>
  </si>
  <si>
    <t>Land Acquisition/Livestock Control</t>
  </si>
  <si>
    <t>Elkhorn Slough Foundation</t>
  </si>
  <si>
    <t>Elkhorn Slough/Moss Landing State Beach</t>
  </si>
  <si>
    <t>Implementation of Elkhorn Slough Watershed Conservation Plan; aquisition of 1432 acres of land; reduction of fecal matter from chicken and cattle ranches.</t>
  </si>
  <si>
    <t>Land Acquisition/Habitat Restoration</t>
  </si>
  <si>
    <t>Elkhorn Slough National Estuarine Research Reserve</t>
  </si>
  <si>
    <t>Land Acquisition/Habitat Restoration/Livestock Control</t>
  </si>
  <si>
    <t xml:space="preserve">Elkhorn Slough </t>
  </si>
  <si>
    <t>Land Conservance of San Luis Obispo County</t>
  </si>
  <si>
    <t>Avila Beach and Port San Luis</t>
  </si>
  <si>
    <t>Storm Drain Stenciling and marking in downtown area of San Luis Obispo.</t>
  </si>
  <si>
    <t>WWTP Property Acquisition</t>
  </si>
  <si>
    <t>Los Oso Community Service District</t>
  </si>
  <si>
    <t>Morro Bay Esturary, Estero Bay, Montana De Oro State Beach</t>
  </si>
  <si>
    <t>Acquisition of property that will be the location of a proposed wastewater treatment facility.  The proposed treatment facility is being funded through the SRF program and bonds.</t>
  </si>
  <si>
    <t>Monterey Bay Sanctuary Foundation</t>
  </si>
  <si>
    <t>Monterey Peninsula</t>
  </si>
  <si>
    <t>Morro Bay National Estuary Program</t>
  </si>
  <si>
    <t>Morro Bay</t>
  </si>
  <si>
    <t>Moss Landing Marin Laboratories</t>
  </si>
  <si>
    <t>Moss Landing</t>
  </si>
  <si>
    <t>State Coastal Conservancy</t>
  </si>
  <si>
    <t>Morro Bay National Estuary</t>
  </si>
  <si>
    <t>Revegetation of 20-acres of Los Osos Creek to reduce sediments &amp; nutrient loads to Morro Bay.</t>
  </si>
  <si>
    <t>Habitat Restoration/Drainage Improvements</t>
  </si>
  <si>
    <t>Watsonville Slough, Pajaro River Lagoon, Sunset &amp; Zmudowski State Beaches</t>
  </si>
  <si>
    <t>Wetlands restoration and agricultural drainage improvement.</t>
  </si>
  <si>
    <t>Habitat Restoration/Livestock Control</t>
  </si>
  <si>
    <t>Larkin Valley, Pajaro River Lagoon, Sunset and Zmudowski State Beaches</t>
  </si>
  <si>
    <t>Gully repair and livestock exclusion project in Larkin Valley.</t>
  </si>
  <si>
    <t>Land Use Plan/Drainage Improvements/Livestock Control/Habitat Restoration</t>
  </si>
  <si>
    <t>Upper Watsonville Slough, Pajaro River Lagoon, Sunset and Zmudowski State Beaches</t>
  </si>
  <si>
    <t>Inner Cabrillo State Beach</t>
  </si>
  <si>
    <t>Venice Beach and Dockweiler State Beach Ballona Creek watershed</t>
  </si>
  <si>
    <t>Circulation/Trash Removal</t>
  </si>
  <si>
    <t>Playa Del Rey</t>
  </si>
  <si>
    <t>Long Beach/ Echo Park Lake</t>
  </si>
  <si>
    <t>Long Beach/ LA River</t>
  </si>
  <si>
    <t xml:space="preserve">Install four trash capture devices, such as CDS units and Fresh Creek's Trash Trap, on storm drains known to contribute large amounts of trash to the L. A. River.  Specific drains have not been selected, although high trash areas have been identified. </t>
  </si>
  <si>
    <t>Divert Urban Runoff (Upgrades to existing)</t>
  </si>
  <si>
    <t>Santa Monica Bay Watershed</t>
  </si>
  <si>
    <t>Upgrade 10 existing dry weather diversions to year round operation with installation of SCADA system to allow for remote operation.</t>
  </si>
  <si>
    <t>LA Harbor/Inner Cabrillo/ Machado Lake</t>
  </si>
  <si>
    <t>Will Rogers State Beach</t>
  </si>
  <si>
    <t xml:space="preserve">Replace deteriorated Las Pulgas Canyon sewer pipeline and interim pumping station.  The pumping station is located on Muskingham Drive in Pacific Palisades. </t>
  </si>
  <si>
    <t>Inner Cabrillo Beach</t>
  </si>
  <si>
    <t>Rehabilitate approx. 12,000 linear feet of aging and structurally deteriorated unreinforced 70 year old concrete sewers.  The sewer reaches are located in the area bounded by 31st street, 22nd street, Denison Ave and Alma street.</t>
  </si>
  <si>
    <t>Will Rogers state Beach</t>
  </si>
  <si>
    <t>Replace mechanical, electrical, and control equipment past its useful life in the Temescal Canyon pumping plant no. 634.  This would insure reliability and and prevent future sewage spills.</t>
  </si>
  <si>
    <t xml:space="preserve">Upgrades Pulga Pumping Plant No. 639 located at 16500 PCH in Pacific Palisades.  Remote control of the system will be possible due to state of the art SCADA controls. </t>
  </si>
  <si>
    <t>Circulation/Bird Control</t>
  </si>
  <si>
    <t>City of Los Angeles, Port of Los Angeles</t>
  </si>
  <si>
    <t>Inner Cabirllo Beach/Los Angeles Harbor</t>
  </si>
  <si>
    <t>Study</t>
  </si>
  <si>
    <t>City of San Beunaventura</t>
  </si>
  <si>
    <t>Surfer's Knoll Beach / Santa Clara Estuary Beach / McGrath Beach (Identification of Bacterial Contamination)</t>
  </si>
  <si>
    <t xml:space="preserve">Conduct three seasonal surveys to develop a more robust description of the preserve vegetation and vertebrate fauna within the preserve sub-habitats. </t>
  </si>
  <si>
    <t>Surfer's Knoll Beach / Santa Clara Estuary Beach / McGrath Beach (Identification of Chemical Contamination)</t>
  </si>
  <si>
    <t>Surfer's Knoll Beach / Santa Clara Estuary Beach / McGrath Beach (Assessment of Preserve Biodiversity)</t>
  </si>
  <si>
    <t>Feasibility Study</t>
  </si>
  <si>
    <t>Peninsula Beach, at the end of Spinnaker Drive</t>
  </si>
  <si>
    <t>Identification of sources, analyze alternatives, and implement the chosen alternative.  This is a "Mothers Beach" area.</t>
  </si>
  <si>
    <t>Centinela Project/Dockweiller-Ballona Beach</t>
  </si>
  <si>
    <t>BMPs for storm water flows: separation-screening unit for primary stage and StormFilter device for second stage treatment.</t>
  </si>
  <si>
    <t>Treat/Infiltrate Urban Runoff</t>
  </si>
  <si>
    <t>16st Project/Venice Beach</t>
  </si>
  <si>
    <t>Treat storm drain discharge by separation/screening and infiltration.</t>
  </si>
  <si>
    <t>City of Torrance Engineering Dept.</t>
  </si>
  <si>
    <t>Urban Santa Monica Bay Watershed, Dominguez Channel, and Los Angeles/Long Beach Harbors Watershed</t>
  </si>
  <si>
    <t>Modification of existing detention and retention flood control basins for stormwater treatment.</t>
  </si>
  <si>
    <t>Nicholas Canyon County Beach</t>
  </si>
  <si>
    <t>Improve or upgrade drainage system by adding Pollution Removal Devices to control runoff from public parking lots.</t>
  </si>
  <si>
    <t>Zuma County Beach</t>
  </si>
  <si>
    <t>Improve or upgrade drainage system by adding Pollution Removal Devices to control runoff from public parking area.</t>
  </si>
  <si>
    <t>Point Dume State Beach</t>
  </si>
  <si>
    <t>Improve or upgrade drainage system by adding Pollution Removal Devices to control runoff from publlic parking area.</t>
  </si>
  <si>
    <t>Malibu Lagoon (Surfrider) County Beach</t>
  </si>
  <si>
    <t>Dan Blocker Memorial County Beach</t>
  </si>
  <si>
    <t>Las Tunas County Beach</t>
  </si>
  <si>
    <t>Isadore B. Dickweiler State Beach</t>
  </si>
  <si>
    <t>Point Vicente County Fishing Access</t>
  </si>
  <si>
    <t>Infiltrate Urban Runoff</t>
  </si>
  <si>
    <t>Wil Rogers State Beach</t>
  </si>
  <si>
    <t>Infiltrate runoff from Pacific Coast Highway and adjoining beach parking lots along a 3-mile stretch of PCH.</t>
  </si>
  <si>
    <t>Marina Del Rey</t>
  </si>
  <si>
    <t>Construct Vessel Pumpout Stations</t>
  </si>
  <si>
    <t>Marina Del Rey (various anchorages marina-wide)</t>
  </si>
  <si>
    <t>Addition of 8 vessel pumpout stations at strategic locations within Marina del Rey.  These would increase public access and decrease dumping of vessel waste in the marina water.</t>
  </si>
  <si>
    <t>Marina Del Rey (resturant sewer diversion project:  Fisherman's Village)</t>
  </si>
  <si>
    <t>Redirecting resturant washdown area drains to sanitary sewer and BMPs to eliminate incidental discharges of garbage and resturant washwater to receiving waters.</t>
  </si>
  <si>
    <t>Marina Del Rey (resturant sewer diversion project:  Marina Beach)</t>
  </si>
  <si>
    <t>Redirecting resturant washdown drains to sewer and BMPs to eliminate incidental discharges of garbage and resturant washwater to receiving waters.  Consolidated sewer connections for four resturants.</t>
  </si>
  <si>
    <t>Trash Reduction/Handling</t>
  </si>
  <si>
    <t>Los Angeles County (various)</t>
  </si>
  <si>
    <t>County of Ventura, Harbor Department</t>
  </si>
  <si>
    <t>Channel Island Harbor</t>
  </si>
  <si>
    <t>In Place Biological Water Treatment</t>
  </si>
  <si>
    <t xml:space="preserve">Spawning and planting filter feeders to remediate beach contamination.  </t>
  </si>
  <si>
    <t>Study/Education</t>
  </si>
  <si>
    <t>Identify, catalogue, photograph, and preserve sample specimens of all filter feeders in Channel Islands Harbor.  Public education program.</t>
  </si>
  <si>
    <t>Optimization of filter feeder attachment sites.  A contractor will purchase supplies such as rope, weights, baskets, and will involve community in placing these items off docks, walls, etc. throughout the Harbor.</t>
  </si>
  <si>
    <t>Bird Control</t>
  </si>
  <si>
    <t>Utilizing dock dogs for bird diversion.  At least two dogs will be trained to patrol the dock, making site undesirable for resting and feeding by sea birds.</t>
  </si>
  <si>
    <t>Ventura County Flood Control District</t>
  </si>
  <si>
    <t>Dry weather diversion at 16500 PCH in Pacific Palisades.  Project will divert low flow urban runoff to Hyperion year round.  Includes remote control SCADA system.  A bypass return with trash pump and collection equipment will be installed for use during wet weather periods.  Duplicate of project 115 proposed by County of Los Angeles; SWRCB staff will work with County and City to determine best lead agency.</t>
  </si>
  <si>
    <t>Dry weather diversion at 8000 Vista Del Mar.  Project will divert low flow urban runoff to Hyperion year round.  Includes remote control SCADA system.  A bypass return with trash pump and collection equipment will be installed for use during wet weather periods.  Duplicate of project 111 proposed by County of Los Angeles; SWRCB staff will work with County and City to determine best lead agency.</t>
  </si>
  <si>
    <t>Dry weather diversion at PCH and Coastline.  Project will divert low flow urban runoff year round.  Includes remote control SCADA system.  A bypass return with trash pump and collection equipment will be installed for use during wet weather periods.  Duplicate of project 108 proposed by County of Los Angeles; SWRCB will work with County and City to determine best lead agency.</t>
  </si>
  <si>
    <t>Low flow diversion at Marquez Ave. and PCH.  The project will divert to Hyperion low flow urban runoff year round.  Includes remote control of the system with SCADA controls.  A bypass return with trash pump and collection equipment will be installed for use during wet weather periods.</t>
  </si>
  <si>
    <t>Divert urban runoff to sanitary sewer.  Install evapotranspiration (ET) irrigation control systems at malls and residences within drainage area.  Survey and repair irrigation systems to stop over-irrigation.  Provide educational materials to tenants where ET systems are installed.  Install wash-down basins at restaurants.  Conduct an intensive sampling of local gull scat.  Implement gull control measures and monitor changes.  Design a trash can enclosure.  Develop a beach sanitizing device to pick up or disinfect bird droppings.  Remove sediment around storm drain outlet or cover with sand.</t>
  </si>
  <si>
    <t xml:space="preserve">Rebuild an existing, 28 year old pump station.  This station has caused several beach postings and closures over the years, and has become a maintenance problem for the SEJPA.  The pump station is adjacent to Cottonwood Creek which empties into the ocean at Moonlight Beach. </t>
  </si>
  <si>
    <t>Stormwater/industrial wastewater upgrades to address two separate sources of discharge at Pier 45.  Sources are seasonal herring water discharge from Sheds B &amp; D apron and stormwater in the Sheds B &amp; D apron area.  Proposed enhancements would provide an integrated system to handle both types of water.</t>
  </si>
  <si>
    <t xml:space="preserve">Installing a fence 100 feet from the stream channel to exclude cattle access from 500 meters of the stream.  The stream is upstream from the Elephant Stream Beach.  The beach is a breeding colony of Northern Elephant Seals.  The fence will help reduce coliform and nutrient loading to the channel and eventually to the beach. </t>
  </si>
  <si>
    <t>Water treatment devices in two different locations within Las Positas Creek. The devices will consist of wetlands, infiltration trenches/basins, wet ponds or/and dry extended ponds.  The treated creek water would flow into Arroyo Burro Creek and ultimately into Arroyo Burro Beach (1.3 miles downstream).</t>
  </si>
  <si>
    <t>12 to 18 month monitoring program for sources of contamination; DNA ribotyping; community education/awareness program; install specific pollution control devices</t>
  </si>
  <si>
    <t>Grease Interceptor Program</t>
  </si>
  <si>
    <t>South Laguna Beach/Capistrano Beach</t>
  </si>
  <si>
    <t>Provide 50% of the cost of installing grease interceptors with participating resturants.  Approx. 50 interceptors at $20,000.  This will reduce blockages and help prevent sewer spills at South Laguna, Dana Point, and Capistrano Beaches.</t>
  </si>
  <si>
    <t>UC San Diego, Scripps Institute of Oceanography</t>
  </si>
  <si>
    <t>San Diego River/Mission Bay and Point Loma Outfall</t>
  </si>
  <si>
    <t xml:space="preserve">Coastal ocean monitoring system; CODAR </t>
  </si>
  <si>
    <t>Total AB 2534 $ Requested</t>
  </si>
  <si>
    <t>LEGEND</t>
  </si>
  <si>
    <t xml:space="preserve">Project #: </t>
  </si>
  <si>
    <t>Unique project identification number.</t>
  </si>
  <si>
    <t>Category:</t>
  </si>
  <si>
    <t>100% Eligibility of Costs Eligible for AB 2534.</t>
  </si>
  <si>
    <t>25% Eligibility of Costs Eligible for AB 2534; Agency may request remaining project funds from the SRF program.</t>
  </si>
  <si>
    <t>Rank:</t>
  </si>
  <si>
    <t>Projects at locations with the greatest need to reduce bacteria that will use proven techniques.  (Eligible to submit application for Stage 1 funding.)</t>
  </si>
  <si>
    <t>Projects at locations with the greatest need to reduce bacteria that will use other techniques.</t>
  </si>
  <si>
    <t>Projects at locations with a lesser need to reduce bacteria that will use proven techniques.</t>
  </si>
  <si>
    <t>Projects at locations with a lesser need to reduce bacteria that will use other techniques.</t>
  </si>
  <si>
    <t xml:space="preserve">Type of Project: </t>
  </si>
  <si>
    <t>Short description of the project.</t>
  </si>
  <si>
    <t>RWQCB:</t>
  </si>
  <si>
    <t>Regional Water Quality Control Board designation.</t>
  </si>
  <si>
    <t>Recipient:</t>
  </si>
  <si>
    <t>Name of the agency or nonprofit organization proposing to implement the project.</t>
  </si>
  <si>
    <t xml:space="preserve">Beach Name/Project Location: </t>
  </si>
  <si>
    <t>Name of the beach or effected area.</t>
  </si>
  <si>
    <t>Estimated Total Project $:</t>
  </si>
  <si>
    <t>Recipient's estimated total cost for the project.</t>
  </si>
  <si>
    <t>Estimated Annual Visitors:</t>
  </si>
  <si>
    <t>Recipient's estimate of the number of annual visitors to the beach.</t>
  </si>
  <si>
    <t>Project Description:</t>
  </si>
  <si>
    <t>Description of the project.</t>
  </si>
  <si>
    <t>This project will replace sewer line from Nevada Street to the California Pump Station at the Fitzgerald Marine Reserve.  High bacterial counts are due to sewage overflows and poor sewer line conditions.  San Vincente Creek which empties into the Fitzgerald Marine Reserve has been posted most of this year.</t>
  </si>
  <si>
    <t xml:space="preserve">Install two treatment units along Old Mission Creek: an Ozone/UV Treatment Facility in the existing storm drain system will treat water from the Westside drain and a second facility will trap sediment, increase surface water absorption, and reduce contaminants by expanding the wetlands and riparian plants in the creek.  These projects were identified as high priority in a study completed with Prop 13 CBI funds. </t>
  </si>
  <si>
    <t xml:space="preserve">An Ozone/UV Treatment Unit will treat water from Mesa Creek and the existing culvert on Mesa Creek.  A treatment facility will trap sediment, increase surface water absorption and reduce contaminants by expanding the wetlands and riparian plants in the creek. This project was identified as high priority in a study completed with Prop 13 CBI funds. </t>
  </si>
  <si>
    <t>Dry Weather Diversion and retrofit at Pump Station 1(b) and 3.  Also lining of stormdrain piping.  High levels of fecal coliform and other bacteria in the dry weather runoff have resulted in postings in areas near the San Lorenzo River Lagoon and river mouth.</t>
  </si>
  <si>
    <t>Dry weather diversion at intersection of PCH and Sunset Blvd.  Project will divert low flow urban runoff to Hyperion year round.  Includes remote control SCADA system.  A bypass return with trash pump and collection equipment will be installed for use during wet weather periods.  Duplicate o project 116 proposed by City of Los Angeles; SWRCB staff will work with County and City to determine best lead agency.</t>
  </si>
  <si>
    <t>Project #</t>
  </si>
  <si>
    <t>Category</t>
  </si>
  <si>
    <t>Rank</t>
  </si>
  <si>
    <t>Type of Project</t>
  </si>
  <si>
    <t>RWQCB</t>
  </si>
  <si>
    <t>Recipient</t>
  </si>
  <si>
    <t>Beach Name/Project Location</t>
  </si>
  <si>
    <t>Estimated Total Project $</t>
  </si>
  <si>
    <t>Estimated Annual Visitors</t>
  </si>
  <si>
    <t>Project Description</t>
  </si>
  <si>
    <t>B</t>
  </si>
  <si>
    <t>Septic to Sewer</t>
  </si>
  <si>
    <t>Gualala Community Services District</t>
  </si>
  <si>
    <t>Gualala Beach</t>
  </si>
  <si>
    <t>Provide community sewer services to approx. 300 parcels currently on septic system.  Non-treated and partially treated sewage is impacting the beach water quality.</t>
  </si>
  <si>
    <t>Sonoma County Regional Parks Department</t>
  </si>
  <si>
    <t>Westside Park at Bodega Bay</t>
  </si>
  <si>
    <t xml:space="preserve">This project will connect Westside Regional Park's septic system to Bodega Bay Public Utility District sewer system.  Septic system is subject to failure depending on groundwater level and tides.  </t>
  </si>
  <si>
    <t>Sewer Line Replacement</t>
  </si>
  <si>
    <t>City of Pacifica</t>
  </si>
  <si>
    <t>Pacifica State Beach</t>
  </si>
  <si>
    <t>200,000 - 400,000</t>
  </si>
  <si>
    <t xml:space="preserve">Construct a wetland treatment system parallel  to and adjacent to the Bolsa Chica Channel.  Construct a diversion structure at the bottom of the channel to divert low flow urban runoff via a wet well structure to the wetland.  Bolsa Chica Channel flows into the Huntington Harbour-Anaheim Bay. </t>
  </si>
  <si>
    <t>Preparation and intial implementation of a plan to reduce sanitary sewage spills to the Bay; performance of a comprehensive diffuse source identification survey in Newport Bay, development of a plan for implementing TMDL-mandated source reduction measures through site-specific structural corrections or diffuse source control programs.</t>
  </si>
  <si>
    <t>Upgrade Irvine Regional Park's sewage collection piping and converting it to a public sanitary sewer system.  The current systen as on-going maintenance problems and is at the end of its useful life.  Water from the park discharges into Santiago Creek, then to Santa Ana River, and eventually to Newport and Huntington Beaches.</t>
  </si>
  <si>
    <t xml:space="preserve">Rehab and replacement of the sewer lift station and its accessories adjacent to the Buena Vista Lagoon.  The City will replace 300 feet of influent pipeline, construct a self cleaning wet well with three new pumps, and install 2100 feet of 8 inch force main. </t>
  </si>
  <si>
    <t>Install evapotranspiration (ET) irrigation control systems at desired locations within the San Juan Creek watershed.  Survey and repair irrigation systems as necessary to stop over-irrigation.  Provide information and educational material to tenants where the ET controllers are being installed.  The project will help eliminate dry weather urban runoff.</t>
  </si>
  <si>
    <t xml:space="preserve">Infiltration project in the L. A. River between Wardlow and Willow Streets approx. 4 1/2 miles upstream from affected beaches.  One mile section of soft bottomed channel would be rebuilt to incorporate water retention features that would collect, filter, and percolate dry weather and small storm flows. </t>
  </si>
  <si>
    <t>The sewer interceptor on the north east side of the lagoon is in need of upgrades and protection from failure caused by erosion.  A gabion wall structure will be built to protect and hide the interceptor pipe. This wall will allow the maintainance road, lost to erosion,  to be rebuilt and protected from future damage. This project would prevent abondonment of the existing interceptor line.</t>
  </si>
  <si>
    <t xml:space="preserve">Rebuild/replace sewage pumping station near Camino Del Mar and 21st Street.  The pump station is 30 years old, and emergency storage capacity at the pump station is limited to one to two hours of flow.  Sewage overflows at the station are discharged to San Dieguito Lagoon and the ocean.  Despite regular maintenance and upgrades performed by the City, the corrosive environment and age are forcing replacement of this facility. </t>
  </si>
  <si>
    <t xml:space="preserve">Rebuild an existing, 29 year old pump station.  The station has not yet caused a beach posting or closure, but has become a maintenance problem for the SEJPA.  The pump station is adjacent to San Elijio Lagoon, and would contaminate the lagoon and two beaches if it failed. </t>
  </si>
  <si>
    <t>Repair and extension of a 12-inch steel pipeline dedicated to the discharge of treated wastewater from the Avila Beach Communities Services District and Port San Luis Harbor District.  Replace damaged marine outfall line with an new outfall terminus and new diffuser.  An additional 500 feet of offshore pipeline will be added to eliminate the current release of wastewater effluent into the near shore waters of Avila Bay.</t>
  </si>
  <si>
    <t>Primary objective is to monitor wastewater and beach dwelling or intertidal invertebrates at or near public beaches for bacterial contamination and pathogenic parasites via culture and DHNA amplification techniques.  Two years of sampling and one year of  implementation.</t>
  </si>
  <si>
    <t>Conduct a watershed feasiblity study to select and prioritize water treatment BMPs for reducing bacterial pollution in the Sycamore Creek Watersheds.  Install two water quality improvement projects that treat dry weather runoff using pre-treatment technologies in combination with low-flow diversion to the sanitary sewer and on-site treatment methods.</t>
  </si>
  <si>
    <t>Three years of technical assistance and cost-sharing funds for landowners to install BMPs on private land and associated educational classes.  Landowners will implement and maintain BMPs such as fencing, improved grazing systems, tree planting, fish stream improvements, vegetative buffer strips, and cover cropping.</t>
  </si>
  <si>
    <t>Runoff water collection, treatment and discharge system for Moss Landing Road.  Redirection of runoff to a constructed wetlands area will be via pump station.  Also, BMP's could include water quality inlets, treatment vaults, litter collection, oil/grit separators, filtration systems, street sweeping, public education, and catch basin maintenance.</t>
  </si>
  <si>
    <t>Provide a storm water collection, treatment and discharge system for a critical section of Sandholdt Road.  The existing storm drain system will be replaced and enlarged.  Pollutants and sediment will be reduced through installation of curbs/gutters and BMPs. BMPs could include:  water quality inlets, treatment vaults, litter collection, oil/grit separator, filtration systems, street sweeping, and catch basin maintenance.</t>
  </si>
  <si>
    <t>Acquisition of 1,238 acres of floodplain property along the Moro Cojo drainage to enable the implementation of storm water and runoff pollution reduction.  This project will be the final phase of restoring the core of the Moro Cojo Slough. The waters from the slough eventually empty into the Monterey Bay National Marine Sanctuary.</t>
  </si>
  <si>
    <t>Doheny State Beach/Dana Point</t>
  </si>
  <si>
    <t xml:space="preserve">Low flow diversion of urban runoff from a 150-acre tributary area in the City of Dana Point. </t>
  </si>
  <si>
    <t>City of Del Mar</t>
  </si>
  <si>
    <t>San Dieguito Lagoon &amp; Del Mar Beach/Camino Del Mar and 27th Street</t>
  </si>
  <si>
    <t>Dry weather diversion to sanitary sewer near Camino Del Mar and 27th streets.</t>
  </si>
  <si>
    <t>City of Laguna Beach</t>
  </si>
  <si>
    <t>City of Laguna Beach "Main Beach" Pacific Ocean Coastline</t>
  </si>
  <si>
    <t xml:space="preserve">Three dry weather diversions: one at Laguna Channel adjacent to the City corporation yard, the second at Laguna Channel outlet at PCH and Broadway, and the third at North Main Beach storm drain outlet. </t>
  </si>
  <si>
    <t>Divert/Treat Urban Runoff</t>
  </si>
  <si>
    <t>City of San Clemente</t>
  </si>
  <si>
    <t>North Beach</t>
  </si>
  <si>
    <t>Dry weather diversion of urban runoff to a treatment system and discharge treated runoff back to Segunda Deshecha flood control channel.</t>
  </si>
  <si>
    <t>Divert Urban Runoff/Reduce Irrigation Runoff/Education/Wash Area Construction/Bird Control/Trash Reduction</t>
  </si>
  <si>
    <t>County of Orange</t>
  </si>
  <si>
    <t>Dana Point Harbor/Baby Beach</t>
  </si>
  <si>
    <t>San Elijio Joint Powers Authority</t>
  </si>
  <si>
    <t>Moonlight Beach</t>
  </si>
  <si>
    <t>South Coast Water District</t>
  </si>
  <si>
    <t>Capistrano Beach</t>
  </si>
  <si>
    <t>Rehabilitate old lift station at Capistrano State Park on the beach.  Sewage lift station #13 @ Pacific Coast Hwy.</t>
  </si>
  <si>
    <t>Rehabilitate lift station in order to avoid mechanical and electrical failure.  This will prevent spills onto the beach.  This lift station is right on the beach.</t>
  </si>
  <si>
    <t>Sonoma County Water Agency, Sea Ranch Sanitation Zone</t>
  </si>
  <si>
    <t>Sea Ranch Beaches</t>
  </si>
  <si>
    <t>Decommission Central wastewater treatment plant and convert into wastewater pumping station with a pipeline to the North Plant which has an underutilized capacity.</t>
  </si>
  <si>
    <t>Stormwater/Fish Waste Upgrades</t>
  </si>
  <si>
    <t>City of San Francisco, Port of San Francisco</t>
  </si>
  <si>
    <t>Aquatic Park/Fishermans Wharf</t>
  </si>
  <si>
    <t>County of Marin, Environmental Health Services</t>
  </si>
  <si>
    <t>Tomales Bay</t>
  </si>
  <si>
    <t xml:space="preserve">Repair and upgrades to existing septic systems of homes along the eastern shorline of Tomales Bay.  </t>
  </si>
  <si>
    <t>Education</t>
  </si>
  <si>
    <t>County of San Mateo, Environmental Health Agency</t>
  </si>
  <si>
    <t>Pedro State Beach &amp; Linda Mar State Beach</t>
  </si>
  <si>
    <t>Educational Outreach Program</t>
  </si>
  <si>
    <t>Education/Study</t>
  </si>
  <si>
    <t>San Vicente Creek which feeds into tohe Fitzgerald Marine Reserve</t>
  </si>
  <si>
    <t>Educational Outreach Program and Sewer System Study and Design.</t>
  </si>
  <si>
    <t>Livestock Control</t>
  </si>
  <si>
    <t>Marin County Resource Conservation District</t>
  </si>
  <si>
    <t>Tomales Bay - White House Pool Park</t>
  </si>
  <si>
    <t>Construction of two water troughs, retrofit an existing water well, and installation of livestock control fencing along Lagunitas Creek on the Genazzi Ranch.</t>
  </si>
  <si>
    <t>National Park Services, Point Reyes National Seashore</t>
  </si>
  <si>
    <t>Drakes Beach-Elephant Seal Colony</t>
  </si>
  <si>
    <t>Tomales Beach/Tomales Bay</t>
  </si>
  <si>
    <t>Construct a fence to exclude cattle access to the Tomales Beach area.  The fence will help reduce coliform and nutrient loading to the channel and eventually to the beach.  The fence would be installed at Kehoe Dairy.</t>
  </si>
  <si>
    <t>Restroom Construction</t>
  </si>
  <si>
    <t>Sacramento Landing/Tomales Bay</t>
  </si>
  <si>
    <t>Develop a water source and additional public bathroom at Sacramento Landing for public use.  The project will develop a water system for flush toliets and a septic system. This will help eliminate one potential source of contamination.</t>
  </si>
  <si>
    <t>Urban Runoff Reduction Pilot Study</t>
  </si>
  <si>
    <t>San Francisco Public Utilities Commission</t>
  </si>
  <si>
    <t>Westside Beaches: Ocean Beach, China Beach, Baker Beach, Ft. Funston Beach</t>
  </si>
  <si>
    <t>Three year pilot project and implementation of an area-wide program of low-cost flow reduction techniques.  Intent to reduce volume of stormwater flows from entering a combined sewer system.</t>
  </si>
  <si>
    <t>BMP</t>
  </si>
  <si>
    <t>CA Dept. of Parks &amp; Recreation</t>
  </si>
  <si>
    <t>Gaviota State Beach (Santa Barbara County)</t>
  </si>
  <si>
    <t>Reduce NPS of pollution from highways, roads, paved surfaces, agricultural practices, septic tanks, leachfields, drywells, and land use practices in the watershed.  Phase 1: planning stage; Phase 2: implementation of BMP's</t>
  </si>
  <si>
    <t>Carpinteria Sanitary District</t>
  </si>
  <si>
    <t>Carpinteria State Beach, Rincon Beach</t>
  </si>
  <si>
    <t>Replacement and relocation of an existing 8-10 inch sewer main from edge of Carpinteria Bluffs to Carpinteria Avenue utility easment to prevent sewer main breach and spills.</t>
  </si>
  <si>
    <t>Storm Drain Filters/Education</t>
  </si>
  <si>
    <t>City of Carpenteria</t>
  </si>
  <si>
    <t>Carpinteria City and State Beaches</t>
  </si>
  <si>
    <t>Catch Basin filtration system for approx. 50 storm drains and public outreach campaign.</t>
  </si>
  <si>
    <t>Constructed Wetlands/Infiltrate Urban Runoff</t>
  </si>
  <si>
    <t>Arroyo Buro Beach/Las Positas Creek</t>
  </si>
  <si>
    <t>Trash Removal</t>
  </si>
  <si>
    <t>City of Santa Barbara, Waterfront Department</t>
  </si>
  <si>
    <t>East Beach at Mission Creek</t>
  </si>
  <si>
    <t>Placement of a debris collection curtain on lower Mission Creek across the surface of the creek on the downstream side of the Cabrillo Blvd. bridge on the east side of Stearns Wharf.</t>
  </si>
  <si>
    <t>Constructed Wetlands</t>
  </si>
  <si>
    <t>County of Santa Barbara, Parks Dept.</t>
  </si>
  <si>
    <t>Rincon Beach County Park</t>
  </si>
  <si>
    <t>Installation of 475 feet of bioswale &amp; storm drain filter along an existing beach park parking area.</t>
  </si>
  <si>
    <t>Infiltrate Urban Runoff/Storm Drain Filter</t>
  </si>
  <si>
    <t>Mission Creek/East Beach in Santa Barbara</t>
  </si>
  <si>
    <t>Replace existing asphalt with a permeable material to decrease stormwater runoff entering Mission Creek.  Installation of filtration system on one existing storm drain.</t>
  </si>
  <si>
    <t>Santa Cruz County Sanitation District</t>
  </si>
  <si>
    <t>New Brighton and Seacliff State Beaches/Aptos &amp; Capitola</t>
  </si>
  <si>
    <t>The Sanitation District will abondon in place and relocate more than 3000 feet of sewer main, renovate two pump stations, demolish a pump station and construct one new pump station.</t>
  </si>
  <si>
    <t>Stormwater Treatment</t>
  </si>
  <si>
    <t>City of Agoura Hills</t>
  </si>
  <si>
    <t>Maliby Lagoon Beach</t>
  </si>
  <si>
    <t>WWTP Upgrades</t>
  </si>
  <si>
    <t>City of Los Angeles, Bureau of Environmental Engineering</t>
  </si>
  <si>
    <t>Dockweiler State Beach in Santa Monica Bay</t>
  </si>
  <si>
    <t>Rapir 1-mile outfall up to the springline of the outfall, repair any damaged pipe sections and protect the inshore portions of the outfall from boat anchors for the Hyperion treatment plant.</t>
  </si>
  <si>
    <t>Dockweiler and Venice Beach</t>
  </si>
  <si>
    <t>Bird Control Pilot Study</t>
  </si>
  <si>
    <t>Pilot program to provide matching funds to residents and businesses to repair private sewer laterals infiltrated with roots as shown on video taken from inside city main sewer lines.  Goal of program is to permanently repair 100 private sewer laterals throughout the City. 2002-Posted-8 times, 31 days, 1.8 BMD</t>
  </si>
  <si>
    <t>Dry weather diversion to sanitary sewer with Continuous Deflection Sepatation (CDS) unit for oil and grease removal.</t>
  </si>
  <si>
    <t>City of San Diego, Port of San Diego</t>
  </si>
  <si>
    <t>Shelter Island Shoreline Park</t>
  </si>
  <si>
    <t>Source Investigation Study/Modeling</t>
  </si>
  <si>
    <t>Enforcement/Study</t>
  </si>
  <si>
    <t>City of San Diego, Storm Water Pollution Prevention Program</t>
  </si>
  <si>
    <t>Shelter Island Shoreline Park/Beach, San Diego Bay</t>
  </si>
  <si>
    <t>Investigate and abate sources of bacteria from moored boats and abandonded underground infrastructure.  Conduct an advanced review of past monitoring data &amp; observations.</t>
  </si>
  <si>
    <t>Reduce Irrigation Runoff/Education</t>
  </si>
  <si>
    <t>San Juan Creek Outlet/Dana Point</t>
  </si>
  <si>
    <t>Convert the septic tanks and leach fields at O'Neil Regional Park to a public sanitary sewer system.  The current system is 40 years old with on-going maintenance problems. The new sewer system would stop sewage overflow and septic seeps.</t>
  </si>
  <si>
    <t xml:space="preserve">Dana Point Harbor </t>
  </si>
  <si>
    <t>Replacing approximately 4,000 linear feet of aging sewer lines located approx. 50 feet of the quaywall/buckhead at the West Basin and the East Basin.  The sewer lines are 30 years old.</t>
  </si>
  <si>
    <t>Vessel Pumpout Standards/Education</t>
  </si>
  <si>
    <t>Dana Point Harbor, Newport Bay, Huntington/Sunset Harbor</t>
  </si>
  <si>
    <t>Development of design and installation standards for vessel sewage pumpout facilities that are proposed to be adopted County-wide by local agencies.  Boater education and implementation of standards at the fourteen publically owned pump out facilities.</t>
  </si>
  <si>
    <t>Old Mill Pond Homeowners Association</t>
  </si>
  <si>
    <t>Upgrade/improve the Old Mill Pond existing sewer collection system.  Existing 1977 sewer line made of segemented clay pipe is deteriorating and may have tree root intrusion.</t>
  </si>
  <si>
    <t>Riverview Water District</t>
  </si>
  <si>
    <t>Dog Beach</t>
  </si>
  <si>
    <t>Retention wetlands to capture urban runoff and slowly discharge back into San Diego River.</t>
  </si>
  <si>
    <t>Monitoring System for Sewers</t>
  </si>
  <si>
    <t>Dana Point/South Laguna Beach/Capistrano Beach</t>
  </si>
  <si>
    <t>Installation of telemetry system to detect failures in sewer system to reduce sewer spills to beaches.</t>
  </si>
  <si>
    <t>Study/Education/Septic System Repairs/BMP</t>
  </si>
  <si>
    <t>Community Clean Water Institute</t>
  </si>
  <si>
    <t>Salmon Creek Beach</t>
  </si>
  <si>
    <t>Source identification; educational workshops; subsidized septic improvements to targeted residences; identify and correct pollution from storm drains and runoff from roads, culverts, drainage ditches, and other sources that affect the lagoon and beach.</t>
  </si>
  <si>
    <t>County of Sonoma</t>
  </si>
  <si>
    <t>Monte Rio Beach</t>
  </si>
  <si>
    <t>Connect approx. 470 residences currently on substandard septic systems in Monte Rio Community to public collection, treatment, and disposal system.  County is requesting $3.2 M in CBI funds as part of overall project cost of $11 M.</t>
  </si>
  <si>
    <t>Monte Rio Recreation &amp; Park District</t>
  </si>
  <si>
    <t>Russian River at Monte Rio</t>
  </si>
  <si>
    <t xml:space="preserve">Upgrade approximately 10  public restrooms, which are over 20-years old, for more effective waste treatment and to decrease overall use of water.  Also to add a public shower to beach area.  </t>
  </si>
  <si>
    <t>City of Half Moon Bay</t>
  </si>
  <si>
    <t>Half Moon Bay and Beaches closest to the mouth of the Pilarcitos Creek</t>
  </si>
  <si>
    <t>Sewer line construction and restoration.</t>
  </si>
  <si>
    <t>Pescadero State Beach &amp; Pescadero Creek</t>
  </si>
  <si>
    <t>Connect approx. 110 homes currently on septic systems to the sanitary sewer.</t>
  </si>
  <si>
    <t>City of Rancho Palos Verdes, Public Works Dept.</t>
  </si>
  <si>
    <t>Redondela Drive &amp; Western Ave.</t>
  </si>
  <si>
    <t xml:space="preserve">Dry weather diversion system for a 96 inch and a 60 inch storm drain line.  </t>
  </si>
  <si>
    <t>Hermosa Beach/Pier Avenue &amp; Hermosa Avenue</t>
  </si>
  <si>
    <t>Dry weather diversion to sanitary sewer in the Pier Avenue Drain.</t>
  </si>
  <si>
    <t>Dockweiler State Beach/Westchester Parkway</t>
  </si>
  <si>
    <t>Dry weather diversion to sanitary sewer in Westchester Parkway near Dockweiler State Beach.</t>
  </si>
  <si>
    <t>Long Beach/LA River</t>
  </si>
  <si>
    <t>City of Costa Mesa</t>
  </si>
  <si>
    <t>Newport Bay</t>
  </si>
  <si>
    <t>Dry Weather Diversion of 84" storm drain line at Bristol Street, north of Paularino Ave.</t>
  </si>
  <si>
    <t>Divert Urban Runoff/Constructed Wetlands</t>
  </si>
  <si>
    <t>Huntington Harbour, Anaheim Bay &amp; Outer Bolsa Chica</t>
  </si>
  <si>
    <t>Inflatable dam will divert low flow urban runoff to a Natural Treatment System - East Garden Grove Wintersburg Channel; constructed vegetative filter (wetlands) area.</t>
  </si>
  <si>
    <t>County of Orange Public, Facilities &amp; Resources Department</t>
  </si>
  <si>
    <t>Orange County Unincorporated Islands</t>
  </si>
  <si>
    <t xml:space="preserve">Connect 683 septic tank users in unicorporated parts of the County to the sanitary sewer system. </t>
  </si>
  <si>
    <t>Carlsbad State Beach Agua Hedionda Lagoon</t>
  </si>
  <si>
    <t>Del Mar Beach - 17th Street Low Flow Diversion</t>
  </si>
  <si>
    <t>Dry weather diversion to sanitary sewer.  CDS unit to remove trash, debris, and sediment.</t>
  </si>
  <si>
    <t>Del Mar Beach/San Dieguito Lagoon - 27th Street Low Flow Diversion</t>
  </si>
  <si>
    <t>Divert low flow urban run-off to local sewer for treatment.  Prevent urban runoff from being discharged into San Dieguito Lagoon.</t>
  </si>
  <si>
    <t>Del Mar Beach/17th street</t>
  </si>
  <si>
    <t>Divert urban runoff to santiary sewer from 8ft. X 3ft. drainage channel.  The diversion with CDS unit sized to accommodate first flush will be installed along 17th Street.</t>
  </si>
  <si>
    <t>Del Mar Beach - 21st Street Low Flow Diversion</t>
  </si>
  <si>
    <t>Rebuild existing 21st Street sewer pump station to prevent likelyhood of sewer overflows.</t>
  </si>
  <si>
    <t>San Dieguito Lagoon &amp; Del Mar Beach/Camino Del Mar and 21st Street</t>
  </si>
  <si>
    <t>City of Oceanside, Harbor &amp; Beaches Dept.</t>
  </si>
  <si>
    <t>Oceanside Pier</t>
  </si>
  <si>
    <t>Channel Islands Beach Park (Kiddie &amp; Hobie Beaches)</t>
  </si>
  <si>
    <t>Implementation of BMP's for the Oxnard West Drain (3.18 mile-long concrete channel)</t>
  </si>
  <si>
    <t>Circulation</t>
  </si>
  <si>
    <t>Battelle Memorial Institute</t>
  </si>
  <si>
    <t>Huntington State Beach - Department of Parks &amp; Recreations</t>
  </si>
  <si>
    <t>Install oxygenation and mixing equipment.</t>
  </si>
  <si>
    <t>Trash Removal from Urban Runoff</t>
  </si>
  <si>
    <t>City of Huntington Beach</t>
  </si>
  <si>
    <t>Huntington Beach Central Park - Huntington Harbour, Anaheim Bay &amp; Outer Bolsa Chica Bay</t>
  </si>
  <si>
    <t>Installation of CDS units.</t>
  </si>
  <si>
    <t>Monitoring/Study</t>
  </si>
  <si>
    <t>Coastline from Seal Beach to Newport Beach &amp; Huntington Harbour, Anaheim Bay &amp; Outer Bolsa Chica</t>
  </si>
  <si>
    <t>Storm Drain Filters</t>
  </si>
  <si>
    <t>Installation of storm drain inlet guard/AbTech filter combinations.</t>
  </si>
  <si>
    <t>Irrigation Runoff Reduction</t>
  </si>
  <si>
    <t>Seal Beach - Evapo Transpiration Irrigation Controller System</t>
  </si>
  <si>
    <t>Evapo Transpiration irrigation controller system for all City irrigation controllers to reduce urban runoff.</t>
  </si>
  <si>
    <t>Storm Drain Filters/Trash Removal</t>
  </si>
  <si>
    <t>Seal Beach - First Street Parking Lot BMP - Open Graded Asphalt</t>
  </si>
  <si>
    <t>Reconstruct parking lot with open graded-asphalt graded to drain towards catch basin filters and a CDS unit.</t>
  </si>
  <si>
    <t>Seal Beach - Marina Drive Storm Drain CDS Unit</t>
  </si>
  <si>
    <t>Continuous Devlection Separation system for storm drain system at Marina Drive.</t>
  </si>
  <si>
    <t>Seal Beach - San Gabriel River Debris Boom/Net</t>
  </si>
  <si>
    <t xml:space="preserve">Construction of a trash debris boom on the San Gabriel River.  </t>
  </si>
  <si>
    <t>Seal Beach - Anaheim Bay Sewer Force-Main Abandonment Project</t>
  </si>
  <si>
    <t>Design and construction of a new sewer pump station and new force main at Sunset Aquatic Park.</t>
  </si>
  <si>
    <t>Seal Beach - Sewer Main Repair in the Coastal Plain</t>
  </si>
  <si>
    <t xml:space="preserve">Design and construction of a rehabilitated sewer system in the coastal plain area.  </t>
  </si>
  <si>
    <t>Habitat Restoration</t>
  </si>
  <si>
    <t>Seal Beach - Hellman Wetlands Freshwater Marsh Restoration</t>
  </si>
  <si>
    <t>Wetlands restoration project.  Overall project cost is $2,200,000, but the City is requesting $1,000,000 in CBI funds.</t>
  </si>
  <si>
    <t>BMP/Study</t>
  </si>
  <si>
    <t>Harbor Patrol Beach</t>
  </si>
  <si>
    <t>Purchase self-closing trash can covers, remove equipment deficiencies at vessel pump out station, reconstruct storm drain and inlet, and hire consultant to review deficiencies at Harbor Patrol Beach.</t>
  </si>
  <si>
    <t>Bolsa Bay</t>
  </si>
  <si>
    <t>Huntington Harbour</t>
  </si>
  <si>
    <t>Huntington Harbour/Anaheim Bay/Seal Beach</t>
  </si>
  <si>
    <t>Sewage Spill Reduction Plan/Study/Source Reduction Measures</t>
  </si>
  <si>
    <t>Newport Bay/San Diego Creek</t>
  </si>
  <si>
    <t>Seal Beach/Long Beach Marina</t>
  </si>
  <si>
    <t>Construct a natural 15-acre treatment system in the existing Los Alamitos Retarding Basin to treat the low flow urban runoff coming into the basin. The project site is located one mile from the San Gabriel River ocean outlet.</t>
  </si>
  <si>
    <t>Santa Ana River/Newport and Huntington Beach</t>
  </si>
  <si>
    <t>Levee Improvements</t>
  </si>
  <si>
    <t>Bolsa Chica Lowlands, Bolsa Chica State Beach</t>
  </si>
  <si>
    <t>Levee improvements to the 4200-foot segment of East Garden Grove-Wintersburg Channel between Outer Bolsa Bay and 4200 feet northerly of Outer Bolsa Bay.</t>
  </si>
  <si>
    <t>Garden Grove Sanitary District</t>
  </si>
  <si>
    <t>Portofino Cove Marina, Sunset Aquatic Marina, Huntington Harbor, Huntington Beach</t>
  </si>
  <si>
    <t>Replace an existing 8-inch sewer line that drains a large area with a 12-in sewer line to provide adequate peak wet weather capacity to prevent the chance of sewer spills that cause beach closures.</t>
  </si>
  <si>
    <t>Irvine Ranch Water District</t>
  </si>
  <si>
    <t>Newport Bay, Corona Del Mar, Little Corona, Newport Coast, Crystal Cove, Aliso Creek Beach, Newport Dunes</t>
  </si>
  <si>
    <t>Reduce home &amp; commercial landscape water runoff w/ ET controllers.  Irrigation controllers for landscape irrigation for 4500 homes and 1000 commercial landscapes.</t>
  </si>
  <si>
    <t>Orange County Sanitation District</t>
  </si>
  <si>
    <t>OSCD Plant #1 (Fountain Valley) and Plant #2 (Huntington Beach)</t>
  </si>
  <si>
    <t xml:space="preserve">Construction of two new sodium hypochlorite facilities, and refurbishment of one existing sodium hypochlorite facility, to reduce levels of bacteria leaving the OCSD ocean outfall three miles offshore.  </t>
  </si>
  <si>
    <t>Corrosion Management Program: field investigations of piping systems and structures; evaluation of alternative corrosion protection systems; planning, design and construction of new pipes and structures.</t>
  </si>
  <si>
    <t>Surfrider Foundation, Newport Beach Chapter</t>
  </si>
  <si>
    <t>Santa Ana River - Southern portion of Huntington State Beach &amp; northern portion of Newport Beach</t>
  </si>
  <si>
    <t>Greenville Banning Channel handles most of the City of Costa Mesa's urban runoff.  This project is planning on diverting this water into a series of biofiltration ponds and discharge water back into the river.</t>
  </si>
  <si>
    <t>Mission Bay West - Dept. of Parks &amp; Recreations</t>
  </si>
  <si>
    <t>City of Aliso Viejo</t>
  </si>
  <si>
    <t>Aliso Beach</t>
  </si>
  <si>
    <t>Convert an existing storm drain detention basin into a wetlands to reduce bacterial loading  to Wood Canyon Creek and Aliso Creek; Aliso Creek discharges to Aliso Beach.</t>
  </si>
  <si>
    <t>City of Carlsbad, Department of Public Works Engineering</t>
  </si>
  <si>
    <t>Carlsbad State Beach/Buena Vista Lagoon</t>
  </si>
  <si>
    <t>Monitoring</t>
  </si>
  <si>
    <t>City of Coronado</t>
  </si>
  <si>
    <t>Coronado, Pacific Ocean, and San Diego Bay</t>
  </si>
  <si>
    <t xml:space="preserve">Installation of an off shore monitoring buoy for measuring water quality.  </t>
  </si>
  <si>
    <t>Wash Area Construction</t>
  </si>
  <si>
    <t xml:space="preserve">Construction of two boat/vehicle wash off areas that will drain to the sewer system.  </t>
  </si>
  <si>
    <t>City of Laguna Beach Pacific Ocean coastline</t>
  </si>
  <si>
    <t>Establish a management plan to coordinate land use practices in upper Harkins Slough; conduct a pilot drainage improvement and gully repair project; develop manure management plan; develop plan to upgrade deficient septic systems; vegation enhancement</t>
  </si>
  <si>
    <t>McGrath State Beach and McGrath Lake (located in Ventura County)</t>
  </si>
  <si>
    <t>BMPs such as water reuse, constructed wetlands, detention basins, vegetated buffer strips, drainage ditch/canal slope reduction, drainage ditch/canal bank treatment, aeration and filtration.</t>
  </si>
  <si>
    <t>Dockweiler State Beach</t>
  </si>
  <si>
    <t>Repair five mile outfall of the Hyperion treatment plant.</t>
  </si>
  <si>
    <t>Long Beach/ Los Angeles Glendale Water Reclamation Plant</t>
  </si>
  <si>
    <t>Install a 2,000 kW diesel backup generator to make the plant more reliable and reduce the possibility and severity of sewage spills.</t>
  </si>
  <si>
    <t>Long Beach/Donald C Tillman Water Reclamation Facility</t>
  </si>
  <si>
    <t>Provide emergency backup power so that TWRP will not violate its NPDES permit in the event of a power failure.</t>
  </si>
  <si>
    <t>Replace the existing PLC control system network with a system similar to the system at DC providing remote monitoring and control capability (acronyms not provided)</t>
  </si>
  <si>
    <t>Long Beach.Donald C. Tillman Water Reclamation Plant</t>
  </si>
  <si>
    <t>Upgrade the filters at the water reclamation plant that are approaching the end of their design life. New filters would increase the efficientcy and provide better effluent quality.</t>
  </si>
  <si>
    <t xml:space="preserve">Santa Monica Bay </t>
  </si>
  <si>
    <t>This project is a study to determine the quantity and sources of mercury deposition into Santa Monica Bay.</t>
  </si>
  <si>
    <t>Circulation/Trash Removal/Constructed Wetlands</t>
  </si>
  <si>
    <t>Long Beach/ La River Watershed</t>
  </si>
  <si>
    <t>City of Malibu</t>
  </si>
  <si>
    <t>Las Flores Creek Park/ Malibu</t>
  </si>
  <si>
    <t>Malibu area beaches</t>
  </si>
  <si>
    <t>The city is proposing a source ID and tracking study.  Once complete the City would prioirtize projects and try to determine the BMPs best suited to dealing with dischagres to the beaches.</t>
  </si>
  <si>
    <t>Stormwater Treatment and/or Diversion</t>
  </si>
  <si>
    <t>Marie Canyon/Amarillo Beach</t>
  </si>
  <si>
    <t xml:space="preserve">In-situ stormwater treatment via UV and ozone disinfection devices.  </t>
  </si>
  <si>
    <t>Purchase Vactor Truck</t>
  </si>
  <si>
    <t>City of Manhattan Beach</t>
  </si>
  <si>
    <t>Manhattan Beach</t>
  </si>
  <si>
    <t>Purchase of wastewater truck with 5-cubic yard storage to clean storm drain inlets.</t>
  </si>
  <si>
    <t>San Buenaventura State Beach, from the Ventura Pier to Greenock Lane</t>
  </si>
  <si>
    <t>Feasibility Study and implementation of alternatives for four urban storm drain discharges.  In particular, the Kalorama and Sanjon drainage systems.</t>
  </si>
  <si>
    <t>White Point/Royal Palms County Beach</t>
  </si>
  <si>
    <t>Long Beach/Dominguez Gap Spreading Grounds</t>
  </si>
  <si>
    <t xml:space="preserve">Build a wetlands site adjacent to the L. A. River south of Del Amo Blvd.  Water would be diverted from the L. A. River to the wetlands to remove excessive nutrients and reduce bacteria levels in the diverted flow. </t>
  </si>
  <si>
    <t xml:space="preserve">Reduce bacterial contamination and hazards to wildlife by installing several trash collection booms in the L. A. River.  To date several booms have been tested and proven to retain more than 150 tons of trash during the rainy season.  </t>
  </si>
  <si>
    <t>Long Beach/8133 Vineland Ave, Sun Valley, CA</t>
  </si>
  <si>
    <t>Urban runoff infiltration project.  Proposal suggests use of on site treatment and then infiltration to prevent contaminants from reaching L. A. River and the ocean.  Sun Valley is approx. 30 miles north of the affected beach.</t>
  </si>
  <si>
    <t>North East Trees</t>
  </si>
  <si>
    <t>Santa Monica and Ballona Creek</t>
  </si>
  <si>
    <t>Construct bio-swales in 12,000 sqaure foot area donated by the City of L. A.  Urban runoff from a five acre residential area will be channeled into the swales and the level of treatment studied for ten years.</t>
  </si>
  <si>
    <t>Treat Urban Runoff/Education</t>
  </si>
  <si>
    <t>Long Beach/ City of LA near Glendale</t>
  </si>
  <si>
    <t>Design, install, and study end of street biofiltration units to reduce pollutants in L. A. River.  Educational program in the communities of Atwater and Elysian Valley.</t>
  </si>
  <si>
    <t>Long Beach/ LA River (Doggy Waste Bags)</t>
  </si>
  <si>
    <t>Long Beach/LA River Watershed/City of Pasadena (Rose Bowl Parking Lot)</t>
  </si>
  <si>
    <t>Contruct biofiltration strips or tree planter to remove pollutants from 60 acre parking lot.  The strips or planters will reduce pollutants in the Arroyo Seco, the L. A. River, and eventually the ocean.</t>
  </si>
  <si>
    <t>Santa Monica Bay/Ballona Creek Watershed/Lafayette Park</t>
  </si>
  <si>
    <t>Restore a portion of a stream and create a constructed wetland in empty lot south of the park; wetland will decompose bacteria and other pollutants.</t>
  </si>
  <si>
    <t>Monitoring/Study/Constructed Wetlands</t>
  </si>
  <si>
    <t>Santa Monica/Ballona Creek (Bimini Place)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</si>
</sst>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 numFmtId="166" formatCode="#,##0.0"/>
    <numFmt numFmtId="167" formatCode="0.0%"/>
    <numFmt numFmtId="168" formatCode="_(&quot;$&quot;* #,##0.0_);_(&quot;$&quot;* \(#,##0.0\);_(&quot;$&quot;* &quot;-&quot;??_);_(@_)"/>
    <numFmt numFmtId="169" formatCode="_(&quot;$&quot;* #,##0_);_(&quot;$&quot;* \(#,##0\);_(&quot;$&quot;* &quot;-&quot;??_);_(@_)"/>
    <numFmt numFmtId="170" formatCode="m/d/yyyy"/>
    <numFmt numFmtId="171" formatCode="[$$-409]#,##0.00"/>
    <numFmt numFmtId="172" formatCode="_(* #,##0_);_(* \(#,##0\);_(* &quot;-&quot;??_);_(@_)"/>
    <numFmt numFmtId="173" formatCode="mmmm\-yy"/>
  </numFmts>
  <fonts count="6">
    <font>
      <sz val="10"/>
      <name val="Arial"/>
      <family val="0"/>
    </font>
    <font>
      <b/>
      <sz val="12"/>
      <name val="Arial"/>
      <family val="2"/>
    </font>
    <font>
      <b/>
      <sz val="8"/>
      <name val="Arial"/>
      <family val="2"/>
    </font>
    <font>
      <sz val="12"/>
      <name val="Arial"/>
      <family val="2"/>
    </font>
    <font>
      <sz val="8"/>
      <name val="Arial"/>
      <family val="2"/>
    </font>
    <font>
      <b/>
      <u val="single"/>
      <sz val="12"/>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1" xfId="0" applyFont="1" applyBorder="1" applyAlignment="1">
      <alignment horizontal="center" vertical="center"/>
    </xf>
    <xf numFmtId="14"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0" fontId="2" fillId="0" borderId="0" xfId="0" applyFont="1" applyBorder="1" applyAlignment="1">
      <alignment/>
    </xf>
    <xf numFmtId="0" fontId="3" fillId="0" borderId="1" xfId="0" applyFont="1" applyBorder="1" applyAlignment="1">
      <alignment horizontal="center" vertical="center"/>
    </xf>
    <xf numFmtId="14"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69" fontId="3" fillId="0" borderId="1" xfId="17" applyNumberFormat="1" applyFont="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4" fillId="0" borderId="0" xfId="0" applyFont="1" applyBorder="1" applyAlignment="1">
      <alignment/>
    </xf>
    <xf numFmtId="0" fontId="3" fillId="0" borderId="1" xfId="0"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165" fontId="3" fillId="0" borderId="1" xfId="0" applyNumberFormat="1" applyFont="1" applyBorder="1" applyAlignment="1" applyProtection="1">
      <alignment vertical="center" wrapText="1"/>
      <protection locked="0"/>
    </xf>
    <xf numFmtId="0" fontId="3" fillId="0" borderId="1" xfId="0" applyFont="1" applyFill="1" applyBorder="1" applyAlignment="1">
      <alignment horizontal="center" vertical="center"/>
    </xf>
    <xf numFmtId="169" fontId="3" fillId="0" borderId="1" xfId="17"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1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9" fontId="3" fillId="0" borderId="1" xfId="17" applyNumberFormat="1" applyFont="1" applyBorder="1" applyAlignment="1">
      <alignment vertical="center" wrapText="1"/>
    </xf>
    <xf numFmtId="3" fontId="3" fillId="0" borderId="1" xfId="15"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3" fontId="3" fillId="0" borderId="1" xfId="0" applyNumberFormat="1" applyFont="1" applyFill="1" applyBorder="1" applyAlignment="1" applyProtection="1">
      <alignment horizontal="left" vertical="center" wrapText="1"/>
      <protection locked="0"/>
    </xf>
    <xf numFmtId="0" fontId="3" fillId="0" borderId="1" xfId="0" applyNumberFormat="1" applyFont="1" applyBorder="1" applyAlignment="1">
      <alignment horizontal="center" vertical="center"/>
    </xf>
    <xf numFmtId="165" fontId="3" fillId="0" borderId="1" xfId="0" applyNumberFormat="1" applyFont="1" applyBorder="1" applyAlignment="1" applyProtection="1">
      <alignment horizontal="left" vertical="center" wrapText="1"/>
      <protection locked="0"/>
    </xf>
    <xf numFmtId="3" fontId="3" fillId="0" borderId="1" xfId="0" applyNumberFormat="1" applyFont="1" applyBorder="1" applyAlignment="1">
      <alignment horizontal="center" vertical="center" wrapText="1"/>
    </xf>
    <xf numFmtId="0" fontId="4" fillId="0" borderId="0" xfId="0" applyFont="1" applyBorder="1" applyAlignment="1">
      <alignment horizontal="center" vertical="center"/>
    </xf>
    <xf numFmtId="14" fontId="4" fillId="0" borderId="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69" fontId="4" fillId="0" borderId="0" xfId="17" applyNumberFormat="1" applyFont="1" applyBorder="1" applyAlignment="1" applyProtection="1">
      <alignment horizontal="center" vertical="center" wrapText="1"/>
      <protection locked="0"/>
    </xf>
    <xf numFmtId="3" fontId="4" fillId="0" borderId="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169" fontId="3" fillId="0" borderId="0" xfId="17" applyNumberFormat="1" applyFont="1" applyBorder="1" applyAlignment="1" applyProtection="1">
      <alignment horizontal="center" vertical="center" wrapText="1"/>
      <protection locked="0"/>
    </xf>
    <xf numFmtId="3" fontId="1" fillId="0" borderId="0" xfId="0" applyNumberFormat="1" applyFont="1" applyFill="1" applyBorder="1" applyAlignment="1" applyProtection="1">
      <alignment horizontal="left" vertical="center"/>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3" fontId="4" fillId="0" borderId="0" xfId="0" applyNumberFormat="1" applyFont="1" applyBorder="1" applyAlignment="1" applyProtection="1">
      <alignment horizontal="center" vertical="center" wrapText="1"/>
      <protection locked="0"/>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NumberFormat="1" applyFont="1" applyFill="1" applyBorder="1" applyAlignment="1" applyProtection="1">
      <alignment horizontal="left" vertical="center" wrapText="1"/>
      <protection locked="0"/>
    </xf>
    <xf numFmtId="0" fontId="1"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NumberFormat="1" applyFont="1" applyBorder="1" applyAlignment="1" applyProtection="1">
      <alignment horizontal="left" vertical="center"/>
      <protection locked="0"/>
    </xf>
    <xf numFmtId="14" fontId="4"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dxfs count="3">
    <dxf>
      <fill>
        <patternFill>
          <bgColor rgb="FFFFFF99"/>
        </patternFill>
      </fill>
      <border/>
    </dxf>
    <dxf>
      <fill>
        <patternFill>
          <bgColor rgb="FFCCFFCC"/>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7"/>
  <sheetViews>
    <sheetView tabSelected="1" view="pageBreakPreview" zoomScale="50" zoomScaleNormal="65" zoomScaleSheetLayoutView="50" workbookViewId="0" topLeftCell="A1">
      <pane xSplit="6" ySplit="1" topLeftCell="G41" activePane="bottomRight" state="frozen"/>
      <selection pane="topLeft" activeCell="A1" sqref="A1"/>
      <selection pane="topRight" activeCell="G1" sqref="G1"/>
      <selection pane="bottomLeft" activeCell="A2" sqref="A2"/>
      <selection pane="bottomRight" activeCell="F48" sqref="F48"/>
    </sheetView>
  </sheetViews>
  <sheetFormatPr defaultColWidth="9.140625" defaultRowHeight="12.75"/>
  <cols>
    <col min="1" max="1" width="14.7109375" style="33" bestFit="1" customWidth="1"/>
    <col min="2" max="2" width="14.421875" style="33" bestFit="1" customWidth="1"/>
    <col min="3" max="3" width="8.7109375" style="33" bestFit="1" customWidth="1"/>
    <col min="4" max="4" width="40.7109375" style="52" customWidth="1"/>
    <col min="5" max="5" width="12.140625" style="53" customWidth="1"/>
    <col min="6" max="6" width="27.00390625" style="43" customWidth="1"/>
    <col min="7" max="7" width="23.8515625" style="43" customWidth="1"/>
    <col min="8" max="8" width="19.28125" style="44" customWidth="1"/>
    <col min="9" max="9" width="14.7109375" style="44" customWidth="1"/>
    <col min="10" max="10" width="76.57421875" style="42" customWidth="1"/>
    <col min="11" max="16384" width="8.8515625" style="14" customWidth="1"/>
  </cols>
  <sheetData>
    <row r="1" spans="1:10" s="6" customFormat="1" ht="47.25">
      <c r="A1" s="1" t="s">
        <v>370</v>
      </c>
      <c r="B1" s="1" t="s">
        <v>371</v>
      </c>
      <c r="C1" s="1" t="s">
        <v>372</v>
      </c>
      <c r="D1" s="2" t="s">
        <v>373</v>
      </c>
      <c r="E1" s="3" t="s">
        <v>374</v>
      </c>
      <c r="F1" s="4" t="s">
        <v>375</v>
      </c>
      <c r="G1" s="4" t="s">
        <v>376</v>
      </c>
      <c r="H1" s="5" t="s">
        <v>377</v>
      </c>
      <c r="I1" s="5" t="s">
        <v>378</v>
      </c>
      <c r="J1" s="4" t="s">
        <v>379</v>
      </c>
    </row>
    <row r="2" spans="1:10" ht="45">
      <c r="A2" s="7">
        <v>56</v>
      </c>
      <c r="B2" s="7" t="s">
        <v>380</v>
      </c>
      <c r="C2" s="7">
        <v>1</v>
      </c>
      <c r="D2" s="8" t="s">
        <v>381</v>
      </c>
      <c r="E2" s="9">
        <v>1</v>
      </c>
      <c r="F2" s="10" t="s">
        <v>382</v>
      </c>
      <c r="G2" s="10" t="s">
        <v>383</v>
      </c>
      <c r="H2" s="11">
        <v>5100000</v>
      </c>
      <c r="I2" s="12"/>
      <c r="J2" s="13" t="s">
        <v>384</v>
      </c>
    </row>
    <row r="3" spans="1:10" ht="45">
      <c r="A3" s="7">
        <v>198</v>
      </c>
      <c r="B3" s="7" t="s">
        <v>380</v>
      </c>
      <c r="C3" s="7">
        <v>1</v>
      </c>
      <c r="D3" s="8" t="s">
        <v>381</v>
      </c>
      <c r="E3" s="9">
        <v>1</v>
      </c>
      <c r="F3" s="15" t="s">
        <v>385</v>
      </c>
      <c r="G3" s="15" t="s">
        <v>386</v>
      </c>
      <c r="H3" s="11">
        <v>560000</v>
      </c>
      <c r="I3" s="16">
        <v>400000</v>
      </c>
      <c r="J3" s="17" t="s">
        <v>387</v>
      </c>
    </row>
    <row r="4" spans="1:10" ht="60">
      <c r="A4" s="18">
        <v>217</v>
      </c>
      <c r="B4" s="18" t="s">
        <v>380</v>
      </c>
      <c r="C4" s="18">
        <v>1</v>
      </c>
      <c r="D4" s="8" t="s">
        <v>388</v>
      </c>
      <c r="E4" s="9">
        <v>2</v>
      </c>
      <c r="F4" s="10" t="s">
        <v>389</v>
      </c>
      <c r="G4" s="10" t="s">
        <v>390</v>
      </c>
      <c r="H4" s="19">
        <v>550000</v>
      </c>
      <c r="I4" s="12" t="s">
        <v>391</v>
      </c>
      <c r="J4" s="20" t="s">
        <v>95</v>
      </c>
    </row>
    <row r="5" spans="1:10" ht="45">
      <c r="A5" s="7">
        <v>42</v>
      </c>
      <c r="B5" s="7" t="s">
        <v>96</v>
      </c>
      <c r="C5" s="7">
        <v>1</v>
      </c>
      <c r="D5" s="8" t="s">
        <v>97</v>
      </c>
      <c r="E5" s="9">
        <v>2</v>
      </c>
      <c r="F5" s="10" t="s">
        <v>98</v>
      </c>
      <c r="G5" s="10" t="s">
        <v>99</v>
      </c>
      <c r="H5" s="11">
        <v>76552</v>
      </c>
      <c r="I5" s="12"/>
      <c r="J5" s="13" t="s">
        <v>100</v>
      </c>
    </row>
    <row r="6" spans="1:10" ht="75">
      <c r="A6" s="7">
        <v>62</v>
      </c>
      <c r="B6" s="7" t="s">
        <v>380</v>
      </c>
      <c r="C6" s="7">
        <v>1</v>
      </c>
      <c r="D6" s="8" t="s">
        <v>101</v>
      </c>
      <c r="E6" s="9">
        <v>2</v>
      </c>
      <c r="F6" s="10" t="s">
        <v>102</v>
      </c>
      <c r="G6" s="10" t="s">
        <v>103</v>
      </c>
      <c r="H6" s="11">
        <v>50000</v>
      </c>
      <c r="I6" s="12">
        <v>105000</v>
      </c>
      <c r="J6" s="21" t="s">
        <v>365</v>
      </c>
    </row>
    <row r="7" spans="1:10" ht="30">
      <c r="A7" s="7">
        <v>71</v>
      </c>
      <c r="B7" s="7" t="s">
        <v>96</v>
      </c>
      <c r="C7" s="7">
        <v>1</v>
      </c>
      <c r="D7" s="8" t="s">
        <v>104</v>
      </c>
      <c r="E7" s="9">
        <v>3</v>
      </c>
      <c r="F7" s="10" t="s">
        <v>105</v>
      </c>
      <c r="G7" s="10" t="s">
        <v>106</v>
      </c>
      <c r="H7" s="11">
        <v>1200000</v>
      </c>
      <c r="I7" s="12">
        <v>250000</v>
      </c>
      <c r="J7" s="13" t="s">
        <v>107</v>
      </c>
    </row>
    <row r="8" spans="1:10" ht="90">
      <c r="A8" s="7">
        <v>208</v>
      </c>
      <c r="B8" s="7" t="s">
        <v>96</v>
      </c>
      <c r="C8" s="7">
        <v>1</v>
      </c>
      <c r="D8" s="22" t="s">
        <v>108</v>
      </c>
      <c r="E8" s="23">
        <v>3</v>
      </c>
      <c r="F8" s="24" t="s">
        <v>109</v>
      </c>
      <c r="G8" s="24" t="s">
        <v>110</v>
      </c>
      <c r="H8" s="25">
        <v>900000</v>
      </c>
      <c r="I8" s="26"/>
      <c r="J8" s="27" t="s">
        <v>366</v>
      </c>
    </row>
    <row r="9" spans="1:10" ht="75">
      <c r="A9" s="7">
        <v>209</v>
      </c>
      <c r="B9" s="7" t="s">
        <v>96</v>
      </c>
      <c r="C9" s="7">
        <v>1</v>
      </c>
      <c r="D9" s="22" t="s">
        <v>108</v>
      </c>
      <c r="E9" s="23">
        <v>3</v>
      </c>
      <c r="F9" s="24" t="s">
        <v>109</v>
      </c>
      <c r="G9" s="24" t="s">
        <v>111</v>
      </c>
      <c r="H9" s="25">
        <v>800000</v>
      </c>
      <c r="I9" s="26">
        <v>887000</v>
      </c>
      <c r="J9" s="28" t="s">
        <v>367</v>
      </c>
    </row>
    <row r="10" spans="1:10" ht="60">
      <c r="A10" s="7">
        <v>210</v>
      </c>
      <c r="B10" s="7" t="s">
        <v>96</v>
      </c>
      <c r="C10" s="7">
        <v>1</v>
      </c>
      <c r="D10" s="22" t="s">
        <v>112</v>
      </c>
      <c r="E10" s="23">
        <v>3</v>
      </c>
      <c r="F10" s="24" t="s">
        <v>109</v>
      </c>
      <c r="G10" s="24" t="s">
        <v>113</v>
      </c>
      <c r="H10" s="25">
        <v>350000</v>
      </c>
      <c r="I10" s="26"/>
      <c r="J10" s="28" t="s">
        <v>114</v>
      </c>
    </row>
    <row r="11" spans="1:10" ht="60">
      <c r="A11" s="7">
        <v>73</v>
      </c>
      <c r="B11" s="7" t="s">
        <v>96</v>
      </c>
      <c r="C11" s="7">
        <v>1</v>
      </c>
      <c r="D11" s="8" t="s">
        <v>115</v>
      </c>
      <c r="E11" s="9">
        <v>3</v>
      </c>
      <c r="F11" s="10" t="s">
        <v>116</v>
      </c>
      <c r="G11" s="10" t="s">
        <v>117</v>
      </c>
      <c r="H11" s="11">
        <v>1000000</v>
      </c>
      <c r="I11" s="12">
        <v>3000000</v>
      </c>
      <c r="J11" s="21" t="s">
        <v>368</v>
      </c>
    </row>
    <row r="12" spans="1:10" ht="45">
      <c r="A12" s="7">
        <v>195</v>
      </c>
      <c r="B12" s="7" t="s">
        <v>96</v>
      </c>
      <c r="C12" s="7">
        <v>1</v>
      </c>
      <c r="D12" s="8" t="s">
        <v>118</v>
      </c>
      <c r="E12" s="9">
        <v>3</v>
      </c>
      <c r="F12" s="15" t="s">
        <v>119</v>
      </c>
      <c r="G12" s="15" t="s">
        <v>120</v>
      </c>
      <c r="H12" s="11">
        <v>2500000</v>
      </c>
      <c r="I12" s="16">
        <v>740000</v>
      </c>
      <c r="J12" s="17" t="s">
        <v>121</v>
      </c>
    </row>
    <row r="13" spans="1:10" ht="90">
      <c r="A13" s="7">
        <v>91</v>
      </c>
      <c r="B13" s="7" t="s">
        <v>96</v>
      </c>
      <c r="C13" s="7">
        <v>1</v>
      </c>
      <c r="D13" s="8" t="s">
        <v>104</v>
      </c>
      <c r="E13" s="9">
        <v>4</v>
      </c>
      <c r="F13" s="10" t="s">
        <v>122</v>
      </c>
      <c r="G13" s="10" t="s">
        <v>123</v>
      </c>
      <c r="H13" s="11">
        <v>1400000</v>
      </c>
      <c r="I13" s="12">
        <v>2300000</v>
      </c>
      <c r="J13" s="21" t="s">
        <v>369</v>
      </c>
    </row>
    <row r="14" spans="1:10" ht="90">
      <c r="A14" s="7">
        <v>173</v>
      </c>
      <c r="B14" s="7" t="s">
        <v>96</v>
      </c>
      <c r="C14" s="7">
        <v>1</v>
      </c>
      <c r="D14" s="8" t="s">
        <v>104</v>
      </c>
      <c r="E14" s="9">
        <v>4</v>
      </c>
      <c r="F14" s="10" t="s">
        <v>122</v>
      </c>
      <c r="G14" s="10" t="s">
        <v>124</v>
      </c>
      <c r="H14" s="11">
        <v>980000</v>
      </c>
      <c r="I14" s="12">
        <v>2300000</v>
      </c>
      <c r="J14" s="21" t="s">
        <v>323</v>
      </c>
    </row>
    <row r="15" spans="1:10" ht="90">
      <c r="A15" s="7">
        <v>176</v>
      </c>
      <c r="B15" s="7" t="s">
        <v>96</v>
      </c>
      <c r="C15" s="7">
        <v>1</v>
      </c>
      <c r="D15" s="8" t="s">
        <v>104</v>
      </c>
      <c r="E15" s="9">
        <v>4</v>
      </c>
      <c r="F15" s="10" t="s">
        <v>122</v>
      </c>
      <c r="G15" s="10" t="s">
        <v>125</v>
      </c>
      <c r="H15" s="11">
        <v>840000</v>
      </c>
      <c r="I15" s="12">
        <v>2900000</v>
      </c>
      <c r="J15" s="21" t="s">
        <v>324</v>
      </c>
    </row>
    <row r="16" spans="1:10" ht="90">
      <c r="A16" s="7">
        <v>196</v>
      </c>
      <c r="B16" s="7" t="s">
        <v>96</v>
      </c>
      <c r="C16" s="7">
        <v>1</v>
      </c>
      <c r="D16" s="8" t="s">
        <v>104</v>
      </c>
      <c r="E16" s="9">
        <v>4</v>
      </c>
      <c r="F16" s="10" t="s">
        <v>122</v>
      </c>
      <c r="G16" s="10" t="s">
        <v>126</v>
      </c>
      <c r="H16" s="11">
        <v>840000</v>
      </c>
      <c r="I16" s="12">
        <v>2300000</v>
      </c>
      <c r="J16" s="21" t="s">
        <v>325</v>
      </c>
    </row>
    <row r="17" spans="1:10" ht="60">
      <c r="A17" s="7">
        <v>253</v>
      </c>
      <c r="B17" s="7" t="s">
        <v>96</v>
      </c>
      <c r="C17" s="7">
        <v>1</v>
      </c>
      <c r="D17" s="8" t="s">
        <v>104</v>
      </c>
      <c r="E17" s="9">
        <v>4</v>
      </c>
      <c r="F17" s="10" t="s">
        <v>122</v>
      </c>
      <c r="G17" s="10" t="s">
        <v>127</v>
      </c>
      <c r="H17" s="11">
        <v>560000</v>
      </c>
      <c r="I17" s="12">
        <v>2300000</v>
      </c>
      <c r="J17" s="21" t="s">
        <v>326</v>
      </c>
    </row>
    <row r="18" spans="1:10" ht="45">
      <c r="A18" s="7">
        <v>98</v>
      </c>
      <c r="B18" s="7" t="s">
        <v>96</v>
      </c>
      <c r="C18" s="7">
        <v>1</v>
      </c>
      <c r="D18" s="8" t="s">
        <v>112</v>
      </c>
      <c r="E18" s="9">
        <v>4</v>
      </c>
      <c r="F18" s="10" t="s">
        <v>128</v>
      </c>
      <c r="G18" s="10" t="s">
        <v>129</v>
      </c>
      <c r="H18" s="11">
        <v>1700000</v>
      </c>
      <c r="I18" s="12">
        <v>100000</v>
      </c>
      <c r="J18" s="13" t="s">
        <v>130</v>
      </c>
    </row>
    <row r="19" spans="1:10" ht="45">
      <c r="A19" s="7">
        <v>101</v>
      </c>
      <c r="B19" s="7" t="s">
        <v>96</v>
      </c>
      <c r="C19" s="7">
        <v>1</v>
      </c>
      <c r="D19" s="8" t="s">
        <v>104</v>
      </c>
      <c r="E19" s="9">
        <v>4</v>
      </c>
      <c r="F19" s="10" t="s">
        <v>131</v>
      </c>
      <c r="G19" s="10" t="s">
        <v>132</v>
      </c>
      <c r="H19" s="11">
        <v>980000</v>
      </c>
      <c r="I19" s="12">
        <v>4500000</v>
      </c>
      <c r="J19" s="20" t="s">
        <v>133</v>
      </c>
    </row>
    <row r="20" spans="1:10" ht="45">
      <c r="A20" s="7">
        <v>227</v>
      </c>
      <c r="B20" s="7" t="s">
        <v>380</v>
      </c>
      <c r="C20" s="7">
        <v>1</v>
      </c>
      <c r="D20" s="8" t="s">
        <v>134</v>
      </c>
      <c r="E20" s="9">
        <v>4</v>
      </c>
      <c r="F20" s="15" t="s">
        <v>135</v>
      </c>
      <c r="G20" s="15" t="s">
        <v>136</v>
      </c>
      <c r="H20" s="11">
        <v>220500</v>
      </c>
      <c r="I20" s="16">
        <v>1800000</v>
      </c>
      <c r="J20" s="21" t="s">
        <v>137</v>
      </c>
    </row>
    <row r="21" spans="1:10" ht="45">
      <c r="A21" s="7">
        <v>228</v>
      </c>
      <c r="B21" s="7" t="s">
        <v>380</v>
      </c>
      <c r="C21" s="7">
        <v>1</v>
      </c>
      <c r="D21" s="8" t="s">
        <v>134</v>
      </c>
      <c r="E21" s="9">
        <v>4</v>
      </c>
      <c r="F21" s="15" t="s">
        <v>135</v>
      </c>
      <c r="G21" s="15" t="s">
        <v>138</v>
      </c>
      <c r="H21" s="11">
        <v>173000</v>
      </c>
      <c r="I21" s="16">
        <v>1000000</v>
      </c>
      <c r="J21" s="21" t="s">
        <v>137</v>
      </c>
    </row>
    <row r="22" spans="1:10" ht="45">
      <c r="A22" s="7">
        <v>106</v>
      </c>
      <c r="B22" s="7" t="s">
        <v>96</v>
      </c>
      <c r="C22" s="7">
        <v>1</v>
      </c>
      <c r="D22" s="8" t="s">
        <v>104</v>
      </c>
      <c r="E22" s="9">
        <v>4</v>
      </c>
      <c r="F22" s="10" t="s">
        <v>139</v>
      </c>
      <c r="G22" s="10" t="s">
        <v>140</v>
      </c>
      <c r="H22" s="11">
        <v>550000</v>
      </c>
      <c r="I22" s="12">
        <v>2000000</v>
      </c>
      <c r="J22" s="21" t="s">
        <v>141</v>
      </c>
    </row>
    <row r="23" spans="1:10" ht="45">
      <c r="A23" s="7">
        <v>108</v>
      </c>
      <c r="B23" s="7" t="s">
        <v>96</v>
      </c>
      <c r="C23" s="7">
        <v>1</v>
      </c>
      <c r="D23" s="8" t="s">
        <v>104</v>
      </c>
      <c r="E23" s="9">
        <v>4</v>
      </c>
      <c r="F23" s="10" t="s">
        <v>139</v>
      </c>
      <c r="G23" s="10" t="s">
        <v>142</v>
      </c>
      <c r="H23" s="11">
        <v>550000</v>
      </c>
      <c r="I23" s="12">
        <v>2300000</v>
      </c>
      <c r="J23" s="21" t="s">
        <v>143</v>
      </c>
    </row>
    <row r="24" spans="1:10" ht="45">
      <c r="A24" s="7">
        <v>109</v>
      </c>
      <c r="B24" s="7" t="s">
        <v>96</v>
      </c>
      <c r="C24" s="7">
        <v>1</v>
      </c>
      <c r="D24" s="8" t="s">
        <v>104</v>
      </c>
      <c r="E24" s="9">
        <v>4</v>
      </c>
      <c r="F24" s="10" t="s">
        <v>139</v>
      </c>
      <c r="G24" s="10" t="s">
        <v>144</v>
      </c>
      <c r="H24" s="11">
        <v>550000</v>
      </c>
      <c r="I24" s="12">
        <v>2900000</v>
      </c>
      <c r="J24" s="21" t="s">
        <v>145</v>
      </c>
    </row>
    <row r="25" spans="1:10" ht="45">
      <c r="A25" s="7">
        <v>110</v>
      </c>
      <c r="B25" s="7" t="s">
        <v>96</v>
      </c>
      <c r="C25" s="7">
        <v>1</v>
      </c>
      <c r="D25" s="8" t="s">
        <v>104</v>
      </c>
      <c r="E25" s="9">
        <v>4</v>
      </c>
      <c r="F25" s="10" t="s">
        <v>139</v>
      </c>
      <c r="G25" s="10" t="s">
        <v>541</v>
      </c>
      <c r="H25" s="11">
        <v>550000</v>
      </c>
      <c r="I25" s="12">
        <v>2900000</v>
      </c>
      <c r="J25" s="21" t="s">
        <v>542</v>
      </c>
    </row>
    <row r="26" spans="1:10" ht="45">
      <c r="A26" s="7">
        <v>111</v>
      </c>
      <c r="B26" s="7" t="s">
        <v>96</v>
      </c>
      <c r="C26" s="7">
        <v>1</v>
      </c>
      <c r="D26" s="8" t="s">
        <v>104</v>
      </c>
      <c r="E26" s="9">
        <v>4</v>
      </c>
      <c r="F26" s="10" t="s">
        <v>139</v>
      </c>
      <c r="G26" s="10" t="s">
        <v>146</v>
      </c>
      <c r="H26" s="11">
        <v>550000</v>
      </c>
      <c r="I26" s="12">
        <v>2900000</v>
      </c>
      <c r="J26" s="21" t="s">
        <v>147</v>
      </c>
    </row>
    <row r="27" spans="1:10" ht="45">
      <c r="A27" s="7">
        <v>112</v>
      </c>
      <c r="B27" s="7" t="s">
        <v>96</v>
      </c>
      <c r="C27" s="7">
        <v>1</v>
      </c>
      <c r="D27" s="8" t="s">
        <v>104</v>
      </c>
      <c r="E27" s="9">
        <v>4</v>
      </c>
      <c r="F27" s="10" t="s">
        <v>139</v>
      </c>
      <c r="G27" s="10" t="s">
        <v>148</v>
      </c>
      <c r="H27" s="11">
        <v>550000</v>
      </c>
      <c r="I27" s="12">
        <v>8700000</v>
      </c>
      <c r="J27" s="21" t="s">
        <v>149</v>
      </c>
    </row>
    <row r="28" spans="1:10" ht="45">
      <c r="A28" s="7">
        <v>113</v>
      </c>
      <c r="B28" s="7" t="s">
        <v>96</v>
      </c>
      <c r="C28" s="7">
        <v>1</v>
      </c>
      <c r="D28" s="8" t="s">
        <v>104</v>
      </c>
      <c r="E28" s="9">
        <v>4</v>
      </c>
      <c r="F28" s="10" t="s">
        <v>139</v>
      </c>
      <c r="G28" s="10" t="s">
        <v>150</v>
      </c>
      <c r="H28" s="11">
        <v>550000</v>
      </c>
      <c r="I28" s="12">
        <v>8700000</v>
      </c>
      <c r="J28" s="21" t="s">
        <v>151</v>
      </c>
    </row>
    <row r="29" spans="1:10" ht="45">
      <c r="A29" s="7">
        <v>114</v>
      </c>
      <c r="B29" s="7" t="s">
        <v>96</v>
      </c>
      <c r="C29" s="7">
        <v>1</v>
      </c>
      <c r="D29" s="8" t="s">
        <v>104</v>
      </c>
      <c r="E29" s="9">
        <v>4</v>
      </c>
      <c r="F29" s="10" t="s">
        <v>139</v>
      </c>
      <c r="G29" s="10" t="s">
        <v>152</v>
      </c>
      <c r="H29" s="11">
        <v>550000</v>
      </c>
      <c r="I29" s="12">
        <v>8700000</v>
      </c>
      <c r="J29" s="21" t="s">
        <v>153</v>
      </c>
    </row>
    <row r="30" spans="1:10" ht="60">
      <c r="A30" s="7">
        <v>115</v>
      </c>
      <c r="B30" s="7" t="s">
        <v>96</v>
      </c>
      <c r="C30" s="7">
        <v>1</v>
      </c>
      <c r="D30" s="8" t="s">
        <v>104</v>
      </c>
      <c r="E30" s="9">
        <v>4</v>
      </c>
      <c r="F30" s="10" t="s">
        <v>139</v>
      </c>
      <c r="G30" s="10" t="s">
        <v>154</v>
      </c>
      <c r="H30" s="11">
        <v>550000</v>
      </c>
      <c r="I30" s="12">
        <v>2300000</v>
      </c>
      <c r="J30" s="21" t="s">
        <v>155</v>
      </c>
    </row>
    <row r="31" spans="1:10" ht="60">
      <c r="A31" s="7">
        <v>116</v>
      </c>
      <c r="B31" s="7" t="s">
        <v>96</v>
      </c>
      <c r="C31" s="7">
        <v>1</v>
      </c>
      <c r="D31" s="8" t="s">
        <v>104</v>
      </c>
      <c r="E31" s="9">
        <v>4</v>
      </c>
      <c r="F31" s="10" t="s">
        <v>139</v>
      </c>
      <c r="G31" s="10" t="s">
        <v>156</v>
      </c>
      <c r="H31" s="11">
        <v>550000</v>
      </c>
      <c r="I31" s="12">
        <v>2300000</v>
      </c>
      <c r="J31" s="21" t="s">
        <v>157</v>
      </c>
    </row>
    <row r="32" spans="1:10" ht="45">
      <c r="A32" s="7">
        <v>174</v>
      </c>
      <c r="B32" s="7" t="s">
        <v>96</v>
      </c>
      <c r="C32" s="7">
        <v>1</v>
      </c>
      <c r="D32" s="8" t="s">
        <v>104</v>
      </c>
      <c r="E32" s="9">
        <v>8</v>
      </c>
      <c r="F32" s="10" t="s">
        <v>158</v>
      </c>
      <c r="G32" s="10" t="s">
        <v>159</v>
      </c>
      <c r="H32" s="11">
        <v>240000</v>
      </c>
      <c r="I32" s="12">
        <v>2000000</v>
      </c>
      <c r="J32" s="13" t="s">
        <v>160</v>
      </c>
    </row>
    <row r="33" spans="1:10" ht="60">
      <c r="A33" s="7">
        <v>49</v>
      </c>
      <c r="B33" s="7" t="s">
        <v>96</v>
      </c>
      <c r="C33" s="7">
        <v>1</v>
      </c>
      <c r="D33" s="8" t="s">
        <v>104</v>
      </c>
      <c r="E33" s="9">
        <v>8</v>
      </c>
      <c r="F33" s="10" t="s">
        <v>161</v>
      </c>
      <c r="G33" s="10" t="s">
        <v>162</v>
      </c>
      <c r="H33" s="11">
        <v>400000</v>
      </c>
      <c r="I33" s="12">
        <v>2100000</v>
      </c>
      <c r="J33" s="21" t="s">
        <v>163</v>
      </c>
    </row>
    <row r="34" spans="1:10" ht="60">
      <c r="A34" s="7">
        <v>55</v>
      </c>
      <c r="B34" s="7" t="s">
        <v>96</v>
      </c>
      <c r="C34" s="7">
        <v>1</v>
      </c>
      <c r="D34" s="8" t="s">
        <v>104</v>
      </c>
      <c r="E34" s="9">
        <v>8</v>
      </c>
      <c r="F34" s="10" t="s">
        <v>161</v>
      </c>
      <c r="G34" s="10" t="s">
        <v>164</v>
      </c>
      <c r="H34" s="11">
        <v>400000</v>
      </c>
      <c r="I34" s="12">
        <v>2100000</v>
      </c>
      <c r="J34" s="21" t="s">
        <v>165</v>
      </c>
    </row>
    <row r="35" spans="1:10" ht="45">
      <c r="A35" s="7">
        <v>138</v>
      </c>
      <c r="B35" s="7" t="s">
        <v>96</v>
      </c>
      <c r="C35" s="7">
        <v>1</v>
      </c>
      <c r="D35" s="8" t="s">
        <v>104</v>
      </c>
      <c r="E35" s="9">
        <v>8</v>
      </c>
      <c r="F35" s="10" t="s">
        <v>161</v>
      </c>
      <c r="G35" s="10" t="s">
        <v>166</v>
      </c>
      <c r="H35" s="11">
        <v>400000</v>
      </c>
      <c r="I35" s="12">
        <v>2100000</v>
      </c>
      <c r="J35" s="20" t="s">
        <v>167</v>
      </c>
    </row>
    <row r="36" spans="1:10" ht="75">
      <c r="A36" s="7">
        <v>43</v>
      </c>
      <c r="B36" s="7" t="s">
        <v>96</v>
      </c>
      <c r="C36" s="7">
        <v>1</v>
      </c>
      <c r="D36" s="8" t="s">
        <v>104</v>
      </c>
      <c r="E36" s="9">
        <v>9</v>
      </c>
      <c r="F36" s="10" t="s">
        <v>168</v>
      </c>
      <c r="G36" s="10" t="s">
        <v>169</v>
      </c>
      <c r="H36" s="11">
        <v>1000000</v>
      </c>
      <c r="I36" s="12">
        <v>1543104</v>
      </c>
      <c r="J36" s="13" t="s">
        <v>170</v>
      </c>
    </row>
    <row r="37" spans="1:10" ht="60">
      <c r="A37" s="7">
        <v>44</v>
      </c>
      <c r="B37" s="7" t="s">
        <v>96</v>
      </c>
      <c r="C37" s="7">
        <v>1</v>
      </c>
      <c r="D37" s="8" t="s">
        <v>104</v>
      </c>
      <c r="E37" s="9">
        <v>9</v>
      </c>
      <c r="F37" s="10" t="s">
        <v>168</v>
      </c>
      <c r="G37" s="10" t="s">
        <v>171</v>
      </c>
      <c r="H37" s="11">
        <v>3000000</v>
      </c>
      <c r="I37" s="12">
        <v>511802</v>
      </c>
      <c r="J37" s="20" t="s">
        <v>172</v>
      </c>
    </row>
    <row r="38" spans="1:10" ht="75">
      <c r="A38" s="7">
        <v>45</v>
      </c>
      <c r="B38" s="7" t="s">
        <v>96</v>
      </c>
      <c r="C38" s="7">
        <v>1</v>
      </c>
      <c r="D38" s="8" t="s">
        <v>104</v>
      </c>
      <c r="E38" s="9">
        <v>9</v>
      </c>
      <c r="F38" s="15" t="s">
        <v>168</v>
      </c>
      <c r="G38" s="10" t="s">
        <v>173</v>
      </c>
      <c r="H38" s="11">
        <v>1000000</v>
      </c>
      <c r="I38" s="12">
        <v>1543104</v>
      </c>
      <c r="J38" s="13" t="s">
        <v>174</v>
      </c>
    </row>
    <row r="39" spans="1:10" ht="75">
      <c r="A39" s="7">
        <v>46</v>
      </c>
      <c r="B39" s="7" t="s">
        <v>96</v>
      </c>
      <c r="C39" s="7">
        <v>1</v>
      </c>
      <c r="D39" s="8" t="s">
        <v>112</v>
      </c>
      <c r="E39" s="9">
        <v>9</v>
      </c>
      <c r="F39" s="10" t="s">
        <v>168</v>
      </c>
      <c r="G39" s="10" t="s">
        <v>175</v>
      </c>
      <c r="H39" s="11">
        <v>3000000</v>
      </c>
      <c r="I39" s="12">
        <v>1857608</v>
      </c>
      <c r="J39" s="29" t="s">
        <v>176</v>
      </c>
    </row>
    <row r="40" spans="1:10" ht="30">
      <c r="A40" s="7">
        <v>293</v>
      </c>
      <c r="B40" s="7" t="s">
        <v>96</v>
      </c>
      <c r="C40" s="7">
        <v>1</v>
      </c>
      <c r="D40" s="8" t="s">
        <v>177</v>
      </c>
      <c r="E40" s="9">
        <v>9</v>
      </c>
      <c r="F40" s="10" t="s">
        <v>168</v>
      </c>
      <c r="G40" s="10" t="s">
        <v>408</v>
      </c>
      <c r="H40" s="11">
        <v>750000</v>
      </c>
      <c r="I40" s="12">
        <v>1543104</v>
      </c>
      <c r="J40" s="13" t="s">
        <v>409</v>
      </c>
    </row>
    <row r="41" spans="1:10" ht="60">
      <c r="A41" s="7">
        <v>159</v>
      </c>
      <c r="B41" s="7" t="s">
        <v>96</v>
      </c>
      <c r="C41" s="7">
        <v>1</v>
      </c>
      <c r="D41" s="8" t="s">
        <v>104</v>
      </c>
      <c r="E41" s="9">
        <v>9</v>
      </c>
      <c r="F41" s="10" t="s">
        <v>410</v>
      </c>
      <c r="G41" s="10" t="s">
        <v>411</v>
      </c>
      <c r="H41" s="11">
        <v>1000000</v>
      </c>
      <c r="I41" s="12">
        <v>2500000</v>
      </c>
      <c r="J41" s="29" t="s">
        <v>412</v>
      </c>
    </row>
    <row r="42" spans="1:10" ht="45">
      <c r="A42" s="7">
        <v>86</v>
      </c>
      <c r="B42" s="7" t="s">
        <v>96</v>
      </c>
      <c r="C42" s="7">
        <v>1</v>
      </c>
      <c r="D42" s="8" t="s">
        <v>104</v>
      </c>
      <c r="E42" s="9">
        <v>9</v>
      </c>
      <c r="F42" s="10" t="s">
        <v>413</v>
      </c>
      <c r="G42" s="10" t="s">
        <v>635</v>
      </c>
      <c r="H42" s="11">
        <v>700000</v>
      </c>
      <c r="I42" s="12">
        <v>3000000</v>
      </c>
      <c r="J42" s="21" t="s">
        <v>497</v>
      </c>
    </row>
    <row r="43" spans="1:10" ht="45">
      <c r="A43" s="7">
        <v>87</v>
      </c>
      <c r="B43" s="7" t="s">
        <v>96</v>
      </c>
      <c r="C43" s="7">
        <v>1</v>
      </c>
      <c r="D43" s="8" t="s">
        <v>104</v>
      </c>
      <c r="E43" s="9">
        <v>9</v>
      </c>
      <c r="F43" s="10" t="s">
        <v>413</v>
      </c>
      <c r="G43" s="10" t="s">
        <v>414</v>
      </c>
      <c r="H43" s="11">
        <v>500000</v>
      </c>
      <c r="I43" s="12">
        <v>3000000</v>
      </c>
      <c r="J43" s="21" t="s">
        <v>415</v>
      </c>
    </row>
    <row r="44" spans="1:10" ht="45">
      <c r="A44" s="7">
        <v>133</v>
      </c>
      <c r="B44" s="7" t="s">
        <v>380</v>
      </c>
      <c r="C44" s="7">
        <v>1</v>
      </c>
      <c r="D44" s="8" t="s">
        <v>101</v>
      </c>
      <c r="E44" s="9">
        <v>9</v>
      </c>
      <c r="F44" s="15" t="s">
        <v>413</v>
      </c>
      <c r="G44" s="15" t="s">
        <v>67</v>
      </c>
      <c r="H44" s="11">
        <v>2500000</v>
      </c>
      <c r="I44" s="16">
        <v>3000000</v>
      </c>
      <c r="J44" s="21" t="s">
        <v>68</v>
      </c>
    </row>
    <row r="45" spans="1:10" ht="30">
      <c r="A45" s="7">
        <v>137</v>
      </c>
      <c r="B45" s="7" t="s">
        <v>96</v>
      </c>
      <c r="C45" s="7">
        <v>1</v>
      </c>
      <c r="D45" s="8" t="s">
        <v>416</v>
      </c>
      <c r="E45" s="9">
        <v>9</v>
      </c>
      <c r="F45" s="10" t="s">
        <v>417</v>
      </c>
      <c r="G45" s="10" t="s">
        <v>418</v>
      </c>
      <c r="H45" s="11">
        <v>500000</v>
      </c>
      <c r="I45" s="12">
        <v>600000</v>
      </c>
      <c r="J45" s="13" t="s">
        <v>419</v>
      </c>
    </row>
    <row r="46" spans="1:10" ht="135">
      <c r="A46" s="7">
        <v>260</v>
      </c>
      <c r="B46" s="7" t="s">
        <v>96</v>
      </c>
      <c r="C46" s="7">
        <v>1</v>
      </c>
      <c r="D46" s="8" t="s">
        <v>420</v>
      </c>
      <c r="E46" s="9">
        <v>9</v>
      </c>
      <c r="F46" s="24" t="s">
        <v>421</v>
      </c>
      <c r="G46" s="24" t="s">
        <v>422</v>
      </c>
      <c r="H46" s="25">
        <v>1375000</v>
      </c>
      <c r="I46" s="26">
        <v>939238</v>
      </c>
      <c r="J46" s="27" t="s">
        <v>327</v>
      </c>
    </row>
    <row r="47" spans="1:10" ht="75">
      <c r="A47" s="7">
        <v>261</v>
      </c>
      <c r="B47" s="7" t="s">
        <v>96</v>
      </c>
      <c r="C47" s="7">
        <v>1</v>
      </c>
      <c r="D47" s="22" t="s">
        <v>505</v>
      </c>
      <c r="E47" s="23">
        <v>9</v>
      </c>
      <c r="F47" s="24" t="s">
        <v>421</v>
      </c>
      <c r="G47" s="24" t="s">
        <v>506</v>
      </c>
      <c r="H47" s="25">
        <v>950000</v>
      </c>
      <c r="I47" s="26">
        <v>900000</v>
      </c>
      <c r="J47" s="27" t="s">
        <v>396</v>
      </c>
    </row>
    <row r="48" spans="1:10" ht="60">
      <c r="A48" s="7">
        <v>171</v>
      </c>
      <c r="B48" s="7" t="s">
        <v>380</v>
      </c>
      <c r="C48" s="7">
        <v>1</v>
      </c>
      <c r="D48" s="8" t="s">
        <v>101</v>
      </c>
      <c r="E48" s="9">
        <v>9</v>
      </c>
      <c r="F48" s="10" t="s">
        <v>423</v>
      </c>
      <c r="G48" s="10" t="s">
        <v>424</v>
      </c>
      <c r="H48" s="11">
        <v>3000000</v>
      </c>
      <c r="I48" s="12">
        <v>2500000</v>
      </c>
      <c r="J48" s="21" t="s">
        <v>328</v>
      </c>
    </row>
    <row r="49" spans="1:10" ht="30">
      <c r="A49" s="7">
        <v>276</v>
      </c>
      <c r="B49" s="7" t="s">
        <v>380</v>
      </c>
      <c r="C49" s="7">
        <v>1</v>
      </c>
      <c r="D49" s="8" t="s">
        <v>101</v>
      </c>
      <c r="E49" s="9">
        <v>9</v>
      </c>
      <c r="F49" s="10" t="s">
        <v>425</v>
      </c>
      <c r="G49" s="10" t="s">
        <v>426</v>
      </c>
      <c r="H49" s="11">
        <v>315000</v>
      </c>
      <c r="I49" s="12"/>
      <c r="J49" s="13" t="s">
        <v>427</v>
      </c>
    </row>
    <row r="50" spans="1:10" ht="30">
      <c r="A50" s="7">
        <v>277</v>
      </c>
      <c r="B50" s="7" t="s">
        <v>380</v>
      </c>
      <c r="C50" s="7">
        <v>1</v>
      </c>
      <c r="D50" s="8" t="s">
        <v>101</v>
      </c>
      <c r="E50" s="9">
        <v>9</v>
      </c>
      <c r="F50" s="10" t="s">
        <v>425</v>
      </c>
      <c r="G50" s="10" t="s">
        <v>426</v>
      </c>
      <c r="H50" s="11">
        <v>275000</v>
      </c>
      <c r="I50" s="12"/>
      <c r="J50" s="13" t="s">
        <v>428</v>
      </c>
    </row>
    <row r="51" spans="1:10" ht="45">
      <c r="A51" s="7">
        <v>51</v>
      </c>
      <c r="B51" s="7" t="s">
        <v>380</v>
      </c>
      <c r="C51" s="7">
        <v>2</v>
      </c>
      <c r="D51" s="8" t="s">
        <v>381</v>
      </c>
      <c r="E51" s="9">
        <v>1</v>
      </c>
      <c r="F51" s="10" t="s">
        <v>429</v>
      </c>
      <c r="G51" s="10" t="s">
        <v>430</v>
      </c>
      <c r="H51" s="11">
        <v>3500000</v>
      </c>
      <c r="I51" s="12">
        <v>150000</v>
      </c>
      <c r="J51" s="21" t="s">
        <v>431</v>
      </c>
    </row>
    <row r="52" spans="1:10" ht="75">
      <c r="A52" s="7">
        <v>283</v>
      </c>
      <c r="B52" s="7" t="s">
        <v>96</v>
      </c>
      <c r="C52" s="30">
        <v>2</v>
      </c>
      <c r="D52" s="8" t="s">
        <v>432</v>
      </c>
      <c r="E52" s="9">
        <v>2</v>
      </c>
      <c r="F52" s="10" t="s">
        <v>433</v>
      </c>
      <c r="G52" s="10" t="s">
        <v>434</v>
      </c>
      <c r="H52" s="11">
        <v>625000</v>
      </c>
      <c r="I52" s="12">
        <v>12000000</v>
      </c>
      <c r="J52" s="21" t="s">
        <v>329</v>
      </c>
    </row>
    <row r="53" spans="1:10" ht="45">
      <c r="A53" s="7">
        <v>193</v>
      </c>
      <c r="B53" s="7" t="s">
        <v>96</v>
      </c>
      <c r="C53" s="7">
        <v>2</v>
      </c>
      <c r="D53" s="8" t="s">
        <v>134</v>
      </c>
      <c r="E53" s="9">
        <v>2</v>
      </c>
      <c r="F53" s="15" t="s">
        <v>435</v>
      </c>
      <c r="G53" s="15" t="s">
        <v>436</v>
      </c>
      <c r="H53" s="11">
        <v>1550000</v>
      </c>
      <c r="I53" s="16"/>
      <c r="J53" s="21" t="s">
        <v>437</v>
      </c>
    </row>
    <row r="54" spans="1:10" ht="45">
      <c r="A54" s="7">
        <v>65</v>
      </c>
      <c r="B54" s="7" t="s">
        <v>96</v>
      </c>
      <c r="C54" s="7">
        <v>2</v>
      </c>
      <c r="D54" s="8" t="s">
        <v>438</v>
      </c>
      <c r="E54" s="9">
        <v>2</v>
      </c>
      <c r="F54" s="10" t="s">
        <v>439</v>
      </c>
      <c r="G54" s="10" t="s">
        <v>440</v>
      </c>
      <c r="H54" s="11">
        <v>400000</v>
      </c>
      <c r="I54" s="12">
        <v>161000</v>
      </c>
      <c r="J54" s="21" t="s">
        <v>441</v>
      </c>
    </row>
    <row r="55" spans="1:10" ht="60">
      <c r="A55" s="7">
        <v>66</v>
      </c>
      <c r="B55" s="7" t="s">
        <v>96</v>
      </c>
      <c r="C55" s="7">
        <v>2</v>
      </c>
      <c r="D55" s="8" t="s">
        <v>442</v>
      </c>
      <c r="E55" s="9">
        <v>2</v>
      </c>
      <c r="F55" s="10" t="s">
        <v>439</v>
      </c>
      <c r="G55" s="10" t="s">
        <v>443</v>
      </c>
      <c r="H55" s="11">
        <v>500000</v>
      </c>
      <c r="I55" s="12">
        <v>200000</v>
      </c>
      <c r="J55" s="21" t="s">
        <v>444</v>
      </c>
    </row>
    <row r="56" spans="1:10" ht="45">
      <c r="A56" s="7">
        <v>61</v>
      </c>
      <c r="B56" s="7" t="s">
        <v>96</v>
      </c>
      <c r="C56" s="7">
        <v>2</v>
      </c>
      <c r="D56" s="8" t="s">
        <v>445</v>
      </c>
      <c r="E56" s="9">
        <v>2</v>
      </c>
      <c r="F56" s="10" t="s">
        <v>446</v>
      </c>
      <c r="G56" s="10" t="s">
        <v>447</v>
      </c>
      <c r="H56" s="11">
        <v>35000</v>
      </c>
      <c r="I56" s="12">
        <v>50000</v>
      </c>
      <c r="J56" s="21" t="s">
        <v>448</v>
      </c>
    </row>
    <row r="57" spans="1:10" ht="75">
      <c r="A57" s="7">
        <v>204</v>
      </c>
      <c r="B57" s="7" t="s">
        <v>96</v>
      </c>
      <c r="C57" s="7">
        <v>2</v>
      </c>
      <c r="D57" s="8" t="s">
        <v>445</v>
      </c>
      <c r="E57" s="9">
        <v>2</v>
      </c>
      <c r="F57" s="15" t="s">
        <v>449</v>
      </c>
      <c r="G57" s="15" t="s">
        <v>450</v>
      </c>
      <c r="H57" s="11">
        <v>25200</v>
      </c>
      <c r="I57" s="16">
        <v>6000</v>
      </c>
      <c r="J57" s="17" t="s">
        <v>330</v>
      </c>
    </row>
    <row r="58" spans="1:10" ht="45">
      <c r="A58" s="7">
        <v>205</v>
      </c>
      <c r="B58" s="7" t="s">
        <v>96</v>
      </c>
      <c r="C58" s="7">
        <v>2</v>
      </c>
      <c r="D58" s="8" t="s">
        <v>445</v>
      </c>
      <c r="E58" s="9">
        <v>2</v>
      </c>
      <c r="F58" s="15" t="s">
        <v>449</v>
      </c>
      <c r="G58" s="15" t="s">
        <v>451</v>
      </c>
      <c r="H58" s="11">
        <v>21600</v>
      </c>
      <c r="I58" s="16">
        <v>2500000</v>
      </c>
      <c r="J58" s="17" t="s">
        <v>452</v>
      </c>
    </row>
    <row r="59" spans="1:10" ht="60">
      <c r="A59" s="7">
        <v>206</v>
      </c>
      <c r="B59" s="7" t="s">
        <v>96</v>
      </c>
      <c r="C59" s="7">
        <v>2</v>
      </c>
      <c r="D59" s="8" t="s">
        <v>453</v>
      </c>
      <c r="E59" s="9">
        <v>2</v>
      </c>
      <c r="F59" s="15" t="s">
        <v>449</v>
      </c>
      <c r="G59" s="15" t="s">
        <v>454</v>
      </c>
      <c r="H59" s="11">
        <v>65000</v>
      </c>
      <c r="I59" s="16">
        <v>2500000</v>
      </c>
      <c r="J59" s="17" t="s">
        <v>455</v>
      </c>
    </row>
    <row r="60" spans="1:10" ht="60">
      <c r="A60" s="7">
        <v>63</v>
      </c>
      <c r="B60" s="7" t="s">
        <v>96</v>
      </c>
      <c r="C60" s="7">
        <v>2</v>
      </c>
      <c r="D60" s="8" t="s">
        <v>456</v>
      </c>
      <c r="E60" s="9">
        <v>2</v>
      </c>
      <c r="F60" s="10" t="s">
        <v>457</v>
      </c>
      <c r="G60" s="10" t="s">
        <v>458</v>
      </c>
      <c r="H60" s="11">
        <v>700000</v>
      </c>
      <c r="I60" s="12">
        <v>200000</v>
      </c>
      <c r="J60" s="13" t="s">
        <v>459</v>
      </c>
    </row>
    <row r="61" spans="1:10" ht="45">
      <c r="A61" s="7">
        <v>68</v>
      </c>
      <c r="B61" s="7" t="s">
        <v>96</v>
      </c>
      <c r="C61" s="7">
        <v>2</v>
      </c>
      <c r="D61" s="8" t="s">
        <v>460</v>
      </c>
      <c r="E61" s="9">
        <v>3</v>
      </c>
      <c r="F61" s="10" t="s">
        <v>461</v>
      </c>
      <c r="G61" s="10" t="s">
        <v>462</v>
      </c>
      <c r="H61" s="11">
        <v>1150000</v>
      </c>
      <c r="I61" s="12">
        <v>200000</v>
      </c>
      <c r="J61" s="21" t="s">
        <v>463</v>
      </c>
    </row>
    <row r="62" spans="1:10" ht="45">
      <c r="A62" s="7">
        <v>69</v>
      </c>
      <c r="B62" s="7" t="s">
        <v>380</v>
      </c>
      <c r="C62" s="7">
        <v>2</v>
      </c>
      <c r="D62" s="8" t="s">
        <v>101</v>
      </c>
      <c r="E62" s="9">
        <v>3</v>
      </c>
      <c r="F62" s="10" t="s">
        <v>464</v>
      </c>
      <c r="G62" s="10" t="s">
        <v>465</v>
      </c>
      <c r="H62" s="11">
        <v>2407000</v>
      </c>
      <c r="I62" s="12"/>
      <c r="J62" s="21" t="s">
        <v>466</v>
      </c>
    </row>
    <row r="63" spans="1:10" ht="30">
      <c r="A63" s="7">
        <v>52</v>
      </c>
      <c r="B63" s="7" t="s">
        <v>96</v>
      </c>
      <c r="C63" s="7">
        <v>2</v>
      </c>
      <c r="D63" s="8" t="s">
        <v>467</v>
      </c>
      <c r="E63" s="9">
        <v>3</v>
      </c>
      <c r="F63" s="10" t="s">
        <v>468</v>
      </c>
      <c r="G63" s="10" t="s">
        <v>469</v>
      </c>
      <c r="H63" s="11">
        <v>250000</v>
      </c>
      <c r="I63" s="12">
        <v>1000000</v>
      </c>
      <c r="J63" s="21" t="s">
        <v>470</v>
      </c>
    </row>
    <row r="64" spans="1:10" ht="60">
      <c r="A64" s="7">
        <v>207</v>
      </c>
      <c r="B64" s="7" t="s">
        <v>96</v>
      </c>
      <c r="C64" s="7">
        <v>2</v>
      </c>
      <c r="D64" s="22" t="s">
        <v>471</v>
      </c>
      <c r="E64" s="23">
        <v>3</v>
      </c>
      <c r="F64" s="24" t="s">
        <v>109</v>
      </c>
      <c r="G64" s="24" t="s">
        <v>472</v>
      </c>
      <c r="H64" s="25">
        <v>1150000</v>
      </c>
      <c r="I64" s="26">
        <v>887000</v>
      </c>
      <c r="J64" s="27" t="s">
        <v>331</v>
      </c>
    </row>
    <row r="65" spans="1:10" ht="45">
      <c r="A65" s="7">
        <v>72</v>
      </c>
      <c r="B65" s="7" t="s">
        <v>96</v>
      </c>
      <c r="C65" s="7">
        <v>2</v>
      </c>
      <c r="D65" s="8" t="s">
        <v>473</v>
      </c>
      <c r="E65" s="9">
        <v>3</v>
      </c>
      <c r="F65" s="10" t="s">
        <v>474</v>
      </c>
      <c r="G65" s="10" t="s">
        <v>475</v>
      </c>
      <c r="H65" s="11">
        <v>27000</v>
      </c>
      <c r="I65" s="12">
        <v>650000</v>
      </c>
      <c r="J65" s="13" t="s">
        <v>476</v>
      </c>
    </row>
    <row r="66" spans="1:10" ht="30">
      <c r="A66" s="7">
        <v>78</v>
      </c>
      <c r="B66" s="7" t="s">
        <v>96</v>
      </c>
      <c r="C66" s="7">
        <v>2</v>
      </c>
      <c r="D66" s="8" t="s">
        <v>477</v>
      </c>
      <c r="E66" s="9">
        <v>3</v>
      </c>
      <c r="F66" s="10" t="s">
        <v>478</v>
      </c>
      <c r="G66" s="10" t="s">
        <v>479</v>
      </c>
      <c r="H66" s="11">
        <v>69000</v>
      </c>
      <c r="I66" s="12">
        <v>400000</v>
      </c>
      <c r="J66" s="13" t="s">
        <v>480</v>
      </c>
    </row>
    <row r="67" spans="1:10" ht="45">
      <c r="A67" s="7">
        <v>79</v>
      </c>
      <c r="B67" s="7" t="s">
        <v>96</v>
      </c>
      <c r="C67" s="7">
        <v>2</v>
      </c>
      <c r="D67" s="8" t="s">
        <v>481</v>
      </c>
      <c r="E67" s="9">
        <v>3</v>
      </c>
      <c r="F67" s="10" t="s">
        <v>478</v>
      </c>
      <c r="G67" s="10" t="s">
        <v>482</v>
      </c>
      <c r="H67" s="11">
        <v>65000</v>
      </c>
      <c r="I67" s="12">
        <v>200000</v>
      </c>
      <c r="J67" s="13" t="s">
        <v>483</v>
      </c>
    </row>
    <row r="68" spans="1:10" ht="60">
      <c r="A68" s="7">
        <v>80</v>
      </c>
      <c r="B68" s="7" t="s">
        <v>380</v>
      </c>
      <c r="C68" s="7">
        <v>2</v>
      </c>
      <c r="D68" s="8" t="s">
        <v>101</v>
      </c>
      <c r="E68" s="9">
        <v>3</v>
      </c>
      <c r="F68" s="10" t="s">
        <v>484</v>
      </c>
      <c r="G68" s="10" t="s">
        <v>485</v>
      </c>
      <c r="H68" s="11">
        <v>15000000</v>
      </c>
      <c r="I68" s="12">
        <v>4100000</v>
      </c>
      <c r="J68" s="21" t="s">
        <v>486</v>
      </c>
    </row>
    <row r="69" spans="1:10" ht="75">
      <c r="A69" s="7">
        <v>179</v>
      </c>
      <c r="B69" s="7" t="s">
        <v>96</v>
      </c>
      <c r="C69" s="7">
        <v>2</v>
      </c>
      <c r="D69" s="8" t="s">
        <v>487</v>
      </c>
      <c r="E69" s="9">
        <v>4</v>
      </c>
      <c r="F69" s="15" t="s">
        <v>488</v>
      </c>
      <c r="G69" s="15" t="s">
        <v>489</v>
      </c>
      <c r="H69" s="11">
        <v>5000000</v>
      </c>
      <c r="I69" s="16">
        <v>400000</v>
      </c>
      <c r="J69" s="17" t="s">
        <v>0</v>
      </c>
    </row>
    <row r="70" spans="1:10" ht="45">
      <c r="A70" s="7">
        <v>290</v>
      </c>
      <c r="B70" s="7" t="s">
        <v>380</v>
      </c>
      <c r="C70" s="7">
        <v>2</v>
      </c>
      <c r="D70" s="8" t="s">
        <v>490</v>
      </c>
      <c r="E70" s="9">
        <v>4</v>
      </c>
      <c r="F70" s="10" t="s">
        <v>491</v>
      </c>
      <c r="G70" s="10" t="s">
        <v>492</v>
      </c>
      <c r="H70" s="11">
        <v>5000000</v>
      </c>
      <c r="I70" s="12">
        <v>2900000</v>
      </c>
      <c r="J70" s="13" t="s">
        <v>493</v>
      </c>
    </row>
    <row r="71" spans="1:10" ht="90">
      <c r="A71" s="7">
        <v>88</v>
      </c>
      <c r="B71" s="7" t="s">
        <v>380</v>
      </c>
      <c r="C71" s="7">
        <v>2</v>
      </c>
      <c r="D71" s="8" t="s">
        <v>101</v>
      </c>
      <c r="E71" s="9">
        <v>4</v>
      </c>
      <c r="F71" s="10" t="s">
        <v>122</v>
      </c>
      <c r="G71" s="10" t="s">
        <v>494</v>
      </c>
      <c r="H71" s="11">
        <v>13000000</v>
      </c>
      <c r="I71" s="12">
        <v>11600000</v>
      </c>
      <c r="J71" s="13" t="s">
        <v>1</v>
      </c>
    </row>
    <row r="72" spans="1:10" ht="45">
      <c r="A72" s="7">
        <v>92</v>
      </c>
      <c r="B72" s="7" t="s">
        <v>380</v>
      </c>
      <c r="C72" s="7">
        <v>2</v>
      </c>
      <c r="D72" s="8" t="s">
        <v>101</v>
      </c>
      <c r="E72" s="9">
        <v>4</v>
      </c>
      <c r="F72" s="10" t="s">
        <v>122</v>
      </c>
      <c r="G72" s="10" t="s">
        <v>262</v>
      </c>
      <c r="H72" s="11">
        <v>3000000</v>
      </c>
      <c r="I72" s="12">
        <f>2.3*10^6</f>
        <v>2300000</v>
      </c>
      <c r="J72" s="20" t="s">
        <v>263</v>
      </c>
    </row>
    <row r="73" spans="1:10" ht="45">
      <c r="A73" s="7">
        <v>93</v>
      </c>
      <c r="B73" s="7" t="s">
        <v>380</v>
      </c>
      <c r="C73" s="7">
        <v>2</v>
      </c>
      <c r="D73" s="8" t="s">
        <v>101</v>
      </c>
      <c r="E73" s="9">
        <v>4</v>
      </c>
      <c r="F73" s="10" t="s">
        <v>122</v>
      </c>
      <c r="G73" s="10" t="s">
        <v>264</v>
      </c>
      <c r="H73" s="11">
        <v>5000000</v>
      </c>
      <c r="I73" s="12">
        <v>1000000</v>
      </c>
      <c r="J73" s="20" t="s">
        <v>265</v>
      </c>
    </row>
    <row r="74" spans="1:10" ht="45">
      <c r="A74" s="7">
        <v>94</v>
      </c>
      <c r="B74" s="7" t="s">
        <v>380</v>
      </c>
      <c r="C74" s="7">
        <v>2</v>
      </c>
      <c r="D74" s="8" t="s">
        <v>101</v>
      </c>
      <c r="E74" s="9">
        <v>4</v>
      </c>
      <c r="F74" s="10" t="s">
        <v>122</v>
      </c>
      <c r="G74" s="10" t="s">
        <v>266</v>
      </c>
      <c r="H74" s="11">
        <v>1300000</v>
      </c>
      <c r="I74" s="12">
        <v>2300000</v>
      </c>
      <c r="J74" s="13" t="s">
        <v>267</v>
      </c>
    </row>
    <row r="75" spans="1:10" ht="75">
      <c r="A75" s="7">
        <v>189</v>
      </c>
      <c r="B75" s="7" t="s">
        <v>96</v>
      </c>
      <c r="C75" s="7">
        <v>2</v>
      </c>
      <c r="D75" s="8" t="s">
        <v>495</v>
      </c>
      <c r="E75" s="9">
        <v>4</v>
      </c>
      <c r="F75" s="10" t="s">
        <v>122</v>
      </c>
      <c r="G75" s="10" t="s">
        <v>251</v>
      </c>
      <c r="H75" s="11">
        <v>120000</v>
      </c>
      <c r="I75" s="12">
        <v>1000000</v>
      </c>
      <c r="J75" s="21" t="s">
        <v>2</v>
      </c>
    </row>
    <row r="76" spans="1:10" ht="60">
      <c r="A76" s="7">
        <v>200</v>
      </c>
      <c r="B76" s="7" t="s">
        <v>96</v>
      </c>
      <c r="C76" s="7">
        <v>2</v>
      </c>
      <c r="D76" s="8" t="s">
        <v>473</v>
      </c>
      <c r="E76" s="9">
        <v>4</v>
      </c>
      <c r="F76" s="10" t="s">
        <v>122</v>
      </c>
      <c r="G76" s="10" t="s">
        <v>252</v>
      </c>
      <c r="H76" s="11">
        <v>1000000</v>
      </c>
      <c r="I76" s="12">
        <v>11600000</v>
      </c>
      <c r="J76" s="21" t="s">
        <v>3</v>
      </c>
    </row>
    <row r="77" spans="1:10" ht="75">
      <c r="A77" s="7">
        <v>240</v>
      </c>
      <c r="B77" s="7" t="s">
        <v>96</v>
      </c>
      <c r="C77" s="7">
        <v>2</v>
      </c>
      <c r="D77" s="8" t="s">
        <v>253</v>
      </c>
      <c r="E77" s="9">
        <v>4</v>
      </c>
      <c r="F77" s="10" t="s">
        <v>122</v>
      </c>
      <c r="G77" s="10" t="s">
        <v>254</v>
      </c>
      <c r="H77" s="11">
        <v>990000</v>
      </c>
      <c r="I77" s="12"/>
      <c r="J77" s="31" t="s">
        <v>4</v>
      </c>
    </row>
    <row r="78" spans="1:10" ht="75">
      <c r="A78" s="7">
        <v>245</v>
      </c>
      <c r="B78" s="7" t="s">
        <v>96</v>
      </c>
      <c r="C78" s="7">
        <v>2</v>
      </c>
      <c r="D78" s="8" t="s">
        <v>253</v>
      </c>
      <c r="E78" s="9">
        <v>4</v>
      </c>
      <c r="F78" s="10" t="s">
        <v>122</v>
      </c>
      <c r="G78" s="10" t="s">
        <v>255</v>
      </c>
      <c r="H78" s="11">
        <v>990000</v>
      </c>
      <c r="I78" s="12">
        <v>4400000</v>
      </c>
      <c r="J78" s="21" t="s">
        <v>5</v>
      </c>
    </row>
    <row r="79" spans="1:10" ht="60">
      <c r="A79" s="7">
        <v>247</v>
      </c>
      <c r="B79" s="7" t="s">
        <v>96</v>
      </c>
      <c r="C79" s="7">
        <v>2</v>
      </c>
      <c r="D79" s="8" t="s">
        <v>473</v>
      </c>
      <c r="E79" s="9">
        <v>4</v>
      </c>
      <c r="F79" s="10" t="s">
        <v>122</v>
      </c>
      <c r="G79" s="10" t="s">
        <v>256</v>
      </c>
      <c r="H79" s="11">
        <v>2500000</v>
      </c>
      <c r="I79" s="12">
        <v>4400000</v>
      </c>
      <c r="J79" s="21" t="s">
        <v>257</v>
      </c>
    </row>
    <row r="80" spans="1:10" ht="30">
      <c r="A80" s="7">
        <v>248</v>
      </c>
      <c r="B80" s="7" t="s">
        <v>96</v>
      </c>
      <c r="C80" s="7">
        <v>2</v>
      </c>
      <c r="D80" s="8" t="s">
        <v>258</v>
      </c>
      <c r="E80" s="9">
        <v>4</v>
      </c>
      <c r="F80" s="10" t="s">
        <v>122</v>
      </c>
      <c r="G80" s="10" t="s">
        <v>259</v>
      </c>
      <c r="H80" s="11">
        <v>2800000</v>
      </c>
      <c r="I80" s="12">
        <v>55000000</v>
      </c>
      <c r="J80" s="20" t="s">
        <v>260</v>
      </c>
    </row>
    <row r="81" spans="1:10" ht="75">
      <c r="A81" s="7">
        <v>251</v>
      </c>
      <c r="B81" s="7" t="s">
        <v>96</v>
      </c>
      <c r="C81" s="7">
        <v>2</v>
      </c>
      <c r="D81" s="8" t="s">
        <v>253</v>
      </c>
      <c r="E81" s="9">
        <v>4</v>
      </c>
      <c r="F81" s="10" t="s">
        <v>122</v>
      </c>
      <c r="G81" s="10" t="s">
        <v>261</v>
      </c>
      <c r="H81" s="11">
        <v>990000</v>
      </c>
      <c r="I81" s="12"/>
      <c r="J81" s="21" t="s">
        <v>5</v>
      </c>
    </row>
    <row r="82" spans="1:10" ht="45">
      <c r="A82" s="7">
        <v>254</v>
      </c>
      <c r="B82" s="7" t="s">
        <v>380</v>
      </c>
      <c r="C82" s="7">
        <v>2</v>
      </c>
      <c r="D82" s="8" t="s">
        <v>101</v>
      </c>
      <c r="E82" s="9">
        <v>4</v>
      </c>
      <c r="F82" s="10" t="s">
        <v>122</v>
      </c>
      <c r="G82" s="10" t="s">
        <v>262</v>
      </c>
      <c r="H82" s="11">
        <v>900000</v>
      </c>
      <c r="I82" s="12">
        <v>2300000</v>
      </c>
      <c r="J82" s="21" t="s">
        <v>268</v>
      </c>
    </row>
    <row r="83" spans="1:10" ht="60">
      <c r="A83" s="7">
        <v>123</v>
      </c>
      <c r="B83" s="7" t="s">
        <v>380</v>
      </c>
      <c r="C83" s="7">
        <v>2</v>
      </c>
      <c r="D83" s="8" t="s">
        <v>269</v>
      </c>
      <c r="E83" s="9">
        <v>4</v>
      </c>
      <c r="F83" s="10" t="s">
        <v>270</v>
      </c>
      <c r="G83" s="10" t="s">
        <v>271</v>
      </c>
      <c r="H83" s="11">
        <v>10000000</v>
      </c>
      <c r="I83" s="12">
        <v>300000</v>
      </c>
      <c r="J83" s="13" t="s">
        <v>6</v>
      </c>
    </row>
    <row r="84" spans="1:10" ht="90">
      <c r="A84" s="7">
        <v>180</v>
      </c>
      <c r="B84" s="7" t="s">
        <v>96</v>
      </c>
      <c r="C84" s="7">
        <v>2</v>
      </c>
      <c r="D84" s="8" t="s">
        <v>272</v>
      </c>
      <c r="E84" s="9">
        <v>4</v>
      </c>
      <c r="F84" s="10" t="s">
        <v>273</v>
      </c>
      <c r="G84" s="10" t="s">
        <v>274</v>
      </c>
      <c r="H84" s="11">
        <v>75000</v>
      </c>
      <c r="I84" s="12">
        <v>300000</v>
      </c>
      <c r="J84" s="13" t="s">
        <v>275</v>
      </c>
    </row>
    <row r="85" spans="1:10" ht="105">
      <c r="A85" s="7">
        <v>181</v>
      </c>
      <c r="B85" s="7" t="s">
        <v>96</v>
      </c>
      <c r="C85" s="7">
        <v>2</v>
      </c>
      <c r="D85" s="8" t="s">
        <v>272</v>
      </c>
      <c r="E85" s="9">
        <v>4</v>
      </c>
      <c r="F85" s="10" t="s">
        <v>273</v>
      </c>
      <c r="G85" s="10" t="s">
        <v>276</v>
      </c>
      <c r="H85" s="11">
        <v>100000</v>
      </c>
      <c r="I85" s="12">
        <v>300000</v>
      </c>
      <c r="J85" s="13" t="s">
        <v>7</v>
      </c>
    </row>
    <row r="86" spans="1:10" ht="105">
      <c r="A86" s="7">
        <v>182</v>
      </c>
      <c r="B86" s="7" t="s">
        <v>96</v>
      </c>
      <c r="C86" s="7">
        <v>2</v>
      </c>
      <c r="D86" s="8" t="s">
        <v>272</v>
      </c>
      <c r="E86" s="9">
        <v>4</v>
      </c>
      <c r="F86" s="10" t="s">
        <v>273</v>
      </c>
      <c r="G86" s="10" t="s">
        <v>277</v>
      </c>
      <c r="H86" s="11">
        <v>250000</v>
      </c>
      <c r="I86" s="12">
        <v>300000</v>
      </c>
      <c r="J86" s="17" t="s">
        <v>8</v>
      </c>
    </row>
    <row r="87" spans="1:10" ht="45">
      <c r="A87" s="7">
        <v>100</v>
      </c>
      <c r="B87" s="7" t="s">
        <v>96</v>
      </c>
      <c r="C87" s="7">
        <v>2</v>
      </c>
      <c r="D87" s="8" t="s">
        <v>278</v>
      </c>
      <c r="E87" s="9">
        <v>4</v>
      </c>
      <c r="F87" s="10" t="s">
        <v>128</v>
      </c>
      <c r="G87" s="10" t="s">
        <v>279</v>
      </c>
      <c r="H87" s="11">
        <v>500000</v>
      </c>
      <c r="I87" s="12">
        <v>15000</v>
      </c>
      <c r="J87" s="13" t="s">
        <v>280</v>
      </c>
    </row>
    <row r="88" spans="1:10" ht="45">
      <c r="A88" s="7">
        <v>102</v>
      </c>
      <c r="B88" s="7" t="s">
        <v>96</v>
      </c>
      <c r="C88" s="7">
        <v>2</v>
      </c>
      <c r="D88" s="8" t="s">
        <v>487</v>
      </c>
      <c r="E88" s="9">
        <v>4</v>
      </c>
      <c r="F88" s="10" t="s">
        <v>131</v>
      </c>
      <c r="G88" s="10" t="s">
        <v>281</v>
      </c>
      <c r="H88" s="11">
        <v>500000</v>
      </c>
      <c r="I88" s="12">
        <v>2500000</v>
      </c>
      <c r="J88" s="21" t="s">
        <v>282</v>
      </c>
    </row>
    <row r="89" spans="1:10" ht="30">
      <c r="A89" s="7">
        <v>103</v>
      </c>
      <c r="B89" s="7" t="s">
        <v>96</v>
      </c>
      <c r="C89" s="7">
        <v>2</v>
      </c>
      <c r="D89" s="8" t="s">
        <v>283</v>
      </c>
      <c r="E89" s="9">
        <v>4</v>
      </c>
      <c r="F89" s="10" t="s">
        <v>131</v>
      </c>
      <c r="G89" s="10" t="s">
        <v>284</v>
      </c>
      <c r="H89" s="11">
        <v>880000</v>
      </c>
      <c r="I89" s="12">
        <v>9000000</v>
      </c>
      <c r="J89" s="21" t="s">
        <v>285</v>
      </c>
    </row>
    <row r="90" spans="1:10" ht="90">
      <c r="A90" s="7">
        <v>104</v>
      </c>
      <c r="B90" s="7" t="s">
        <v>96</v>
      </c>
      <c r="C90" s="7">
        <v>2</v>
      </c>
      <c r="D90" s="8" t="s">
        <v>112</v>
      </c>
      <c r="E90" s="9">
        <v>4</v>
      </c>
      <c r="F90" s="10" t="s">
        <v>286</v>
      </c>
      <c r="G90" s="10" t="s">
        <v>287</v>
      </c>
      <c r="H90" s="11">
        <v>1600000</v>
      </c>
      <c r="I90" s="12"/>
      <c r="J90" s="13" t="s">
        <v>288</v>
      </c>
    </row>
    <row r="91" spans="1:10" ht="45">
      <c r="A91" s="7">
        <v>219</v>
      </c>
      <c r="B91" s="7" t="s">
        <v>96</v>
      </c>
      <c r="C91" s="7">
        <v>2</v>
      </c>
      <c r="D91" s="8" t="s">
        <v>460</v>
      </c>
      <c r="E91" s="9">
        <v>4</v>
      </c>
      <c r="F91" s="15" t="s">
        <v>135</v>
      </c>
      <c r="G91" s="15" t="s">
        <v>289</v>
      </c>
      <c r="H91" s="11">
        <v>200000</v>
      </c>
      <c r="I91" s="16">
        <v>182000</v>
      </c>
      <c r="J91" s="21" t="s">
        <v>290</v>
      </c>
    </row>
    <row r="92" spans="1:10" ht="45">
      <c r="A92" s="7">
        <v>220</v>
      </c>
      <c r="B92" s="7" t="s">
        <v>96</v>
      </c>
      <c r="C92" s="7">
        <v>2</v>
      </c>
      <c r="D92" s="8" t="s">
        <v>460</v>
      </c>
      <c r="E92" s="9">
        <v>4</v>
      </c>
      <c r="F92" s="15" t="s">
        <v>135</v>
      </c>
      <c r="G92" s="15" t="s">
        <v>291</v>
      </c>
      <c r="H92" s="11">
        <v>50000</v>
      </c>
      <c r="I92" s="16">
        <v>6500000</v>
      </c>
      <c r="J92" s="21" t="s">
        <v>292</v>
      </c>
    </row>
    <row r="93" spans="1:10" ht="45">
      <c r="A93" s="7">
        <v>221</v>
      </c>
      <c r="B93" s="7" t="s">
        <v>96</v>
      </c>
      <c r="C93" s="7">
        <v>2</v>
      </c>
      <c r="D93" s="8" t="s">
        <v>460</v>
      </c>
      <c r="E93" s="9">
        <v>4</v>
      </c>
      <c r="F93" s="15" t="s">
        <v>135</v>
      </c>
      <c r="G93" s="15" t="s">
        <v>293</v>
      </c>
      <c r="H93" s="11">
        <v>50000</v>
      </c>
      <c r="I93" s="16">
        <v>1000000</v>
      </c>
      <c r="J93" s="21" t="s">
        <v>294</v>
      </c>
    </row>
    <row r="94" spans="1:10" ht="45">
      <c r="A94" s="7">
        <v>222</v>
      </c>
      <c r="B94" s="7" t="s">
        <v>96</v>
      </c>
      <c r="C94" s="7">
        <v>2</v>
      </c>
      <c r="D94" s="8" t="s">
        <v>460</v>
      </c>
      <c r="E94" s="9">
        <v>4</v>
      </c>
      <c r="F94" s="15" t="s">
        <v>135</v>
      </c>
      <c r="G94" s="15" t="s">
        <v>295</v>
      </c>
      <c r="H94" s="11">
        <v>40000</v>
      </c>
      <c r="I94" s="16">
        <v>1800000</v>
      </c>
      <c r="J94" s="21" t="s">
        <v>294</v>
      </c>
    </row>
    <row r="95" spans="1:10" ht="60">
      <c r="A95" s="7">
        <v>223</v>
      </c>
      <c r="B95" s="7" t="s">
        <v>96</v>
      </c>
      <c r="C95" s="7">
        <v>2</v>
      </c>
      <c r="D95" s="8" t="s">
        <v>453</v>
      </c>
      <c r="E95" s="9">
        <v>4</v>
      </c>
      <c r="F95" s="15" t="s">
        <v>135</v>
      </c>
      <c r="G95" s="15" t="s">
        <v>296</v>
      </c>
      <c r="H95" s="11">
        <v>22000</v>
      </c>
      <c r="I95" s="16">
        <v>340000</v>
      </c>
      <c r="J95" s="21" t="s">
        <v>9</v>
      </c>
    </row>
    <row r="96" spans="1:10" ht="60">
      <c r="A96" s="7">
        <v>224</v>
      </c>
      <c r="B96" s="7" t="s">
        <v>96</v>
      </c>
      <c r="C96" s="7">
        <v>2</v>
      </c>
      <c r="D96" s="8" t="s">
        <v>453</v>
      </c>
      <c r="E96" s="9">
        <v>4</v>
      </c>
      <c r="F96" s="15" t="s">
        <v>135</v>
      </c>
      <c r="G96" s="15" t="s">
        <v>297</v>
      </c>
      <c r="H96" s="11">
        <v>22000</v>
      </c>
      <c r="I96" s="16">
        <v>60000</v>
      </c>
      <c r="J96" s="21" t="s">
        <v>9</v>
      </c>
    </row>
    <row r="97" spans="1:10" ht="45">
      <c r="A97" s="7">
        <v>225</v>
      </c>
      <c r="B97" s="7" t="s">
        <v>380</v>
      </c>
      <c r="C97" s="7">
        <v>2</v>
      </c>
      <c r="D97" s="8" t="s">
        <v>134</v>
      </c>
      <c r="E97" s="9">
        <v>4</v>
      </c>
      <c r="F97" s="15" t="s">
        <v>135</v>
      </c>
      <c r="G97" s="15" t="s">
        <v>291</v>
      </c>
      <c r="H97" s="11">
        <v>2076000</v>
      </c>
      <c r="I97" s="16">
        <v>6500000</v>
      </c>
      <c r="J97" s="21" t="s">
        <v>137</v>
      </c>
    </row>
    <row r="98" spans="1:10" ht="45">
      <c r="A98" s="7">
        <v>226</v>
      </c>
      <c r="B98" s="7" t="s">
        <v>380</v>
      </c>
      <c r="C98" s="7">
        <v>2</v>
      </c>
      <c r="D98" s="8" t="s">
        <v>134</v>
      </c>
      <c r="E98" s="9">
        <v>4</v>
      </c>
      <c r="F98" s="15" t="s">
        <v>135</v>
      </c>
      <c r="G98" s="15" t="s">
        <v>293</v>
      </c>
      <c r="H98" s="11">
        <v>519000</v>
      </c>
      <c r="I98" s="16">
        <v>1000000</v>
      </c>
      <c r="J98" s="21" t="s">
        <v>137</v>
      </c>
    </row>
    <row r="99" spans="1:10" ht="45">
      <c r="A99" s="7">
        <v>244</v>
      </c>
      <c r="B99" s="7" t="s">
        <v>96</v>
      </c>
      <c r="C99" s="7">
        <v>2</v>
      </c>
      <c r="D99" s="8" t="s">
        <v>460</v>
      </c>
      <c r="E99" s="9">
        <v>4</v>
      </c>
      <c r="F99" s="15" t="s">
        <v>135</v>
      </c>
      <c r="G99" s="15" t="s">
        <v>138</v>
      </c>
      <c r="H99" s="11">
        <v>95000</v>
      </c>
      <c r="I99" s="16">
        <v>1000000</v>
      </c>
      <c r="J99" s="21" t="s">
        <v>292</v>
      </c>
    </row>
    <row r="100" spans="1:10" ht="45">
      <c r="A100" s="7">
        <v>246</v>
      </c>
      <c r="B100" s="7" t="s">
        <v>96</v>
      </c>
      <c r="C100" s="7">
        <v>2</v>
      </c>
      <c r="D100" s="8" t="s">
        <v>460</v>
      </c>
      <c r="E100" s="9">
        <v>4</v>
      </c>
      <c r="F100" s="15" t="s">
        <v>135</v>
      </c>
      <c r="G100" s="15" t="s">
        <v>298</v>
      </c>
      <c r="H100" s="11">
        <v>75000</v>
      </c>
      <c r="I100" s="16">
        <v>3000000</v>
      </c>
      <c r="J100" s="21" t="s">
        <v>292</v>
      </c>
    </row>
    <row r="101" spans="1:10" ht="45">
      <c r="A101" s="7">
        <v>249</v>
      </c>
      <c r="B101" s="7" t="s">
        <v>96</v>
      </c>
      <c r="C101" s="7">
        <v>2</v>
      </c>
      <c r="D101" s="8" t="s">
        <v>460</v>
      </c>
      <c r="E101" s="9">
        <v>4</v>
      </c>
      <c r="F101" s="15" t="s">
        <v>135</v>
      </c>
      <c r="G101" s="15" t="s">
        <v>299</v>
      </c>
      <c r="H101" s="11">
        <v>30000</v>
      </c>
      <c r="I101" s="16"/>
      <c r="J101" s="21" t="s">
        <v>292</v>
      </c>
    </row>
    <row r="102" spans="1:10" ht="45">
      <c r="A102" s="7">
        <v>250</v>
      </c>
      <c r="B102" s="7" t="s">
        <v>96</v>
      </c>
      <c r="C102" s="7">
        <v>2</v>
      </c>
      <c r="D102" s="8" t="s">
        <v>300</v>
      </c>
      <c r="E102" s="9">
        <v>4</v>
      </c>
      <c r="F102" s="15" t="s">
        <v>135</v>
      </c>
      <c r="G102" s="15" t="s">
        <v>301</v>
      </c>
      <c r="H102" s="11">
        <v>2320728</v>
      </c>
      <c r="I102" s="16">
        <v>3000000</v>
      </c>
      <c r="J102" s="21" t="s">
        <v>302</v>
      </c>
    </row>
    <row r="103" spans="1:10" ht="45">
      <c r="A103" s="7">
        <v>269</v>
      </c>
      <c r="B103" s="7" t="s">
        <v>96</v>
      </c>
      <c r="C103" s="7">
        <v>2</v>
      </c>
      <c r="D103" s="8" t="s">
        <v>460</v>
      </c>
      <c r="E103" s="9">
        <v>4</v>
      </c>
      <c r="F103" s="15" t="s">
        <v>135</v>
      </c>
      <c r="G103" s="15" t="s">
        <v>303</v>
      </c>
      <c r="H103" s="11">
        <v>1260000</v>
      </c>
      <c r="I103" s="16">
        <v>187000</v>
      </c>
      <c r="J103" s="21" t="s">
        <v>292</v>
      </c>
    </row>
    <row r="104" spans="1:10" ht="45">
      <c r="A104" s="7">
        <v>270</v>
      </c>
      <c r="B104" s="7" t="s">
        <v>96</v>
      </c>
      <c r="C104" s="7">
        <v>2</v>
      </c>
      <c r="D104" s="8" t="s">
        <v>304</v>
      </c>
      <c r="E104" s="9">
        <v>4</v>
      </c>
      <c r="F104" s="15" t="s">
        <v>135</v>
      </c>
      <c r="G104" s="15" t="s">
        <v>305</v>
      </c>
      <c r="H104" s="11">
        <v>200000</v>
      </c>
      <c r="I104" s="16">
        <v>187000</v>
      </c>
      <c r="J104" s="21" t="s">
        <v>306</v>
      </c>
    </row>
    <row r="105" spans="1:10" ht="60">
      <c r="A105" s="7">
        <v>271</v>
      </c>
      <c r="B105" s="7" t="s">
        <v>96</v>
      </c>
      <c r="C105" s="7">
        <v>2</v>
      </c>
      <c r="D105" s="8" t="s">
        <v>460</v>
      </c>
      <c r="E105" s="9">
        <v>4</v>
      </c>
      <c r="F105" s="15" t="s">
        <v>135</v>
      </c>
      <c r="G105" s="15" t="s">
        <v>307</v>
      </c>
      <c r="H105" s="11">
        <v>375000</v>
      </c>
      <c r="I105" s="16">
        <v>187000</v>
      </c>
      <c r="J105" s="21" t="s">
        <v>308</v>
      </c>
    </row>
    <row r="106" spans="1:10" ht="60">
      <c r="A106" s="7">
        <v>272</v>
      </c>
      <c r="B106" s="7" t="s">
        <v>96</v>
      </c>
      <c r="C106" s="7">
        <v>2</v>
      </c>
      <c r="D106" s="8" t="s">
        <v>460</v>
      </c>
      <c r="E106" s="9">
        <v>4</v>
      </c>
      <c r="F106" s="15" t="s">
        <v>135</v>
      </c>
      <c r="G106" s="15" t="s">
        <v>309</v>
      </c>
      <c r="H106" s="11">
        <v>500000</v>
      </c>
      <c r="I106" s="16">
        <v>187000</v>
      </c>
      <c r="J106" s="21" t="s">
        <v>310</v>
      </c>
    </row>
    <row r="107" spans="1:10" ht="120">
      <c r="A107" s="7">
        <v>273</v>
      </c>
      <c r="B107" s="7" t="s">
        <v>96</v>
      </c>
      <c r="C107" s="7">
        <v>2</v>
      </c>
      <c r="D107" s="8" t="s">
        <v>311</v>
      </c>
      <c r="E107" s="9">
        <v>4</v>
      </c>
      <c r="F107" s="15" t="s">
        <v>135</v>
      </c>
      <c r="G107" s="15" t="s">
        <v>312</v>
      </c>
      <c r="H107" s="11">
        <v>912000</v>
      </c>
      <c r="I107" s="16">
        <v>49000000</v>
      </c>
      <c r="J107" s="21" t="s">
        <v>10</v>
      </c>
    </row>
    <row r="108" spans="1:10" ht="60">
      <c r="A108" s="7">
        <v>201</v>
      </c>
      <c r="B108" s="7" t="s">
        <v>96</v>
      </c>
      <c r="C108" s="7">
        <v>2</v>
      </c>
      <c r="D108" s="8" t="s">
        <v>438</v>
      </c>
      <c r="E108" s="9">
        <v>4</v>
      </c>
      <c r="F108" s="15" t="s">
        <v>313</v>
      </c>
      <c r="G108" s="15" t="s">
        <v>314</v>
      </c>
      <c r="H108" s="11">
        <v>18000</v>
      </c>
      <c r="I108" s="16"/>
      <c r="J108" s="17" t="s">
        <v>11</v>
      </c>
    </row>
    <row r="109" spans="1:10" ht="30">
      <c r="A109" s="7">
        <v>202</v>
      </c>
      <c r="B109" s="7" t="s">
        <v>96</v>
      </c>
      <c r="C109" s="7">
        <v>2</v>
      </c>
      <c r="D109" s="8" t="s">
        <v>315</v>
      </c>
      <c r="E109" s="9">
        <v>4</v>
      </c>
      <c r="F109" s="15" t="s">
        <v>313</v>
      </c>
      <c r="G109" s="15" t="s">
        <v>314</v>
      </c>
      <c r="H109" s="11">
        <v>107000</v>
      </c>
      <c r="I109" s="16"/>
      <c r="J109" s="21" t="s">
        <v>316</v>
      </c>
    </row>
    <row r="110" spans="1:10" ht="30">
      <c r="A110" s="7">
        <v>203</v>
      </c>
      <c r="B110" s="7" t="s">
        <v>96</v>
      </c>
      <c r="C110" s="7">
        <v>2</v>
      </c>
      <c r="D110" s="8" t="s">
        <v>317</v>
      </c>
      <c r="E110" s="9">
        <v>4</v>
      </c>
      <c r="F110" s="15" t="s">
        <v>313</v>
      </c>
      <c r="G110" s="15" t="s">
        <v>314</v>
      </c>
      <c r="H110" s="11">
        <v>3000</v>
      </c>
      <c r="I110" s="16"/>
      <c r="J110" s="17" t="s">
        <v>318</v>
      </c>
    </row>
    <row r="111" spans="1:10" ht="45">
      <c r="A111" s="7">
        <v>215</v>
      </c>
      <c r="B111" s="7" t="s">
        <v>96</v>
      </c>
      <c r="C111" s="7">
        <v>2</v>
      </c>
      <c r="D111" s="8" t="s">
        <v>315</v>
      </c>
      <c r="E111" s="9">
        <v>4</v>
      </c>
      <c r="F111" s="15" t="s">
        <v>313</v>
      </c>
      <c r="G111" s="15" t="s">
        <v>314</v>
      </c>
      <c r="H111" s="11">
        <v>28000</v>
      </c>
      <c r="I111" s="16"/>
      <c r="J111" s="21" t="s">
        <v>319</v>
      </c>
    </row>
    <row r="112" spans="1:10" ht="30">
      <c r="A112" s="7">
        <v>218</v>
      </c>
      <c r="B112" s="7" t="s">
        <v>96</v>
      </c>
      <c r="C112" s="7">
        <v>2</v>
      </c>
      <c r="D112" s="8" t="s">
        <v>320</v>
      </c>
      <c r="E112" s="9">
        <v>4</v>
      </c>
      <c r="F112" s="15" t="s">
        <v>313</v>
      </c>
      <c r="G112" s="15" t="s">
        <v>314</v>
      </c>
      <c r="H112" s="11">
        <v>14000</v>
      </c>
      <c r="I112" s="16"/>
      <c r="J112" s="21" t="s">
        <v>321</v>
      </c>
    </row>
    <row r="113" spans="1:10" ht="45">
      <c r="A113" s="7">
        <v>126</v>
      </c>
      <c r="B113" s="7" t="s">
        <v>96</v>
      </c>
      <c r="C113" s="7">
        <v>2</v>
      </c>
      <c r="D113" s="8" t="s">
        <v>460</v>
      </c>
      <c r="E113" s="9">
        <v>4</v>
      </c>
      <c r="F113" s="10" t="s">
        <v>322</v>
      </c>
      <c r="G113" s="10" t="s">
        <v>565</v>
      </c>
      <c r="H113" s="11">
        <v>500000</v>
      </c>
      <c r="I113" s="12">
        <v>11000</v>
      </c>
      <c r="J113" s="21" t="s">
        <v>566</v>
      </c>
    </row>
    <row r="114" spans="1:10" ht="45">
      <c r="A114" s="7">
        <v>175</v>
      </c>
      <c r="B114" s="7" t="s">
        <v>96</v>
      </c>
      <c r="C114" s="7">
        <v>2</v>
      </c>
      <c r="D114" s="8" t="s">
        <v>577</v>
      </c>
      <c r="E114" s="9">
        <v>8</v>
      </c>
      <c r="F114" s="10" t="s">
        <v>158</v>
      </c>
      <c r="G114" s="10" t="s">
        <v>159</v>
      </c>
      <c r="H114" s="11">
        <v>240000</v>
      </c>
      <c r="I114" s="12">
        <v>2000000</v>
      </c>
      <c r="J114" s="13" t="s">
        <v>578</v>
      </c>
    </row>
    <row r="115" spans="1:10" ht="45">
      <c r="A115" s="7">
        <v>139</v>
      </c>
      <c r="B115" s="7" t="s">
        <v>96</v>
      </c>
      <c r="C115" s="7">
        <v>2</v>
      </c>
      <c r="D115" s="8" t="s">
        <v>579</v>
      </c>
      <c r="E115" s="9">
        <v>8</v>
      </c>
      <c r="F115" s="10" t="s">
        <v>161</v>
      </c>
      <c r="G115" s="10" t="s">
        <v>580</v>
      </c>
      <c r="H115" s="11">
        <v>175000</v>
      </c>
      <c r="I115" s="12">
        <v>2100000</v>
      </c>
      <c r="J115" s="13" t="s">
        <v>581</v>
      </c>
    </row>
    <row r="116" spans="1:10" ht="60">
      <c r="A116" s="7">
        <v>140</v>
      </c>
      <c r="B116" s="7" t="s">
        <v>96</v>
      </c>
      <c r="C116" s="7">
        <v>2</v>
      </c>
      <c r="D116" s="8" t="s">
        <v>582</v>
      </c>
      <c r="E116" s="9">
        <v>8</v>
      </c>
      <c r="F116" s="10" t="s">
        <v>161</v>
      </c>
      <c r="G116" s="10" t="s">
        <v>583</v>
      </c>
      <c r="H116" s="11">
        <v>450000</v>
      </c>
      <c r="I116" s="12">
        <v>2100000</v>
      </c>
      <c r="J116" s="20" t="s">
        <v>584</v>
      </c>
    </row>
    <row r="117" spans="1:10" ht="60">
      <c r="A117" s="7">
        <v>143</v>
      </c>
      <c r="B117" s="7" t="s">
        <v>380</v>
      </c>
      <c r="C117" s="7">
        <v>2</v>
      </c>
      <c r="D117" s="8" t="s">
        <v>101</v>
      </c>
      <c r="E117" s="9">
        <v>8</v>
      </c>
      <c r="F117" s="10" t="s">
        <v>161</v>
      </c>
      <c r="G117" s="10" t="s">
        <v>589</v>
      </c>
      <c r="H117" s="11">
        <v>1500000</v>
      </c>
      <c r="I117" s="12">
        <v>2100000</v>
      </c>
      <c r="J117" s="20" t="s">
        <v>590</v>
      </c>
    </row>
    <row r="118" spans="1:10" ht="45">
      <c r="A118" s="7">
        <v>144</v>
      </c>
      <c r="B118" s="7" t="s">
        <v>380</v>
      </c>
      <c r="C118" s="7">
        <v>2</v>
      </c>
      <c r="D118" s="8" t="s">
        <v>101</v>
      </c>
      <c r="E118" s="9">
        <v>8</v>
      </c>
      <c r="F118" s="10" t="s">
        <v>161</v>
      </c>
      <c r="G118" s="10" t="s">
        <v>591</v>
      </c>
      <c r="H118" s="11">
        <v>4500000</v>
      </c>
      <c r="I118" s="12">
        <v>2100000</v>
      </c>
      <c r="J118" s="13" t="s">
        <v>592</v>
      </c>
    </row>
    <row r="119" spans="1:10" ht="45">
      <c r="A119" s="7">
        <v>256</v>
      </c>
      <c r="B119" s="7" t="s">
        <v>96</v>
      </c>
      <c r="C119" s="7">
        <v>2</v>
      </c>
      <c r="D119" s="22" t="s">
        <v>596</v>
      </c>
      <c r="E119" s="23">
        <v>8</v>
      </c>
      <c r="F119" s="24" t="s">
        <v>421</v>
      </c>
      <c r="G119" s="24" t="s">
        <v>597</v>
      </c>
      <c r="H119" s="25">
        <v>216000</v>
      </c>
      <c r="I119" s="26"/>
      <c r="J119" s="27" t="s">
        <v>598</v>
      </c>
    </row>
    <row r="120" spans="1:10" ht="45">
      <c r="A120" s="7">
        <v>263</v>
      </c>
      <c r="B120" s="7" t="s">
        <v>96</v>
      </c>
      <c r="C120" s="7">
        <v>2</v>
      </c>
      <c r="D120" s="22" t="s">
        <v>112</v>
      </c>
      <c r="E120" s="23">
        <v>8</v>
      </c>
      <c r="F120" s="24" t="s">
        <v>421</v>
      </c>
      <c r="G120" s="24" t="s">
        <v>604</v>
      </c>
      <c r="H120" s="25">
        <v>1000000</v>
      </c>
      <c r="I120" s="26">
        <v>1500000</v>
      </c>
      <c r="J120" s="27" t="s">
        <v>605</v>
      </c>
    </row>
    <row r="121" spans="1:10" ht="75">
      <c r="A121" s="7">
        <v>197</v>
      </c>
      <c r="B121" s="7" t="s">
        <v>380</v>
      </c>
      <c r="C121" s="7">
        <v>2</v>
      </c>
      <c r="D121" s="8" t="s">
        <v>101</v>
      </c>
      <c r="E121" s="9">
        <v>8</v>
      </c>
      <c r="F121" s="15" t="s">
        <v>610</v>
      </c>
      <c r="G121" s="15" t="s">
        <v>611</v>
      </c>
      <c r="H121" s="11">
        <v>650000</v>
      </c>
      <c r="I121" s="16">
        <v>800000</v>
      </c>
      <c r="J121" s="21" t="s">
        <v>612</v>
      </c>
    </row>
    <row r="122" spans="1:10" ht="90">
      <c r="A122" s="7">
        <v>50</v>
      </c>
      <c r="B122" s="7" t="s">
        <v>96</v>
      </c>
      <c r="C122" s="7">
        <v>2</v>
      </c>
      <c r="D122" s="8" t="s">
        <v>579</v>
      </c>
      <c r="E122" s="9">
        <v>8</v>
      </c>
      <c r="F122" s="10" t="s">
        <v>613</v>
      </c>
      <c r="G122" s="10" t="s">
        <v>614</v>
      </c>
      <c r="H122" s="11">
        <v>3000000</v>
      </c>
      <c r="I122" s="12">
        <v>250000</v>
      </c>
      <c r="J122" s="21" t="s">
        <v>615</v>
      </c>
    </row>
    <row r="123" spans="1:10" ht="90">
      <c r="A123" s="7">
        <v>147</v>
      </c>
      <c r="B123" s="7" t="s">
        <v>96</v>
      </c>
      <c r="C123" s="7">
        <v>2</v>
      </c>
      <c r="D123" s="8" t="s">
        <v>416</v>
      </c>
      <c r="E123" s="9">
        <v>8</v>
      </c>
      <c r="F123" s="10" t="s">
        <v>620</v>
      </c>
      <c r="G123" s="10" t="s">
        <v>621</v>
      </c>
      <c r="H123" s="11">
        <v>2469005</v>
      </c>
      <c r="I123" s="12">
        <v>2100000</v>
      </c>
      <c r="J123" s="21" t="s">
        <v>622</v>
      </c>
    </row>
    <row r="124" spans="1:10" ht="45">
      <c r="A124" s="7">
        <v>149</v>
      </c>
      <c r="B124" s="7" t="s">
        <v>96</v>
      </c>
      <c r="C124" s="7">
        <v>2</v>
      </c>
      <c r="D124" s="8" t="s">
        <v>567</v>
      </c>
      <c r="E124" s="9">
        <v>9</v>
      </c>
      <c r="F124" s="10" t="s">
        <v>568</v>
      </c>
      <c r="G124" s="10" t="s">
        <v>623</v>
      </c>
      <c r="H124" s="11">
        <v>705000</v>
      </c>
      <c r="I124" s="12">
        <v>1000000</v>
      </c>
      <c r="J124" s="13" t="s">
        <v>570</v>
      </c>
    </row>
    <row r="125" spans="1:10" ht="60">
      <c r="A125" s="7">
        <v>151</v>
      </c>
      <c r="B125" s="7" t="s">
        <v>380</v>
      </c>
      <c r="C125" s="7">
        <v>2</v>
      </c>
      <c r="D125" s="8" t="s">
        <v>101</v>
      </c>
      <c r="E125" s="9">
        <v>9</v>
      </c>
      <c r="F125" s="10" t="s">
        <v>627</v>
      </c>
      <c r="G125" s="10" t="s">
        <v>628</v>
      </c>
      <c r="H125" s="11">
        <v>1040000</v>
      </c>
      <c r="I125" s="12">
        <v>1500000</v>
      </c>
      <c r="J125" s="21" t="s">
        <v>395</v>
      </c>
    </row>
    <row r="126" spans="1:10" ht="45">
      <c r="A126" s="7">
        <v>154</v>
      </c>
      <c r="B126" s="7" t="s">
        <v>96</v>
      </c>
      <c r="C126" s="7">
        <v>2</v>
      </c>
      <c r="D126" s="8" t="s">
        <v>629</v>
      </c>
      <c r="E126" s="9">
        <v>9</v>
      </c>
      <c r="F126" s="10" t="s">
        <v>630</v>
      </c>
      <c r="G126" s="10" t="s">
        <v>631</v>
      </c>
      <c r="H126" s="11">
        <v>130000</v>
      </c>
      <c r="I126" s="12">
        <v>1500000</v>
      </c>
      <c r="J126" s="13" t="s">
        <v>632</v>
      </c>
    </row>
    <row r="127" spans="1:10" ht="45">
      <c r="A127" s="7">
        <v>155</v>
      </c>
      <c r="B127" s="7" t="s">
        <v>96</v>
      </c>
      <c r="C127" s="7">
        <v>2</v>
      </c>
      <c r="D127" s="8" t="s">
        <v>633</v>
      </c>
      <c r="E127" s="9">
        <v>9</v>
      </c>
      <c r="F127" s="10" t="s">
        <v>630</v>
      </c>
      <c r="G127" s="10" t="s">
        <v>631</v>
      </c>
      <c r="H127" s="11">
        <v>60000</v>
      </c>
      <c r="I127" s="12">
        <v>1500000</v>
      </c>
      <c r="J127" s="13" t="s">
        <v>634</v>
      </c>
    </row>
    <row r="128" spans="1:10" ht="30">
      <c r="A128" s="7">
        <v>168</v>
      </c>
      <c r="B128" s="7" t="s">
        <v>96</v>
      </c>
      <c r="C128" s="7">
        <v>2</v>
      </c>
      <c r="D128" s="8" t="s">
        <v>272</v>
      </c>
      <c r="E128" s="9">
        <v>9</v>
      </c>
      <c r="F128" s="10" t="s">
        <v>498</v>
      </c>
      <c r="G128" s="10" t="s">
        <v>499</v>
      </c>
      <c r="H128" s="11">
        <v>130000</v>
      </c>
      <c r="I128" s="12"/>
      <c r="J128" s="21" t="s">
        <v>500</v>
      </c>
    </row>
    <row r="129" spans="1:10" ht="45">
      <c r="A129" s="7">
        <v>167</v>
      </c>
      <c r="B129" s="7" t="s">
        <v>96</v>
      </c>
      <c r="C129" s="7">
        <v>2</v>
      </c>
      <c r="D129" s="8" t="s">
        <v>501</v>
      </c>
      <c r="E129" s="9">
        <v>9</v>
      </c>
      <c r="F129" s="10" t="s">
        <v>502</v>
      </c>
      <c r="G129" s="10" t="s">
        <v>503</v>
      </c>
      <c r="H129" s="11">
        <v>125000</v>
      </c>
      <c r="I129" s="12"/>
      <c r="J129" s="21" t="s">
        <v>504</v>
      </c>
    </row>
    <row r="130" spans="1:10" ht="45">
      <c r="A130" s="7">
        <v>266</v>
      </c>
      <c r="B130" s="7" t="s">
        <v>380</v>
      </c>
      <c r="C130" s="7">
        <v>2</v>
      </c>
      <c r="D130" s="8" t="s">
        <v>101</v>
      </c>
      <c r="E130" s="9">
        <v>9</v>
      </c>
      <c r="F130" s="24" t="s">
        <v>421</v>
      </c>
      <c r="G130" s="24" t="s">
        <v>508</v>
      </c>
      <c r="H130" s="25">
        <v>655000</v>
      </c>
      <c r="I130" s="26">
        <v>68000</v>
      </c>
      <c r="J130" s="27" t="s">
        <v>509</v>
      </c>
    </row>
    <row r="131" spans="1:10" ht="45">
      <c r="A131" s="18">
        <v>275</v>
      </c>
      <c r="B131" s="18" t="s">
        <v>96</v>
      </c>
      <c r="C131" s="18">
        <v>2</v>
      </c>
      <c r="D131" s="8" t="s">
        <v>101</v>
      </c>
      <c r="E131" s="9">
        <v>9</v>
      </c>
      <c r="F131" s="10" t="s">
        <v>513</v>
      </c>
      <c r="G131" s="10" t="s">
        <v>426</v>
      </c>
      <c r="H131" s="19">
        <v>310000</v>
      </c>
      <c r="I131" s="12"/>
      <c r="J131" s="20" t="s">
        <v>514</v>
      </c>
    </row>
    <row r="132" spans="1:10" ht="30">
      <c r="A132" s="7">
        <v>169</v>
      </c>
      <c r="B132" s="7" t="s">
        <v>96</v>
      </c>
      <c r="C132" s="7">
        <v>2</v>
      </c>
      <c r="D132" s="8" t="s">
        <v>477</v>
      </c>
      <c r="E132" s="9">
        <v>9</v>
      </c>
      <c r="F132" s="10" t="s">
        <v>515</v>
      </c>
      <c r="G132" s="10" t="s">
        <v>516</v>
      </c>
      <c r="H132" s="11">
        <v>806246</v>
      </c>
      <c r="I132" s="12">
        <v>14000</v>
      </c>
      <c r="J132" s="21" t="s">
        <v>517</v>
      </c>
    </row>
    <row r="133" spans="1:10" ht="60">
      <c r="A133" s="7">
        <v>279</v>
      </c>
      <c r="B133" s="7" t="s">
        <v>380</v>
      </c>
      <c r="C133" s="7">
        <v>2</v>
      </c>
      <c r="D133" s="8" t="s">
        <v>518</v>
      </c>
      <c r="E133" s="9">
        <v>9</v>
      </c>
      <c r="F133" s="10" t="s">
        <v>425</v>
      </c>
      <c r="G133" s="10" t="s">
        <v>519</v>
      </c>
      <c r="H133" s="11">
        <v>588000</v>
      </c>
      <c r="I133" s="12"/>
      <c r="J133" s="13" t="s">
        <v>520</v>
      </c>
    </row>
    <row r="134" spans="1:10" ht="60">
      <c r="A134" s="7">
        <v>280</v>
      </c>
      <c r="B134" s="7" t="s">
        <v>380</v>
      </c>
      <c r="C134" s="7">
        <v>2</v>
      </c>
      <c r="D134" s="8" t="s">
        <v>518</v>
      </c>
      <c r="E134" s="9">
        <v>9</v>
      </c>
      <c r="F134" s="10" t="s">
        <v>425</v>
      </c>
      <c r="G134" s="10" t="s">
        <v>183</v>
      </c>
      <c r="H134" s="11">
        <v>650000</v>
      </c>
      <c r="I134" s="12"/>
      <c r="J134" s="13" t="s">
        <v>184</v>
      </c>
    </row>
    <row r="135" spans="1:10" ht="30">
      <c r="A135" s="7">
        <v>281</v>
      </c>
      <c r="B135" s="7" t="s">
        <v>380</v>
      </c>
      <c r="C135" s="7">
        <v>2</v>
      </c>
      <c r="D135" s="8" t="s">
        <v>101</v>
      </c>
      <c r="E135" s="9">
        <v>9</v>
      </c>
      <c r="F135" s="10" t="s">
        <v>425</v>
      </c>
      <c r="G135" s="10" t="s">
        <v>185</v>
      </c>
      <c r="H135" s="11">
        <v>614000</v>
      </c>
      <c r="I135" s="12">
        <v>3000000</v>
      </c>
      <c r="J135" s="13" t="s">
        <v>186</v>
      </c>
    </row>
    <row r="136" spans="1:10" ht="60">
      <c r="A136" s="7">
        <v>178</v>
      </c>
      <c r="B136" s="7" t="s">
        <v>96</v>
      </c>
      <c r="C136" s="7">
        <v>3</v>
      </c>
      <c r="D136" s="8" t="s">
        <v>521</v>
      </c>
      <c r="E136" s="9">
        <v>1</v>
      </c>
      <c r="F136" s="10" t="s">
        <v>522</v>
      </c>
      <c r="G136" s="10" t="s">
        <v>523</v>
      </c>
      <c r="H136" s="11">
        <v>300000</v>
      </c>
      <c r="I136" s="12">
        <v>50000</v>
      </c>
      <c r="J136" s="17" t="s">
        <v>524</v>
      </c>
    </row>
    <row r="137" spans="1:10" ht="60">
      <c r="A137" s="7">
        <v>177</v>
      </c>
      <c r="B137" s="7" t="s">
        <v>380</v>
      </c>
      <c r="C137" s="7">
        <v>3</v>
      </c>
      <c r="D137" s="8" t="s">
        <v>381</v>
      </c>
      <c r="E137" s="9">
        <v>1</v>
      </c>
      <c r="F137" s="10" t="s">
        <v>525</v>
      </c>
      <c r="G137" s="10" t="s">
        <v>526</v>
      </c>
      <c r="H137" s="11">
        <v>11000000</v>
      </c>
      <c r="I137" s="12">
        <v>30000</v>
      </c>
      <c r="J137" s="13" t="s">
        <v>527</v>
      </c>
    </row>
    <row r="138" spans="1:10" ht="45">
      <c r="A138" s="7">
        <v>58</v>
      </c>
      <c r="B138" s="7" t="s">
        <v>96</v>
      </c>
      <c r="C138" s="7">
        <v>3</v>
      </c>
      <c r="D138" s="8" t="s">
        <v>453</v>
      </c>
      <c r="E138" s="9">
        <v>1</v>
      </c>
      <c r="F138" s="15" t="s">
        <v>528</v>
      </c>
      <c r="G138" s="15" t="s">
        <v>529</v>
      </c>
      <c r="H138" s="11">
        <v>85000</v>
      </c>
      <c r="I138" s="16">
        <v>30000</v>
      </c>
      <c r="J138" s="21" t="s">
        <v>530</v>
      </c>
    </row>
    <row r="139" spans="1:10" ht="60">
      <c r="A139" s="7">
        <v>59</v>
      </c>
      <c r="B139" s="7" t="s">
        <v>380</v>
      </c>
      <c r="C139" s="7">
        <v>3</v>
      </c>
      <c r="D139" s="8" t="s">
        <v>101</v>
      </c>
      <c r="E139" s="9">
        <v>2</v>
      </c>
      <c r="F139" s="10" t="s">
        <v>531</v>
      </c>
      <c r="G139" s="10" t="s">
        <v>532</v>
      </c>
      <c r="H139" s="11">
        <v>135000</v>
      </c>
      <c r="I139" s="12"/>
      <c r="J139" s="13" t="s">
        <v>533</v>
      </c>
    </row>
    <row r="140" spans="1:10" ht="45">
      <c r="A140" s="7">
        <v>64</v>
      </c>
      <c r="B140" s="7" t="s">
        <v>380</v>
      </c>
      <c r="C140" s="7">
        <v>3</v>
      </c>
      <c r="D140" s="8" t="s">
        <v>381</v>
      </c>
      <c r="E140" s="9">
        <v>2</v>
      </c>
      <c r="F140" s="10" t="s">
        <v>439</v>
      </c>
      <c r="G140" s="10" t="s">
        <v>534</v>
      </c>
      <c r="H140" s="11">
        <v>6075000</v>
      </c>
      <c r="I140" s="12">
        <v>200000</v>
      </c>
      <c r="J140" s="21" t="s">
        <v>535</v>
      </c>
    </row>
    <row r="141" spans="1:10" ht="45">
      <c r="A141" s="7">
        <v>255</v>
      </c>
      <c r="B141" s="7" t="s">
        <v>96</v>
      </c>
      <c r="C141" s="7">
        <v>3</v>
      </c>
      <c r="D141" s="8" t="s">
        <v>104</v>
      </c>
      <c r="E141" s="9">
        <v>4</v>
      </c>
      <c r="F141" s="15" t="s">
        <v>536</v>
      </c>
      <c r="G141" s="15" t="s">
        <v>537</v>
      </c>
      <c r="H141" s="11">
        <v>186000</v>
      </c>
      <c r="I141" s="16"/>
      <c r="J141" s="21" t="s">
        <v>538</v>
      </c>
    </row>
    <row r="142" spans="1:10" ht="45">
      <c r="A142" s="7">
        <v>107</v>
      </c>
      <c r="B142" s="7" t="s">
        <v>96</v>
      </c>
      <c r="C142" s="7">
        <v>3</v>
      </c>
      <c r="D142" s="8" t="s">
        <v>104</v>
      </c>
      <c r="E142" s="9">
        <v>4</v>
      </c>
      <c r="F142" s="10" t="s">
        <v>139</v>
      </c>
      <c r="G142" s="10" t="s">
        <v>539</v>
      </c>
      <c r="H142" s="11">
        <v>550000</v>
      </c>
      <c r="I142" s="12">
        <v>2800000</v>
      </c>
      <c r="J142" s="21" t="s">
        <v>540</v>
      </c>
    </row>
    <row r="143" spans="1:10" ht="75">
      <c r="A143" s="7">
        <v>117</v>
      </c>
      <c r="B143" s="7" t="s">
        <v>96</v>
      </c>
      <c r="C143" s="7">
        <v>3</v>
      </c>
      <c r="D143" s="8" t="s">
        <v>300</v>
      </c>
      <c r="E143" s="9">
        <v>4</v>
      </c>
      <c r="F143" s="10" t="s">
        <v>139</v>
      </c>
      <c r="G143" s="10" t="s">
        <v>543</v>
      </c>
      <c r="H143" s="11">
        <v>3000000</v>
      </c>
      <c r="I143" s="12">
        <v>4400000</v>
      </c>
      <c r="J143" s="13" t="s">
        <v>397</v>
      </c>
    </row>
    <row r="144" spans="1:10" ht="30">
      <c r="A144" s="7">
        <v>128</v>
      </c>
      <c r="B144" s="7" t="s">
        <v>96</v>
      </c>
      <c r="C144" s="7">
        <v>3</v>
      </c>
      <c r="D144" s="8" t="s">
        <v>104</v>
      </c>
      <c r="E144" s="9">
        <v>8</v>
      </c>
      <c r="F144" s="10" t="s">
        <v>544</v>
      </c>
      <c r="G144" s="10" t="s">
        <v>545</v>
      </c>
      <c r="H144" s="11">
        <v>450000</v>
      </c>
      <c r="I144" s="12">
        <v>5520</v>
      </c>
      <c r="J144" s="21" t="s">
        <v>546</v>
      </c>
    </row>
    <row r="145" spans="1:10" ht="90">
      <c r="A145" s="7">
        <v>152</v>
      </c>
      <c r="B145" s="7" t="s">
        <v>380</v>
      </c>
      <c r="C145" s="7">
        <v>3</v>
      </c>
      <c r="D145" s="8" t="s">
        <v>101</v>
      </c>
      <c r="E145" s="9">
        <v>9</v>
      </c>
      <c r="F145" s="10" t="s">
        <v>627</v>
      </c>
      <c r="G145" s="10" t="s">
        <v>553</v>
      </c>
      <c r="H145" s="11">
        <v>1225000</v>
      </c>
      <c r="I145" s="12">
        <v>1500000</v>
      </c>
      <c r="J145" s="21" t="s">
        <v>398</v>
      </c>
    </row>
    <row r="146" spans="1:10" ht="45">
      <c r="A146" s="7">
        <v>156</v>
      </c>
      <c r="B146" s="7" t="s">
        <v>96</v>
      </c>
      <c r="C146" s="7">
        <v>3</v>
      </c>
      <c r="D146" s="8" t="s">
        <v>104</v>
      </c>
      <c r="E146" s="9">
        <v>9</v>
      </c>
      <c r="F146" s="10" t="s">
        <v>410</v>
      </c>
      <c r="G146" s="10" t="s">
        <v>554</v>
      </c>
      <c r="H146" s="11">
        <v>800000</v>
      </c>
      <c r="I146" s="12">
        <v>2500000</v>
      </c>
      <c r="J146" s="13" t="s">
        <v>555</v>
      </c>
    </row>
    <row r="147" spans="1:10" ht="60">
      <c r="A147" s="7">
        <v>157</v>
      </c>
      <c r="B147" s="7" t="s">
        <v>96</v>
      </c>
      <c r="C147" s="7">
        <v>3</v>
      </c>
      <c r="D147" s="8" t="s">
        <v>104</v>
      </c>
      <c r="E147" s="9">
        <v>9</v>
      </c>
      <c r="F147" s="10" t="s">
        <v>410</v>
      </c>
      <c r="G147" s="10" t="s">
        <v>556</v>
      </c>
      <c r="H147" s="11">
        <v>500000</v>
      </c>
      <c r="I147" s="12">
        <v>2500000</v>
      </c>
      <c r="J147" s="13" t="s">
        <v>557</v>
      </c>
    </row>
    <row r="148" spans="1:10" ht="45">
      <c r="A148" s="7">
        <v>158</v>
      </c>
      <c r="B148" s="7" t="s">
        <v>96</v>
      </c>
      <c r="C148" s="7">
        <v>3</v>
      </c>
      <c r="D148" s="8" t="s">
        <v>104</v>
      </c>
      <c r="E148" s="9">
        <v>9</v>
      </c>
      <c r="F148" s="10" t="s">
        <v>410</v>
      </c>
      <c r="G148" s="10" t="s">
        <v>558</v>
      </c>
      <c r="H148" s="11">
        <v>1500000</v>
      </c>
      <c r="I148" s="12">
        <v>2500000</v>
      </c>
      <c r="J148" s="13" t="s">
        <v>559</v>
      </c>
    </row>
    <row r="149" spans="1:10" ht="45">
      <c r="A149" s="7">
        <v>160</v>
      </c>
      <c r="B149" s="7" t="s">
        <v>380</v>
      </c>
      <c r="C149" s="7">
        <v>3</v>
      </c>
      <c r="D149" s="8" t="s">
        <v>101</v>
      </c>
      <c r="E149" s="9">
        <v>9</v>
      </c>
      <c r="F149" s="10" t="s">
        <v>410</v>
      </c>
      <c r="G149" s="10" t="s">
        <v>560</v>
      </c>
      <c r="H149" s="11">
        <v>3000000</v>
      </c>
      <c r="I149" s="12">
        <v>2500000</v>
      </c>
      <c r="J149" s="13" t="s">
        <v>561</v>
      </c>
    </row>
    <row r="150" spans="1:10" ht="90">
      <c r="A150" s="7">
        <v>161</v>
      </c>
      <c r="B150" s="7" t="s">
        <v>380</v>
      </c>
      <c r="C150" s="7">
        <v>3</v>
      </c>
      <c r="D150" s="8" t="s">
        <v>101</v>
      </c>
      <c r="E150" s="9">
        <v>9</v>
      </c>
      <c r="F150" s="10" t="s">
        <v>410</v>
      </c>
      <c r="G150" s="10" t="s">
        <v>562</v>
      </c>
      <c r="H150" s="11">
        <v>3000000</v>
      </c>
      <c r="I150" s="12">
        <v>2500000</v>
      </c>
      <c r="J150" s="13" t="s">
        <v>399</v>
      </c>
    </row>
    <row r="151" spans="1:10" ht="30">
      <c r="A151" s="7">
        <v>163</v>
      </c>
      <c r="B151" s="7" t="s">
        <v>96</v>
      </c>
      <c r="C151" s="7">
        <v>3</v>
      </c>
      <c r="D151" s="8" t="s">
        <v>320</v>
      </c>
      <c r="E151" s="9">
        <v>9</v>
      </c>
      <c r="F151" s="10" t="s">
        <v>563</v>
      </c>
      <c r="G151" s="10" t="s">
        <v>564</v>
      </c>
      <c r="H151" s="11">
        <v>50000</v>
      </c>
      <c r="I151" s="12">
        <v>2000000</v>
      </c>
      <c r="J151" s="13" t="s">
        <v>178</v>
      </c>
    </row>
    <row r="152" spans="1:10" ht="60">
      <c r="A152" s="7">
        <v>170</v>
      </c>
      <c r="B152" s="7" t="s">
        <v>380</v>
      </c>
      <c r="C152" s="7">
        <v>3</v>
      </c>
      <c r="D152" s="8" t="s">
        <v>101</v>
      </c>
      <c r="E152" s="9">
        <v>9</v>
      </c>
      <c r="F152" s="10" t="s">
        <v>423</v>
      </c>
      <c r="G152" s="10" t="s">
        <v>179</v>
      </c>
      <c r="H152" s="11">
        <v>2500000</v>
      </c>
      <c r="I152" s="12">
        <v>2500000</v>
      </c>
      <c r="J152" s="21" t="s">
        <v>400</v>
      </c>
    </row>
    <row r="153" spans="1:10" ht="45">
      <c r="A153" s="7">
        <v>294</v>
      </c>
      <c r="B153" s="7" t="s">
        <v>380</v>
      </c>
      <c r="C153" s="7">
        <v>3</v>
      </c>
      <c r="D153" s="8" t="s">
        <v>180</v>
      </c>
      <c r="E153" s="9">
        <v>9</v>
      </c>
      <c r="F153" s="10" t="s">
        <v>423</v>
      </c>
      <c r="G153" s="10" t="s">
        <v>181</v>
      </c>
      <c r="H153" s="11">
        <v>3000000</v>
      </c>
      <c r="I153" s="12">
        <v>2500000</v>
      </c>
      <c r="J153" s="13" t="s">
        <v>182</v>
      </c>
    </row>
    <row r="154" spans="1:10" ht="60">
      <c r="A154" s="7">
        <v>57</v>
      </c>
      <c r="B154" s="7" t="s">
        <v>96</v>
      </c>
      <c r="C154" s="7">
        <v>4</v>
      </c>
      <c r="D154" s="8" t="s">
        <v>187</v>
      </c>
      <c r="E154" s="9">
        <v>1</v>
      </c>
      <c r="F154" s="10" t="s">
        <v>188</v>
      </c>
      <c r="G154" s="10" t="s">
        <v>189</v>
      </c>
      <c r="H154" s="11">
        <v>117600</v>
      </c>
      <c r="I154" s="12">
        <v>500000</v>
      </c>
      <c r="J154" s="13" t="s">
        <v>190</v>
      </c>
    </row>
    <row r="155" spans="1:10" ht="15">
      <c r="A155" s="7">
        <v>60</v>
      </c>
      <c r="B155" s="7" t="s">
        <v>96</v>
      </c>
      <c r="C155" s="7">
        <v>4</v>
      </c>
      <c r="D155" s="8" t="s">
        <v>593</v>
      </c>
      <c r="E155" s="9">
        <v>2</v>
      </c>
      <c r="F155" s="15" t="s">
        <v>191</v>
      </c>
      <c r="G155" s="15" t="s">
        <v>192</v>
      </c>
      <c r="H155" s="11">
        <v>4500000</v>
      </c>
      <c r="I155" s="16"/>
      <c r="J155" s="21" t="s">
        <v>193</v>
      </c>
    </row>
    <row r="156" spans="1:10" ht="45">
      <c r="A156" s="7">
        <v>67</v>
      </c>
      <c r="B156" s="7" t="s">
        <v>96</v>
      </c>
      <c r="C156" s="7">
        <v>4</v>
      </c>
      <c r="D156" s="8" t="s">
        <v>194</v>
      </c>
      <c r="E156" s="9">
        <v>2</v>
      </c>
      <c r="F156" s="10" t="s">
        <v>439</v>
      </c>
      <c r="G156" s="10" t="s">
        <v>195</v>
      </c>
      <c r="H156" s="11">
        <v>200000</v>
      </c>
      <c r="I156" s="12"/>
      <c r="J156" s="21" t="s">
        <v>196</v>
      </c>
    </row>
    <row r="157" spans="1:10" ht="45">
      <c r="A157" s="7">
        <v>284</v>
      </c>
      <c r="B157" s="7" t="s">
        <v>96</v>
      </c>
      <c r="C157" s="7">
        <v>4</v>
      </c>
      <c r="D157" s="8" t="s">
        <v>629</v>
      </c>
      <c r="E157" s="9">
        <v>2</v>
      </c>
      <c r="F157" s="10" t="s">
        <v>197</v>
      </c>
      <c r="G157" s="10" t="s">
        <v>198</v>
      </c>
      <c r="H157" s="11">
        <v>60000</v>
      </c>
      <c r="I157" s="12"/>
      <c r="J157" s="21" t="s">
        <v>199</v>
      </c>
    </row>
    <row r="158" spans="1:10" ht="90">
      <c r="A158" s="7">
        <v>285</v>
      </c>
      <c r="B158" s="7" t="s">
        <v>380</v>
      </c>
      <c r="C158" s="7">
        <v>4</v>
      </c>
      <c r="D158" s="8" t="s">
        <v>200</v>
      </c>
      <c r="E158" s="9">
        <v>3</v>
      </c>
      <c r="F158" s="10" t="s">
        <v>201</v>
      </c>
      <c r="G158" s="10" t="s">
        <v>202</v>
      </c>
      <c r="H158" s="11">
        <v>150000</v>
      </c>
      <c r="I158" s="12" t="s">
        <v>203</v>
      </c>
      <c r="J158" s="21" t="s">
        <v>401</v>
      </c>
    </row>
    <row r="159" spans="1:10" ht="30">
      <c r="A159" s="18">
        <v>287</v>
      </c>
      <c r="B159" s="18" t="s">
        <v>96</v>
      </c>
      <c r="C159" s="18">
        <v>4</v>
      </c>
      <c r="D159" s="8" t="s">
        <v>204</v>
      </c>
      <c r="E159" s="9">
        <v>3</v>
      </c>
      <c r="F159" s="10" t="s">
        <v>461</v>
      </c>
      <c r="G159" s="10" t="s">
        <v>205</v>
      </c>
      <c r="H159" s="19">
        <v>1500000</v>
      </c>
      <c r="I159" s="12">
        <v>225000</v>
      </c>
      <c r="J159" s="20" t="s">
        <v>206</v>
      </c>
    </row>
    <row r="160" spans="1:10" ht="60">
      <c r="A160" s="7">
        <v>194</v>
      </c>
      <c r="B160" s="7" t="s">
        <v>96</v>
      </c>
      <c r="C160" s="7">
        <v>4</v>
      </c>
      <c r="D160" s="8" t="s">
        <v>575</v>
      </c>
      <c r="E160" s="9">
        <v>3</v>
      </c>
      <c r="F160" s="15" t="s">
        <v>207</v>
      </c>
      <c r="G160" s="15" t="s">
        <v>208</v>
      </c>
      <c r="H160" s="11">
        <v>750000</v>
      </c>
      <c r="I160" s="16">
        <v>50000</v>
      </c>
      <c r="J160" s="17" t="s">
        <v>402</v>
      </c>
    </row>
    <row r="161" spans="1:10" ht="30">
      <c r="A161" s="7">
        <v>70</v>
      </c>
      <c r="B161" s="7" t="s">
        <v>96</v>
      </c>
      <c r="C161" s="7">
        <v>4</v>
      </c>
      <c r="D161" s="8" t="s">
        <v>453</v>
      </c>
      <c r="E161" s="9">
        <v>3</v>
      </c>
      <c r="F161" s="15" t="s">
        <v>209</v>
      </c>
      <c r="G161" s="15" t="s">
        <v>210</v>
      </c>
      <c r="H161" s="11">
        <v>700000</v>
      </c>
      <c r="I161" s="16">
        <v>250000</v>
      </c>
      <c r="J161" s="21" t="s">
        <v>211</v>
      </c>
    </row>
    <row r="162" spans="1:10" ht="75">
      <c r="A162" s="7">
        <v>211</v>
      </c>
      <c r="B162" s="7" t="s">
        <v>96</v>
      </c>
      <c r="C162" s="7">
        <v>4</v>
      </c>
      <c r="D162" s="22" t="s">
        <v>278</v>
      </c>
      <c r="E162" s="23">
        <v>3</v>
      </c>
      <c r="F162" s="24" t="s">
        <v>109</v>
      </c>
      <c r="G162" s="24" t="s">
        <v>212</v>
      </c>
      <c r="H162" s="25">
        <v>500000</v>
      </c>
      <c r="I162" s="26"/>
      <c r="J162" s="27" t="s">
        <v>403</v>
      </c>
    </row>
    <row r="163" spans="1:10" ht="75">
      <c r="A163" s="7">
        <v>74</v>
      </c>
      <c r="B163" s="7" t="s">
        <v>96</v>
      </c>
      <c r="C163" s="7">
        <v>4</v>
      </c>
      <c r="D163" s="8" t="s">
        <v>213</v>
      </c>
      <c r="E163" s="9">
        <v>3</v>
      </c>
      <c r="F163" s="10" t="s">
        <v>214</v>
      </c>
      <c r="G163" s="10" t="s">
        <v>215</v>
      </c>
      <c r="H163" s="11">
        <v>608900</v>
      </c>
      <c r="I163" s="12">
        <v>2700000</v>
      </c>
      <c r="J163" s="21" t="s">
        <v>404</v>
      </c>
    </row>
    <row r="164" spans="1:10" ht="75">
      <c r="A164" s="7">
        <v>47</v>
      </c>
      <c r="B164" s="7" t="s">
        <v>96</v>
      </c>
      <c r="C164" s="7">
        <v>4</v>
      </c>
      <c r="D164" s="8" t="s">
        <v>216</v>
      </c>
      <c r="E164" s="9">
        <v>3</v>
      </c>
      <c r="F164" s="15" t="s">
        <v>217</v>
      </c>
      <c r="G164" s="10" t="s">
        <v>218</v>
      </c>
      <c r="H164" s="11">
        <v>2900000</v>
      </c>
      <c r="I164" s="12"/>
      <c r="J164" s="20" t="s">
        <v>405</v>
      </c>
    </row>
    <row r="165" spans="1:10" ht="90">
      <c r="A165" s="7">
        <v>48</v>
      </c>
      <c r="B165" s="7" t="s">
        <v>96</v>
      </c>
      <c r="C165" s="7">
        <v>4</v>
      </c>
      <c r="D165" s="8" t="s">
        <v>216</v>
      </c>
      <c r="E165" s="9">
        <v>3</v>
      </c>
      <c r="F165" s="15" t="s">
        <v>217</v>
      </c>
      <c r="G165" s="10" t="s">
        <v>218</v>
      </c>
      <c r="H165" s="11">
        <v>1400000</v>
      </c>
      <c r="I165" s="12"/>
      <c r="J165" s="21" t="s">
        <v>406</v>
      </c>
    </row>
    <row r="166" spans="1:10" ht="45">
      <c r="A166" s="7">
        <v>53</v>
      </c>
      <c r="B166" s="7" t="s">
        <v>96</v>
      </c>
      <c r="C166" s="7">
        <v>4</v>
      </c>
      <c r="D166" s="8" t="s">
        <v>219</v>
      </c>
      <c r="E166" s="9">
        <v>3</v>
      </c>
      <c r="F166" s="10" t="s">
        <v>220</v>
      </c>
      <c r="G166" s="10" t="s">
        <v>221</v>
      </c>
      <c r="H166" s="11">
        <v>7000000</v>
      </c>
      <c r="I166" s="12"/>
      <c r="J166" s="21" t="s">
        <v>222</v>
      </c>
    </row>
    <row r="167" spans="1:10" ht="75">
      <c r="A167" s="7">
        <v>212</v>
      </c>
      <c r="B167" s="7" t="s">
        <v>96</v>
      </c>
      <c r="C167" s="7">
        <v>4</v>
      </c>
      <c r="D167" s="8" t="s">
        <v>223</v>
      </c>
      <c r="E167" s="9">
        <v>3</v>
      </c>
      <c r="F167" s="10" t="s">
        <v>220</v>
      </c>
      <c r="G167" s="15" t="s">
        <v>224</v>
      </c>
      <c r="H167" s="11">
        <v>1000000</v>
      </c>
      <c r="I167" s="16">
        <v>20000</v>
      </c>
      <c r="J167" s="17" t="s">
        <v>407</v>
      </c>
    </row>
    <row r="168" spans="1:10" ht="105">
      <c r="A168" s="7">
        <v>213</v>
      </c>
      <c r="B168" s="7" t="s">
        <v>96</v>
      </c>
      <c r="C168" s="7">
        <v>4</v>
      </c>
      <c r="D168" s="8" t="s">
        <v>225</v>
      </c>
      <c r="E168" s="9">
        <v>3</v>
      </c>
      <c r="F168" s="10" t="s">
        <v>220</v>
      </c>
      <c r="G168" s="24" t="s">
        <v>226</v>
      </c>
      <c r="H168" s="25">
        <v>6000000</v>
      </c>
      <c r="I168" s="16">
        <v>20000</v>
      </c>
      <c r="J168" s="27" t="s">
        <v>79</v>
      </c>
    </row>
    <row r="169" spans="1:10" ht="30">
      <c r="A169" s="7">
        <v>75</v>
      </c>
      <c r="B169" s="7" t="s">
        <v>96</v>
      </c>
      <c r="C169" s="7">
        <v>4</v>
      </c>
      <c r="D169" s="8" t="s">
        <v>438</v>
      </c>
      <c r="E169" s="9">
        <v>3</v>
      </c>
      <c r="F169" s="10" t="s">
        <v>227</v>
      </c>
      <c r="G169" s="10" t="s">
        <v>228</v>
      </c>
      <c r="H169" s="11">
        <v>15000</v>
      </c>
      <c r="I169" s="12">
        <v>1000000</v>
      </c>
      <c r="J169" s="21" t="s">
        <v>229</v>
      </c>
    </row>
    <row r="170" spans="1:10" ht="45">
      <c r="A170" s="7">
        <v>76</v>
      </c>
      <c r="B170" s="7" t="s">
        <v>96</v>
      </c>
      <c r="C170" s="7">
        <v>4</v>
      </c>
      <c r="D170" s="22" t="s">
        <v>230</v>
      </c>
      <c r="E170" s="23">
        <v>3</v>
      </c>
      <c r="F170" s="24" t="s">
        <v>231</v>
      </c>
      <c r="G170" s="24" t="s">
        <v>232</v>
      </c>
      <c r="H170" s="25">
        <v>3000000</v>
      </c>
      <c r="I170" s="26"/>
      <c r="J170" s="27" t="s">
        <v>233</v>
      </c>
    </row>
    <row r="171" spans="1:10" ht="60">
      <c r="A171" s="7">
        <v>77</v>
      </c>
      <c r="B171" s="7" t="s">
        <v>96</v>
      </c>
      <c r="C171" s="7">
        <v>4</v>
      </c>
      <c r="D171" s="8" t="s">
        <v>317</v>
      </c>
      <c r="E171" s="9">
        <v>3</v>
      </c>
      <c r="F171" s="10" t="s">
        <v>234</v>
      </c>
      <c r="G171" s="10" t="s">
        <v>235</v>
      </c>
      <c r="H171" s="11">
        <v>1816000</v>
      </c>
      <c r="I171" s="12">
        <v>5000000</v>
      </c>
      <c r="J171" s="13" t="s">
        <v>80</v>
      </c>
    </row>
    <row r="172" spans="1:10" ht="90">
      <c r="A172" s="7">
        <v>199</v>
      </c>
      <c r="B172" s="7" t="s">
        <v>96</v>
      </c>
      <c r="C172" s="7">
        <v>4</v>
      </c>
      <c r="D172" s="8" t="s">
        <v>445</v>
      </c>
      <c r="E172" s="9">
        <v>3</v>
      </c>
      <c r="F172" s="15" t="s">
        <v>236</v>
      </c>
      <c r="G172" s="15" t="s">
        <v>237</v>
      </c>
      <c r="H172" s="11">
        <v>290000</v>
      </c>
      <c r="I172" s="16">
        <v>75000</v>
      </c>
      <c r="J172" s="17" t="s">
        <v>81</v>
      </c>
    </row>
    <row r="173" spans="1:10" ht="90">
      <c r="A173" s="7">
        <v>214</v>
      </c>
      <c r="B173" s="7" t="s">
        <v>96</v>
      </c>
      <c r="C173" s="7">
        <v>4</v>
      </c>
      <c r="D173" s="8" t="s">
        <v>593</v>
      </c>
      <c r="E173" s="9">
        <v>3</v>
      </c>
      <c r="F173" s="15" t="s">
        <v>238</v>
      </c>
      <c r="G173" s="15" t="s">
        <v>239</v>
      </c>
      <c r="H173" s="11">
        <v>500000</v>
      </c>
      <c r="I173" s="16">
        <v>80000</v>
      </c>
      <c r="J173" s="17" t="s">
        <v>82</v>
      </c>
    </row>
    <row r="174" spans="1:10" ht="30">
      <c r="A174" s="7">
        <v>81</v>
      </c>
      <c r="B174" s="7" t="s">
        <v>96</v>
      </c>
      <c r="C174" s="7">
        <v>4</v>
      </c>
      <c r="D174" s="8" t="s">
        <v>593</v>
      </c>
      <c r="E174" s="9">
        <v>3</v>
      </c>
      <c r="F174" s="10" t="s">
        <v>240</v>
      </c>
      <c r="G174" s="10" t="s">
        <v>241</v>
      </c>
      <c r="H174" s="11">
        <v>1200000</v>
      </c>
      <c r="I174" s="12">
        <v>500000</v>
      </c>
      <c r="J174" s="21" t="s">
        <v>242</v>
      </c>
    </row>
    <row r="175" spans="1:10" ht="60">
      <c r="A175" s="7">
        <v>82</v>
      </c>
      <c r="B175" s="7" t="s">
        <v>96</v>
      </c>
      <c r="C175" s="7">
        <v>4</v>
      </c>
      <c r="D175" s="8" t="s">
        <v>243</v>
      </c>
      <c r="E175" s="9">
        <v>3</v>
      </c>
      <c r="F175" s="10" t="s">
        <v>240</v>
      </c>
      <c r="G175" s="10" t="s">
        <v>244</v>
      </c>
      <c r="H175" s="11">
        <v>1000000</v>
      </c>
      <c r="I175" s="12">
        <v>600000</v>
      </c>
      <c r="J175" s="21" t="s">
        <v>245</v>
      </c>
    </row>
    <row r="176" spans="1:10" ht="60">
      <c r="A176" s="7">
        <v>83</v>
      </c>
      <c r="B176" s="7" t="s">
        <v>96</v>
      </c>
      <c r="C176" s="7">
        <v>4</v>
      </c>
      <c r="D176" s="8" t="s">
        <v>246</v>
      </c>
      <c r="E176" s="9">
        <v>3</v>
      </c>
      <c r="F176" s="10" t="s">
        <v>240</v>
      </c>
      <c r="G176" s="10" t="s">
        <v>247</v>
      </c>
      <c r="H176" s="11">
        <v>500000</v>
      </c>
      <c r="I176" s="12">
        <v>600000</v>
      </c>
      <c r="J176" s="21" t="s">
        <v>248</v>
      </c>
    </row>
    <row r="177" spans="1:10" ht="75">
      <c r="A177" s="7">
        <v>84</v>
      </c>
      <c r="B177" s="7" t="s">
        <v>96</v>
      </c>
      <c r="C177" s="7">
        <v>4</v>
      </c>
      <c r="D177" s="8" t="s">
        <v>249</v>
      </c>
      <c r="E177" s="9">
        <v>3</v>
      </c>
      <c r="F177" s="10" t="s">
        <v>240</v>
      </c>
      <c r="G177" s="10" t="s">
        <v>250</v>
      </c>
      <c r="H177" s="11">
        <v>200000</v>
      </c>
      <c r="I177" s="12">
        <v>600000</v>
      </c>
      <c r="J177" s="21" t="s">
        <v>636</v>
      </c>
    </row>
    <row r="178" spans="1:10" ht="60">
      <c r="A178" s="7">
        <v>85</v>
      </c>
      <c r="B178" s="7" t="s">
        <v>96</v>
      </c>
      <c r="C178" s="7">
        <v>4</v>
      </c>
      <c r="D178" s="8" t="s">
        <v>460</v>
      </c>
      <c r="E178" s="9">
        <v>4</v>
      </c>
      <c r="F178" s="10" t="s">
        <v>461</v>
      </c>
      <c r="G178" s="10" t="s">
        <v>637</v>
      </c>
      <c r="H178" s="11">
        <v>1200000</v>
      </c>
      <c r="I178" s="12">
        <v>204000</v>
      </c>
      <c r="J178" s="21" t="s">
        <v>638</v>
      </c>
    </row>
    <row r="179" spans="1:10" ht="45">
      <c r="A179" s="7">
        <v>90</v>
      </c>
      <c r="B179" s="7" t="s">
        <v>380</v>
      </c>
      <c r="C179" s="7">
        <v>4</v>
      </c>
      <c r="D179" s="8" t="s">
        <v>490</v>
      </c>
      <c r="E179" s="9">
        <v>4</v>
      </c>
      <c r="F179" s="10" t="s">
        <v>491</v>
      </c>
      <c r="G179" s="10" t="s">
        <v>639</v>
      </c>
      <c r="H179" s="11">
        <v>5000000</v>
      </c>
      <c r="I179" s="12">
        <v>2900000</v>
      </c>
      <c r="J179" s="13" t="s">
        <v>640</v>
      </c>
    </row>
    <row r="180" spans="1:10" ht="60">
      <c r="A180" s="7">
        <v>134</v>
      </c>
      <c r="B180" s="7" t="s">
        <v>380</v>
      </c>
      <c r="C180" s="7">
        <v>4</v>
      </c>
      <c r="D180" s="8" t="s">
        <v>490</v>
      </c>
      <c r="E180" s="9">
        <v>4</v>
      </c>
      <c r="F180" s="10" t="s">
        <v>491</v>
      </c>
      <c r="G180" s="10" t="s">
        <v>641</v>
      </c>
      <c r="H180" s="11">
        <v>1900000</v>
      </c>
      <c r="I180" s="12">
        <v>4400000</v>
      </c>
      <c r="J180" s="13" t="s">
        <v>642</v>
      </c>
    </row>
    <row r="181" spans="1:10" ht="75">
      <c r="A181" s="7">
        <v>135</v>
      </c>
      <c r="B181" s="7" t="s">
        <v>380</v>
      </c>
      <c r="C181" s="7">
        <v>4</v>
      </c>
      <c r="D181" s="8" t="s">
        <v>490</v>
      </c>
      <c r="E181" s="9">
        <v>4</v>
      </c>
      <c r="F181" s="10" t="s">
        <v>491</v>
      </c>
      <c r="G181" s="10" t="s">
        <v>641</v>
      </c>
      <c r="H181" s="11">
        <v>5000000</v>
      </c>
      <c r="I181" s="12">
        <v>4400000</v>
      </c>
      <c r="J181" s="13" t="s">
        <v>83</v>
      </c>
    </row>
    <row r="182" spans="1:10" ht="45">
      <c r="A182" s="7">
        <v>136</v>
      </c>
      <c r="B182" s="7" t="s">
        <v>380</v>
      </c>
      <c r="C182" s="7">
        <v>4</v>
      </c>
      <c r="D182" s="8" t="s">
        <v>490</v>
      </c>
      <c r="E182" s="9">
        <v>4</v>
      </c>
      <c r="F182" s="10" t="s">
        <v>491</v>
      </c>
      <c r="G182" s="10" t="s">
        <v>643</v>
      </c>
      <c r="H182" s="11">
        <v>2500000</v>
      </c>
      <c r="I182" s="12">
        <v>4400000</v>
      </c>
      <c r="J182" s="13" t="s">
        <v>644</v>
      </c>
    </row>
    <row r="183" spans="1:10" ht="60">
      <c r="A183" s="7">
        <v>291</v>
      </c>
      <c r="B183" s="7" t="s">
        <v>380</v>
      </c>
      <c r="C183" s="7">
        <v>4</v>
      </c>
      <c r="D183" s="8" t="s">
        <v>490</v>
      </c>
      <c r="E183" s="9">
        <v>4</v>
      </c>
      <c r="F183" s="10" t="s">
        <v>491</v>
      </c>
      <c r="G183" s="10" t="s">
        <v>641</v>
      </c>
      <c r="H183" s="11">
        <v>2700000</v>
      </c>
      <c r="I183" s="12">
        <v>4400000</v>
      </c>
      <c r="J183" s="13" t="s">
        <v>645</v>
      </c>
    </row>
    <row r="184" spans="1:10" ht="45">
      <c r="A184" s="7">
        <v>292</v>
      </c>
      <c r="B184" s="7" t="s">
        <v>380</v>
      </c>
      <c r="C184" s="7">
        <v>4</v>
      </c>
      <c r="D184" s="8" t="s">
        <v>490</v>
      </c>
      <c r="E184" s="9">
        <v>4</v>
      </c>
      <c r="F184" s="10" t="s">
        <v>491</v>
      </c>
      <c r="G184" s="10" t="s">
        <v>646</v>
      </c>
      <c r="H184" s="11">
        <v>5000000</v>
      </c>
      <c r="I184" s="12">
        <v>4400000</v>
      </c>
      <c r="J184" s="13" t="s">
        <v>647</v>
      </c>
    </row>
    <row r="185" spans="1:10" ht="30">
      <c r="A185" s="7">
        <v>89</v>
      </c>
      <c r="B185" s="7" t="s">
        <v>96</v>
      </c>
      <c r="C185" s="7">
        <v>4</v>
      </c>
      <c r="D185" s="8" t="s">
        <v>272</v>
      </c>
      <c r="E185" s="9">
        <v>4</v>
      </c>
      <c r="F185" s="10" t="s">
        <v>122</v>
      </c>
      <c r="G185" s="10" t="s">
        <v>648</v>
      </c>
      <c r="H185" s="11">
        <v>500000</v>
      </c>
      <c r="I185" s="12">
        <v>55000000</v>
      </c>
      <c r="J185" s="13" t="s">
        <v>649</v>
      </c>
    </row>
    <row r="186" spans="1:10" ht="75">
      <c r="A186" s="7">
        <v>216</v>
      </c>
      <c r="B186" s="7" t="s">
        <v>96</v>
      </c>
      <c r="C186" s="7">
        <v>4</v>
      </c>
      <c r="D186" s="8" t="s">
        <v>650</v>
      </c>
      <c r="E186" s="9">
        <v>4</v>
      </c>
      <c r="F186" s="10" t="s">
        <v>122</v>
      </c>
      <c r="G186" s="10" t="s">
        <v>651</v>
      </c>
      <c r="H186" s="11">
        <v>2830000</v>
      </c>
      <c r="I186" s="12">
        <v>4400000</v>
      </c>
      <c r="J186" s="21" t="s">
        <v>5</v>
      </c>
    </row>
    <row r="187" spans="1:10" ht="75">
      <c r="A187" s="7">
        <v>95</v>
      </c>
      <c r="B187" s="7" t="s">
        <v>96</v>
      </c>
      <c r="C187" s="7">
        <v>4</v>
      </c>
      <c r="D187" s="8" t="s">
        <v>453</v>
      </c>
      <c r="E187" s="9">
        <v>4</v>
      </c>
      <c r="F187" s="10" t="s">
        <v>652</v>
      </c>
      <c r="G187" s="10" t="s">
        <v>653</v>
      </c>
      <c r="H187" s="11">
        <v>160000</v>
      </c>
      <c r="I187" s="12">
        <v>2000000</v>
      </c>
      <c r="J187" s="21" t="s">
        <v>84</v>
      </c>
    </row>
    <row r="188" spans="1:10" ht="45">
      <c r="A188" s="7">
        <v>96</v>
      </c>
      <c r="B188" s="7" t="s">
        <v>96</v>
      </c>
      <c r="C188" s="7">
        <v>4</v>
      </c>
      <c r="D188" s="8" t="s">
        <v>272</v>
      </c>
      <c r="E188" s="9">
        <v>4</v>
      </c>
      <c r="F188" s="10" t="s">
        <v>652</v>
      </c>
      <c r="G188" s="10" t="s">
        <v>654</v>
      </c>
      <c r="H188" s="11">
        <v>7000000</v>
      </c>
      <c r="I188" s="12">
        <v>13000000</v>
      </c>
      <c r="J188" s="21" t="s">
        <v>655</v>
      </c>
    </row>
    <row r="189" spans="1:10" ht="30">
      <c r="A189" s="7">
        <v>286</v>
      </c>
      <c r="B189" s="7" t="s">
        <v>96</v>
      </c>
      <c r="C189" s="7">
        <v>4</v>
      </c>
      <c r="D189" s="8" t="s">
        <v>656</v>
      </c>
      <c r="E189" s="9">
        <v>4</v>
      </c>
      <c r="F189" s="10" t="s">
        <v>652</v>
      </c>
      <c r="G189" s="10" t="s">
        <v>657</v>
      </c>
      <c r="H189" s="11">
        <v>1500000</v>
      </c>
      <c r="I189" s="12">
        <v>4000</v>
      </c>
      <c r="J189" s="21" t="s">
        <v>658</v>
      </c>
    </row>
    <row r="190" spans="1:10" ht="30">
      <c r="A190" s="7">
        <v>97</v>
      </c>
      <c r="B190" s="7" t="s">
        <v>96</v>
      </c>
      <c r="C190" s="7">
        <v>4</v>
      </c>
      <c r="D190" s="8" t="s">
        <v>659</v>
      </c>
      <c r="E190" s="9">
        <v>4</v>
      </c>
      <c r="F190" s="10" t="s">
        <v>660</v>
      </c>
      <c r="G190" s="10" t="s">
        <v>661</v>
      </c>
      <c r="H190" s="11">
        <v>230000</v>
      </c>
      <c r="I190" s="12">
        <v>5000000</v>
      </c>
      <c r="J190" s="13" t="s">
        <v>662</v>
      </c>
    </row>
    <row r="191" spans="1:10" ht="60">
      <c r="A191" s="7">
        <v>99</v>
      </c>
      <c r="B191" s="7" t="s">
        <v>96</v>
      </c>
      <c r="C191" s="7">
        <v>4</v>
      </c>
      <c r="D191" s="8" t="s">
        <v>278</v>
      </c>
      <c r="E191" s="9">
        <v>4</v>
      </c>
      <c r="F191" s="10" t="s">
        <v>128</v>
      </c>
      <c r="G191" s="10" t="s">
        <v>663</v>
      </c>
      <c r="H191" s="11">
        <v>1000000</v>
      </c>
      <c r="I191" s="12">
        <v>50000</v>
      </c>
      <c r="J191" s="13" t="s">
        <v>664</v>
      </c>
    </row>
    <row r="192" spans="1:10" ht="45">
      <c r="A192" s="7">
        <v>229</v>
      </c>
      <c r="B192" s="7" t="s">
        <v>380</v>
      </c>
      <c r="C192" s="7">
        <v>4</v>
      </c>
      <c r="D192" s="8" t="s">
        <v>134</v>
      </c>
      <c r="E192" s="9">
        <v>4</v>
      </c>
      <c r="F192" s="15" t="s">
        <v>135</v>
      </c>
      <c r="G192" s="15" t="s">
        <v>289</v>
      </c>
      <c r="H192" s="11">
        <v>173000</v>
      </c>
      <c r="I192" s="16">
        <v>182000</v>
      </c>
      <c r="J192" s="21" t="s">
        <v>137</v>
      </c>
    </row>
    <row r="193" spans="1:10" ht="45">
      <c r="A193" s="7">
        <v>252</v>
      </c>
      <c r="B193" s="7" t="s">
        <v>96</v>
      </c>
      <c r="C193" s="7">
        <v>4</v>
      </c>
      <c r="D193" s="8" t="s">
        <v>460</v>
      </c>
      <c r="E193" s="9">
        <v>4</v>
      </c>
      <c r="F193" s="15" t="s">
        <v>135</v>
      </c>
      <c r="G193" s="15" t="s">
        <v>665</v>
      </c>
      <c r="H193" s="11">
        <v>100000</v>
      </c>
      <c r="I193" s="16">
        <v>625000</v>
      </c>
      <c r="J193" s="21" t="s">
        <v>292</v>
      </c>
    </row>
    <row r="194" spans="1:10" ht="60">
      <c r="A194" s="7">
        <v>105</v>
      </c>
      <c r="B194" s="7" t="s">
        <v>96</v>
      </c>
      <c r="C194" s="7">
        <v>4</v>
      </c>
      <c r="D194" s="8" t="s">
        <v>477</v>
      </c>
      <c r="E194" s="9">
        <v>4</v>
      </c>
      <c r="F194" s="10" t="s">
        <v>139</v>
      </c>
      <c r="G194" s="10" t="s">
        <v>666</v>
      </c>
      <c r="H194" s="11">
        <v>3700000</v>
      </c>
      <c r="I194" s="12">
        <v>4400000</v>
      </c>
      <c r="J194" s="20" t="s">
        <v>667</v>
      </c>
    </row>
    <row r="195" spans="1:10" ht="60">
      <c r="A195" s="7">
        <v>118</v>
      </c>
      <c r="B195" s="7" t="s">
        <v>96</v>
      </c>
      <c r="C195" s="7">
        <v>4</v>
      </c>
      <c r="D195" s="8" t="s">
        <v>473</v>
      </c>
      <c r="E195" s="9">
        <v>4</v>
      </c>
      <c r="F195" s="10" t="s">
        <v>139</v>
      </c>
      <c r="G195" s="10" t="s">
        <v>543</v>
      </c>
      <c r="H195" s="11">
        <v>1700000</v>
      </c>
      <c r="I195" s="12">
        <v>4400000</v>
      </c>
      <c r="J195" s="20" t="s">
        <v>668</v>
      </c>
    </row>
    <row r="196" spans="1:10" ht="45">
      <c r="A196" s="7">
        <v>119</v>
      </c>
      <c r="B196" s="7" t="s">
        <v>96</v>
      </c>
      <c r="C196" s="7">
        <v>4</v>
      </c>
      <c r="D196" s="8" t="s">
        <v>283</v>
      </c>
      <c r="E196" s="9">
        <v>4</v>
      </c>
      <c r="F196" s="10" t="s">
        <v>139</v>
      </c>
      <c r="G196" s="10" t="s">
        <v>669</v>
      </c>
      <c r="H196" s="11">
        <v>3000000</v>
      </c>
      <c r="I196" s="12">
        <v>4400000</v>
      </c>
      <c r="J196" s="21" t="s">
        <v>670</v>
      </c>
    </row>
    <row r="197" spans="1:10" ht="45">
      <c r="A197" s="7">
        <v>120</v>
      </c>
      <c r="B197" s="7" t="s">
        <v>96</v>
      </c>
      <c r="C197" s="7">
        <v>4</v>
      </c>
      <c r="D197" s="8" t="s">
        <v>477</v>
      </c>
      <c r="E197" s="9">
        <v>4</v>
      </c>
      <c r="F197" s="10" t="s">
        <v>671</v>
      </c>
      <c r="G197" s="10" t="s">
        <v>672</v>
      </c>
      <c r="H197" s="11">
        <v>500000</v>
      </c>
      <c r="I197" s="12">
        <v>9000000</v>
      </c>
      <c r="J197" s="21" t="s">
        <v>673</v>
      </c>
    </row>
    <row r="198" spans="1:10" ht="45">
      <c r="A198" s="7">
        <v>121</v>
      </c>
      <c r="B198" s="7" t="s">
        <v>96</v>
      </c>
      <c r="C198" s="7">
        <v>4</v>
      </c>
      <c r="D198" s="8" t="s">
        <v>674</v>
      </c>
      <c r="E198" s="9">
        <v>4</v>
      </c>
      <c r="F198" s="10" t="s">
        <v>671</v>
      </c>
      <c r="G198" s="10" t="s">
        <v>675</v>
      </c>
      <c r="H198" s="11">
        <v>400000</v>
      </c>
      <c r="I198" s="12">
        <v>4400000</v>
      </c>
      <c r="J198" s="21" t="s">
        <v>676</v>
      </c>
    </row>
    <row r="199" spans="1:10" ht="90">
      <c r="A199" s="7">
        <v>122</v>
      </c>
      <c r="B199" s="7" t="s">
        <v>96</v>
      </c>
      <c r="C199" s="7">
        <v>4</v>
      </c>
      <c r="D199" s="8" t="s">
        <v>438</v>
      </c>
      <c r="E199" s="9">
        <v>4</v>
      </c>
      <c r="F199" s="10" t="s">
        <v>671</v>
      </c>
      <c r="G199" s="10" t="s">
        <v>677</v>
      </c>
      <c r="H199" s="11">
        <v>104925</v>
      </c>
      <c r="I199" s="12">
        <v>4400000</v>
      </c>
      <c r="J199" s="21" t="s">
        <v>85</v>
      </c>
    </row>
    <row r="200" spans="1:10" ht="60">
      <c r="A200" s="7">
        <v>183</v>
      </c>
      <c r="B200" s="7" t="s">
        <v>96</v>
      </c>
      <c r="C200" s="7">
        <v>4</v>
      </c>
      <c r="D200" s="8" t="s">
        <v>477</v>
      </c>
      <c r="E200" s="9">
        <v>4</v>
      </c>
      <c r="F200" s="10" t="s">
        <v>671</v>
      </c>
      <c r="G200" s="15" t="s">
        <v>678</v>
      </c>
      <c r="H200" s="11">
        <v>1500000</v>
      </c>
      <c r="I200" s="16">
        <v>4400000</v>
      </c>
      <c r="J200" s="17" t="s">
        <v>679</v>
      </c>
    </row>
    <row r="201" spans="1:10" ht="60">
      <c r="A201" s="7">
        <v>184</v>
      </c>
      <c r="B201" s="7" t="s">
        <v>96</v>
      </c>
      <c r="C201" s="7">
        <v>4</v>
      </c>
      <c r="D201" s="8" t="s">
        <v>477</v>
      </c>
      <c r="E201" s="9">
        <v>4</v>
      </c>
      <c r="F201" s="10" t="s">
        <v>671</v>
      </c>
      <c r="G201" s="15" t="s">
        <v>680</v>
      </c>
      <c r="H201" s="11">
        <v>3200000</v>
      </c>
      <c r="I201" s="16">
        <v>9000000</v>
      </c>
      <c r="J201" s="17" t="s">
        <v>681</v>
      </c>
    </row>
    <row r="202" spans="1:10" ht="45">
      <c r="A202" s="7">
        <v>185</v>
      </c>
      <c r="B202" s="7" t="s">
        <v>96</v>
      </c>
      <c r="C202" s="7">
        <v>4</v>
      </c>
      <c r="D202" s="8" t="s">
        <v>682</v>
      </c>
      <c r="E202" s="9">
        <v>4</v>
      </c>
      <c r="F202" s="10" t="s">
        <v>671</v>
      </c>
      <c r="G202" s="15" t="s">
        <v>683</v>
      </c>
      <c r="H202" s="11">
        <v>500000</v>
      </c>
      <c r="I202" s="16">
        <v>9000000</v>
      </c>
      <c r="J202" s="17" t="s">
        <v>15</v>
      </c>
    </row>
    <row r="203" spans="1:10" ht="75">
      <c r="A203" s="7">
        <v>186</v>
      </c>
      <c r="B203" s="7" t="s">
        <v>96</v>
      </c>
      <c r="C203" s="7">
        <v>4</v>
      </c>
      <c r="D203" s="8" t="s">
        <v>593</v>
      </c>
      <c r="E203" s="9">
        <v>4</v>
      </c>
      <c r="F203" s="10" t="s">
        <v>671</v>
      </c>
      <c r="G203" s="10" t="s">
        <v>16</v>
      </c>
      <c r="H203" s="11">
        <v>750000</v>
      </c>
      <c r="I203" s="16">
        <v>4400000</v>
      </c>
      <c r="J203" s="17" t="s">
        <v>17</v>
      </c>
    </row>
    <row r="204" spans="1:10" ht="75">
      <c r="A204" s="7">
        <v>187</v>
      </c>
      <c r="B204" s="7" t="s">
        <v>96</v>
      </c>
      <c r="C204" s="7">
        <v>4</v>
      </c>
      <c r="D204" s="8" t="s">
        <v>473</v>
      </c>
      <c r="E204" s="9">
        <v>4</v>
      </c>
      <c r="F204" s="10" t="s">
        <v>671</v>
      </c>
      <c r="G204" s="15" t="s">
        <v>18</v>
      </c>
      <c r="H204" s="11">
        <v>500000</v>
      </c>
      <c r="I204" s="16">
        <v>9000000</v>
      </c>
      <c r="J204" s="17" t="s">
        <v>86</v>
      </c>
    </row>
    <row r="205" spans="1:10" ht="60">
      <c r="A205" s="7">
        <v>230</v>
      </c>
      <c r="B205" s="7" t="s">
        <v>96</v>
      </c>
      <c r="C205" s="7">
        <v>4</v>
      </c>
      <c r="D205" s="8" t="s">
        <v>19</v>
      </c>
      <c r="E205" s="9">
        <v>4</v>
      </c>
      <c r="F205" s="10" t="s">
        <v>671</v>
      </c>
      <c r="G205" s="10" t="s">
        <v>20</v>
      </c>
      <c r="H205" s="11">
        <v>3500000</v>
      </c>
      <c r="I205" s="16"/>
      <c r="J205" s="17" t="s">
        <v>21</v>
      </c>
    </row>
    <row r="206" spans="1:10" ht="45">
      <c r="A206" s="7">
        <v>231</v>
      </c>
      <c r="B206" s="7" t="s">
        <v>96</v>
      </c>
      <c r="C206" s="7">
        <v>4</v>
      </c>
      <c r="D206" s="8" t="s">
        <v>477</v>
      </c>
      <c r="E206" s="9">
        <v>4</v>
      </c>
      <c r="F206" s="10" t="s">
        <v>671</v>
      </c>
      <c r="G206" s="15" t="s">
        <v>22</v>
      </c>
      <c r="H206" s="11">
        <v>1000000</v>
      </c>
      <c r="I206" s="16">
        <v>4400000</v>
      </c>
      <c r="J206" s="17" t="s">
        <v>23</v>
      </c>
    </row>
    <row r="207" spans="1:10" ht="60">
      <c r="A207" s="7">
        <v>232</v>
      </c>
      <c r="B207" s="7" t="s">
        <v>96</v>
      </c>
      <c r="C207" s="7">
        <v>4</v>
      </c>
      <c r="D207" s="8" t="s">
        <v>477</v>
      </c>
      <c r="E207" s="9">
        <v>4</v>
      </c>
      <c r="F207" s="15" t="s">
        <v>671</v>
      </c>
      <c r="G207" s="15" t="s">
        <v>24</v>
      </c>
      <c r="H207" s="11">
        <v>2800000</v>
      </c>
      <c r="I207" s="16">
        <v>4400000</v>
      </c>
      <c r="J207" s="21" t="s">
        <v>87</v>
      </c>
    </row>
    <row r="208" spans="1:10" ht="45">
      <c r="A208" s="7">
        <v>233</v>
      </c>
      <c r="B208" s="7" t="s">
        <v>96</v>
      </c>
      <c r="C208" s="7">
        <v>4</v>
      </c>
      <c r="D208" s="8" t="s">
        <v>300</v>
      </c>
      <c r="E208" s="9">
        <v>4</v>
      </c>
      <c r="F208" s="15" t="s">
        <v>671</v>
      </c>
      <c r="G208" s="15" t="s">
        <v>25</v>
      </c>
      <c r="H208" s="11">
        <v>2500000</v>
      </c>
      <c r="I208" s="16">
        <v>4400000</v>
      </c>
      <c r="J208" s="17" t="s">
        <v>26</v>
      </c>
    </row>
    <row r="209" spans="1:10" ht="45">
      <c r="A209" s="7">
        <v>234</v>
      </c>
      <c r="B209" s="7" t="s">
        <v>96</v>
      </c>
      <c r="C209" s="7">
        <v>4</v>
      </c>
      <c r="D209" s="8" t="s">
        <v>300</v>
      </c>
      <c r="E209" s="9">
        <v>4</v>
      </c>
      <c r="F209" s="15" t="s">
        <v>671</v>
      </c>
      <c r="G209" s="15" t="s">
        <v>27</v>
      </c>
      <c r="H209" s="11">
        <v>1000000</v>
      </c>
      <c r="I209" s="16">
        <v>4400000</v>
      </c>
      <c r="J209" s="17" t="s">
        <v>28</v>
      </c>
    </row>
    <row r="210" spans="1:10" ht="60">
      <c r="A210" s="7">
        <v>235</v>
      </c>
      <c r="B210" s="7" t="s">
        <v>96</v>
      </c>
      <c r="C210" s="7">
        <v>4</v>
      </c>
      <c r="D210" s="8" t="s">
        <v>112</v>
      </c>
      <c r="E210" s="9">
        <v>4</v>
      </c>
      <c r="F210" s="10" t="s">
        <v>671</v>
      </c>
      <c r="G210" s="15" t="s">
        <v>29</v>
      </c>
      <c r="H210" s="11">
        <v>1400000</v>
      </c>
      <c r="I210" s="16">
        <v>9000000</v>
      </c>
      <c r="J210" s="17" t="s">
        <v>30</v>
      </c>
    </row>
    <row r="211" spans="1:10" ht="60">
      <c r="A211" s="7">
        <v>236</v>
      </c>
      <c r="B211" s="7" t="s">
        <v>96</v>
      </c>
      <c r="C211" s="7">
        <v>4</v>
      </c>
      <c r="D211" s="8" t="s">
        <v>31</v>
      </c>
      <c r="E211" s="9">
        <v>4</v>
      </c>
      <c r="F211" s="10" t="s">
        <v>671</v>
      </c>
      <c r="G211" s="15" t="s">
        <v>32</v>
      </c>
      <c r="H211" s="11">
        <v>425000</v>
      </c>
      <c r="I211" s="16">
        <v>4400000</v>
      </c>
      <c r="J211" s="17" t="s">
        <v>88</v>
      </c>
    </row>
    <row r="212" spans="1:10" ht="45">
      <c r="A212" s="7">
        <v>237</v>
      </c>
      <c r="B212" s="7" t="s">
        <v>96</v>
      </c>
      <c r="C212" s="7">
        <v>4</v>
      </c>
      <c r="D212" s="8" t="s">
        <v>33</v>
      </c>
      <c r="E212" s="9">
        <v>4</v>
      </c>
      <c r="F212" s="15" t="s">
        <v>671</v>
      </c>
      <c r="G212" s="15" t="s">
        <v>34</v>
      </c>
      <c r="H212" s="11">
        <v>3000000</v>
      </c>
      <c r="I212" s="16">
        <v>4400000</v>
      </c>
      <c r="J212" s="17" t="s">
        <v>35</v>
      </c>
    </row>
    <row r="213" spans="1:10" ht="45">
      <c r="A213" s="7">
        <v>238</v>
      </c>
      <c r="B213" s="7" t="s">
        <v>96</v>
      </c>
      <c r="C213" s="7">
        <v>4</v>
      </c>
      <c r="D213" s="8" t="s">
        <v>33</v>
      </c>
      <c r="E213" s="9">
        <v>4</v>
      </c>
      <c r="F213" s="15" t="s">
        <v>671</v>
      </c>
      <c r="G213" s="15" t="s">
        <v>36</v>
      </c>
      <c r="H213" s="11">
        <v>2400000</v>
      </c>
      <c r="I213" s="16">
        <v>4400000</v>
      </c>
      <c r="J213" s="17" t="s">
        <v>37</v>
      </c>
    </row>
    <row r="214" spans="1:10" ht="60">
      <c r="A214" s="7">
        <v>239</v>
      </c>
      <c r="B214" s="7" t="s">
        <v>96</v>
      </c>
      <c r="C214" s="7">
        <v>4</v>
      </c>
      <c r="D214" s="8" t="s">
        <v>38</v>
      </c>
      <c r="E214" s="9">
        <v>4</v>
      </c>
      <c r="F214" s="15" t="s">
        <v>671</v>
      </c>
      <c r="G214" s="15" t="s">
        <v>39</v>
      </c>
      <c r="H214" s="11">
        <v>1000000</v>
      </c>
      <c r="I214" s="16"/>
      <c r="J214" s="17" t="s">
        <v>40</v>
      </c>
    </row>
    <row r="215" spans="1:10" ht="90">
      <c r="A215" s="7">
        <v>289</v>
      </c>
      <c r="B215" s="7" t="s">
        <v>96</v>
      </c>
      <c r="C215" s="7">
        <v>4</v>
      </c>
      <c r="D215" s="8" t="s">
        <v>112</v>
      </c>
      <c r="E215" s="9">
        <v>4</v>
      </c>
      <c r="F215" s="10" t="s">
        <v>671</v>
      </c>
      <c r="G215" s="15" t="s">
        <v>41</v>
      </c>
      <c r="H215" s="11">
        <v>1400000</v>
      </c>
      <c r="I215" s="16">
        <v>1600000</v>
      </c>
      <c r="J215" s="17" t="s">
        <v>89</v>
      </c>
    </row>
    <row r="216" spans="1:10" ht="45">
      <c r="A216" s="7">
        <v>124</v>
      </c>
      <c r="B216" s="7" t="s">
        <v>96</v>
      </c>
      <c r="C216" s="7">
        <v>4</v>
      </c>
      <c r="D216" s="8" t="s">
        <v>42</v>
      </c>
      <c r="E216" s="9">
        <v>4</v>
      </c>
      <c r="F216" s="10" t="s">
        <v>43</v>
      </c>
      <c r="G216" s="10" t="s">
        <v>44</v>
      </c>
      <c r="H216" s="11">
        <v>900000</v>
      </c>
      <c r="I216" s="12"/>
      <c r="J216" s="21" t="s">
        <v>45</v>
      </c>
    </row>
    <row r="217" spans="1:10" ht="45">
      <c r="A217" s="7">
        <v>125</v>
      </c>
      <c r="B217" s="7" t="s">
        <v>96</v>
      </c>
      <c r="C217" s="7">
        <v>4</v>
      </c>
      <c r="D217" s="8" t="s">
        <v>438</v>
      </c>
      <c r="E217" s="9">
        <v>4</v>
      </c>
      <c r="F217" s="15" t="s">
        <v>46</v>
      </c>
      <c r="G217" s="15" t="s">
        <v>47</v>
      </c>
      <c r="H217" s="11">
        <v>20000</v>
      </c>
      <c r="I217" s="16">
        <v>70000000</v>
      </c>
      <c r="J217" s="21" t="s">
        <v>48</v>
      </c>
    </row>
    <row r="218" spans="1:10" ht="45">
      <c r="A218" s="7">
        <v>127</v>
      </c>
      <c r="B218" s="7" t="s">
        <v>96</v>
      </c>
      <c r="C218" s="7">
        <v>4</v>
      </c>
      <c r="D218" s="8" t="s">
        <v>567</v>
      </c>
      <c r="E218" s="9">
        <v>8</v>
      </c>
      <c r="F218" s="10" t="s">
        <v>568</v>
      </c>
      <c r="G218" s="10" t="s">
        <v>569</v>
      </c>
      <c r="H218" s="11">
        <v>570000</v>
      </c>
      <c r="I218" s="12">
        <v>2000000</v>
      </c>
      <c r="J218" s="13" t="s">
        <v>570</v>
      </c>
    </row>
    <row r="219" spans="1:10" ht="45">
      <c r="A219" s="7">
        <v>129</v>
      </c>
      <c r="B219" s="7" t="s">
        <v>96</v>
      </c>
      <c r="C219" s="7">
        <v>4</v>
      </c>
      <c r="D219" s="8" t="s">
        <v>547</v>
      </c>
      <c r="E219" s="9">
        <v>8</v>
      </c>
      <c r="F219" s="10" t="s">
        <v>572</v>
      </c>
      <c r="G219" s="10" t="s">
        <v>548</v>
      </c>
      <c r="H219" s="11">
        <v>4000000</v>
      </c>
      <c r="I219" s="12">
        <v>950000</v>
      </c>
      <c r="J219" s="13" t="s">
        <v>549</v>
      </c>
    </row>
    <row r="220" spans="1:10" ht="75">
      <c r="A220" s="7">
        <v>130</v>
      </c>
      <c r="B220" s="7" t="s">
        <v>96</v>
      </c>
      <c r="C220" s="7">
        <v>4</v>
      </c>
      <c r="D220" s="8" t="s">
        <v>571</v>
      </c>
      <c r="E220" s="9">
        <v>8</v>
      </c>
      <c r="F220" s="10" t="s">
        <v>572</v>
      </c>
      <c r="G220" s="10" t="s">
        <v>573</v>
      </c>
      <c r="H220" s="11">
        <v>700000</v>
      </c>
      <c r="I220" s="12"/>
      <c r="J220" s="13" t="s">
        <v>574</v>
      </c>
    </row>
    <row r="221" spans="1:10" ht="75">
      <c r="A221" s="7">
        <v>131</v>
      </c>
      <c r="B221" s="7" t="s">
        <v>96</v>
      </c>
      <c r="C221" s="7">
        <v>4</v>
      </c>
      <c r="D221" s="8" t="s">
        <v>575</v>
      </c>
      <c r="E221" s="9">
        <v>8</v>
      </c>
      <c r="F221" s="10" t="s">
        <v>572</v>
      </c>
      <c r="G221" s="10" t="s">
        <v>576</v>
      </c>
      <c r="H221" s="11">
        <v>2000000</v>
      </c>
      <c r="I221" s="12"/>
      <c r="J221" s="13" t="s">
        <v>12</v>
      </c>
    </row>
    <row r="222" spans="1:10" ht="45">
      <c r="A222" s="7">
        <v>141</v>
      </c>
      <c r="B222" s="7" t="s">
        <v>96</v>
      </c>
      <c r="C222" s="7">
        <v>4</v>
      </c>
      <c r="D222" s="8" t="s">
        <v>473</v>
      </c>
      <c r="E222" s="9">
        <v>8</v>
      </c>
      <c r="F222" s="10" t="s">
        <v>161</v>
      </c>
      <c r="G222" s="10" t="s">
        <v>585</v>
      </c>
      <c r="H222" s="11">
        <v>200000</v>
      </c>
      <c r="I222" s="12">
        <v>2100000</v>
      </c>
      <c r="J222" s="20" t="s">
        <v>586</v>
      </c>
    </row>
    <row r="223" spans="1:10" ht="45">
      <c r="A223" s="7">
        <v>142</v>
      </c>
      <c r="B223" s="7" t="s">
        <v>96</v>
      </c>
      <c r="C223" s="7">
        <v>4</v>
      </c>
      <c r="D223" s="8" t="s">
        <v>473</v>
      </c>
      <c r="E223" s="9">
        <v>8</v>
      </c>
      <c r="F223" s="10" t="s">
        <v>161</v>
      </c>
      <c r="G223" s="10" t="s">
        <v>587</v>
      </c>
      <c r="H223" s="11">
        <v>400000</v>
      </c>
      <c r="I223" s="12">
        <v>2100000</v>
      </c>
      <c r="J223" s="13" t="s">
        <v>588</v>
      </c>
    </row>
    <row r="224" spans="1:10" ht="45">
      <c r="A224" s="7">
        <v>145</v>
      </c>
      <c r="B224" s="7" t="s">
        <v>96</v>
      </c>
      <c r="C224" s="7">
        <v>4</v>
      </c>
      <c r="D224" s="8" t="s">
        <v>593</v>
      </c>
      <c r="E224" s="9">
        <v>8</v>
      </c>
      <c r="F224" s="10" t="s">
        <v>161</v>
      </c>
      <c r="G224" s="10" t="s">
        <v>594</v>
      </c>
      <c r="H224" s="11">
        <v>1000000</v>
      </c>
      <c r="I224" s="12">
        <v>2100000</v>
      </c>
      <c r="J224" s="20" t="s">
        <v>595</v>
      </c>
    </row>
    <row r="225" spans="1:10" ht="75">
      <c r="A225" s="7">
        <v>257</v>
      </c>
      <c r="B225" s="7" t="s">
        <v>96</v>
      </c>
      <c r="C225" s="7">
        <v>4</v>
      </c>
      <c r="D225" s="22" t="s">
        <v>477</v>
      </c>
      <c r="E225" s="23">
        <v>8</v>
      </c>
      <c r="F225" s="24" t="s">
        <v>421</v>
      </c>
      <c r="G225" s="24" t="s">
        <v>599</v>
      </c>
      <c r="H225" s="25">
        <v>500000</v>
      </c>
      <c r="I225" s="26"/>
      <c r="J225" s="27" t="s">
        <v>13</v>
      </c>
    </row>
    <row r="226" spans="1:10" ht="75">
      <c r="A226" s="7">
        <v>258</v>
      </c>
      <c r="B226" s="7" t="s">
        <v>96</v>
      </c>
      <c r="C226" s="7">
        <v>4</v>
      </c>
      <c r="D226" s="22" t="s">
        <v>477</v>
      </c>
      <c r="E226" s="23">
        <v>8</v>
      </c>
      <c r="F226" s="24" t="s">
        <v>421</v>
      </c>
      <c r="G226" s="24" t="s">
        <v>600</v>
      </c>
      <c r="H226" s="25">
        <v>1000000</v>
      </c>
      <c r="I226" s="26">
        <v>83510</v>
      </c>
      <c r="J226" s="27" t="s">
        <v>14</v>
      </c>
    </row>
    <row r="227" spans="1:10" ht="60">
      <c r="A227" s="7">
        <v>259</v>
      </c>
      <c r="B227" s="7" t="s">
        <v>96</v>
      </c>
      <c r="C227" s="7">
        <v>4</v>
      </c>
      <c r="D227" s="22" t="s">
        <v>477</v>
      </c>
      <c r="E227" s="23">
        <v>8</v>
      </c>
      <c r="F227" s="24" t="s">
        <v>421</v>
      </c>
      <c r="G227" s="24" t="s">
        <v>601</v>
      </c>
      <c r="H227" s="25">
        <v>400000</v>
      </c>
      <c r="I227" s="26"/>
      <c r="J227" s="27" t="s">
        <v>392</v>
      </c>
    </row>
    <row r="228" spans="1:10" ht="75">
      <c r="A228" s="7">
        <v>262</v>
      </c>
      <c r="B228" s="7" t="s">
        <v>96</v>
      </c>
      <c r="C228" s="7">
        <v>4</v>
      </c>
      <c r="D228" s="22" t="s">
        <v>602</v>
      </c>
      <c r="E228" s="23">
        <v>8</v>
      </c>
      <c r="F228" s="24" t="s">
        <v>421</v>
      </c>
      <c r="G228" s="24" t="s">
        <v>603</v>
      </c>
      <c r="H228" s="25">
        <v>1600000</v>
      </c>
      <c r="I228" s="26">
        <v>130000</v>
      </c>
      <c r="J228" s="27" t="s">
        <v>393</v>
      </c>
    </row>
    <row r="229" spans="1:10" ht="75">
      <c r="A229" s="7">
        <v>265</v>
      </c>
      <c r="B229" s="7" t="s">
        <v>380</v>
      </c>
      <c r="C229" s="7">
        <v>4</v>
      </c>
      <c r="D229" s="22" t="s">
        <v>381</v>
      </c>
      <c r="E229" s="23">
        <v>8</v>
      </c>
      <c r="F229" s="24" t="s">
        <v>421</v>
      </c>
      <c r="G229" s="24" t="s">
        <v>606</v>
      </c>
      <c r="H229" s="25">
        <v>4000000</v>
      </c>
      <c r="I229" s="32">
        <v>3000000</v>
      </c>
      <c r="J229" s="27" t="s">
        <v>394</v>
      </c>
    </row>
    <row r="230" spans="1:10" ht="45">
      <c r="A230" s="7">
        <v>267</v>
      </c>
      <c r="B230" s="7" t="s">
        <v>96</v>
      </c>
      <c r="C230" s="7">
        <v>4</v>
      </c>
      <c r="D230" s="22" t="s">
        <v>438</v>
      </c>
      <c r="E230" s="23">
        <v>8</v>
      </c>
      <c r="F230" s="24" t="s">
        <v>421</v>
      </c>
      <c r="G230" s="24" t="s">
        <v>49</v>
      </c>
      <c r="H230" s="25">
        <v>500000</v>
      </c>
      <c r="I230" s="26"/>
      <c r="J230" s="27" t="s">
        <v>50</v>
      </c>
    </row>
    <row r="231" spans="1:10" ht="45">
      <c r="A231" s="18">
        <v>274</v>
      </c>
      <c r="B231" s="18" t="s">
        <v>96</v>
      </c>
      <c r="C231" s="18">
        <v>4</v>
      </c>
      <c r="D231" s="8" t="s">
        <v>607</v>
      </c>
      <c r="E231" s="9">
        <v>8</v>
      </c>
      <c r="F231" s="10" t="s">
        <v>421</v>
      </c>
      <c r="G231" s="10" t="s">
        <v>608</v>
      </c>
      <c r="H231" s="19">
        <v>8000000</v>
      </c>
      <c r="I231" s="12"/>
      <c r="J231" s="20" t="s">
        <v>609</v>
      </c>
    </row>
    <row r="232" spans="1:10" ht="45">
      <c r="A232" s="7">
        <v>146</v>
      </c>
      <c r="B232" s="7" t="s">
        <v>380</v>
      </c>
      <c r="C232" s="7">
        <v>4</v>
      </c>
      <c r="D232" s="8" t="s">
        <v>381</v>
      </c>
      <c r="E232" s="9">
        <v>8</v>
      </c>
      <c r="F232" s="10" t="s">
        <v>550</v>
      </c>
      <c r="G232" s="10" t="s">
        <v>551</v>
      </c>
      <c r="H232" s="11">
        <v>13100000</v>
      </c>
      <c r="I232" s="12"/>
      <c r="J232" s="13" t="s">
        <v>552</v>
      </c>
    </row>
    <row r="233" spans="1:10" ht="90">
      <c r="A233" s="7">
        <v>241</v>
      </c>
      <c r="B233" s="7" t="s">
        <v>96</v>
      </c>
      <c r="C233" s="7">
        <v>4</v>
      </c>
      <c r="D233" s="8" t="s">
        <v>300</v>
      </c>
      <c r="E233" s="9">
        <v>8</v>
      </c>
      <c r="F233" s="15" t="s">
        <v>671</v>
      </c>
      <c r="G233" s="15" t="s">
        <v>51</v>
      </c>
      <c r="H233" s="11">
        <v>1000000</v>
      </c>
      <c r="I233" s="16">
        <v>962000</v>
      </c>
      <c r="J233" s="17" t="s">
        <v>90</v>
      </c>
    </row>
    <row r="234" spans="1:10" ht="75">
      <c r="A234" s="7">
        <v>242</v>
      </c>
      <c r="B234" s="7" t="s">
        <v>96</v>
      </c>
      <c r="C234" s="7">
        <v>4</v>
      </c>
      <c r="D234" s="8" t="s">
        <v>300</v>
      </c>
      <c r="E234" s="9">
        <v>8</v>
      </c>
      <c r="F234" s="15" t="s">
        <v>671</v>
      </c>
      <c r="G234" s="15" t="s">
        <v>52</v>
      </c>
      <c r="H234" s="11">
        <v>2500000</v>
      </c>
      <c r="I234" s="16">
        <v>962000</v>
      </c>
      <c r="J234" s="17" t="s">
        <v>91</v>
      </c>
    </row>
    <row r="235" spans="1:10" ht="75">
      <c r="A235" s="7">
        <v>243</v>
      </c>
      <c r="B235" s="7" t="s">
        <v>96</v>
      </c>
      <c r="C235" s="7">
        <v>4</v>
      </c>
      <c r="D235" s="8" t="s">
        <v>53</v>
      </c>
      <c r="E235" s="9">
        <v>8</v>
      </c>
      <c r="F235" s="15" t="s">
        <v>671</v>
      </c>
      <c r="G235" s="15" t="s">
        <v>54</v>
      </c>
      <c r="H235" s="11">
        <v>950000</v>
      </c>
      <c r="I235" s="16">
        <v>962000</v>
      </c>
      <c r="J235" s="17" t="s">
        <v>92</v>
      </c>
    </row>
    <row r="236" spans="1:10" ht="60">
      <c r="A236" s="7">
        <v>190</v>
      </c>
      <c r="B236" s="7" t="s">
        <v>380</v>
      </c>
      <c r="C236" s="7">
        <v>4</v>
      </c>
      <c r="D236" s="8" t="s">
        <v>490</v>
      </c>
      <c r="E236" s="9">
        <v>8</v>
      </c>
      <c r="F236" s="15" t="s">
        <v>616</v>
      </c>
      <c r="G236" s="15" t="s">
        <v>617</v>
      </c>
      <c r="H236" s="11">
        <v>5000000</v>
      </c>
      <c r="I236" s="16">
        <v>19000000</v>
      </c>
      <c r="J236" s="17" t="s">
        <v>618</v>
      </c>
    </row>
    <row r="237" spans="1:10" ht="60">
      <c r="A237" s="7">
        <v>191</v>
      </c>
      <c r="B237" s="7" t="s">
        <v>380</v>
      </c>
      <c r="C237" s="7">
        <v>4</v>
      </c>
      <c r="D237" s="8" t="s">
        <v>490</v>
      </c>
      <c r="E237" s="9">
        <v>8</v>
      </c>
      <c r="F237" s="15" t="s">
        <v>616</v>
      </c>
      <c r="G237" s="15" t="s">
        <v>617</v>
      </c>
      <c r="H237" s="11">
        <v>24500000</v>
      </c>
      <c r="I237" s="16"/>
      <c r="J237" s="17" t="s">
        <v>619</v>
      </c>
    </row>
    <row r="238" spans="1:10" ht="90">
      <c r="A238" s="7">
        <v>148</v>
      </c>
      <c r="B238" s="7" t="s">
        <v>96</v>
      </c>
      <c r="C238" s="7">
        <v>4</v>
      </c>
      <c r="D238" s="8" t="s">
        <v>629</v>
      </c>
      <c r="E238" s="9">
        <v>9</v>
      </c>
      <c r="F238" s="15" t="s">
        <v>55</v>
      </c>
      <c r="G238" s="15" t="s">
        <v>56</v>
      </c>
      <c r="H238" s="11">
        <v>300000</v>
      </c>
      <c r="I238" s="16">
        <v>8200000</v>
      </c>
      <c r="J238" s="21" t="s">
        <v>57</v>
      </c>
    </row>
    <row r="239" spans="1:10" ht="45">
      <c r="A239" s="7">
        <v>188</v>
      </c>
      <c r="B239" s="7" t="s">
        <v>96</v>
      </c>
      <c r="C239" s="7">
        <v>4</v>
      </c>
      <c r="D239" s="8" t="s">
        <v>477</v>
      </c>
      <c r="E239" s="9">
        <v>9</v>
      </c>
      <c r="F239" s="10" t="s">
        <v>624</v>
      </c>
      <c r="G239" s="10" t="s">
        <v>625</v>
      </c>
      <c r="H239" s="11">
        <v>102690</v>
      </c>
      <c r="I239" s="12">
        <v>984000</v>
      </c>
      <c r="J239" s="17" t="s">
        <v>626</v>
      </c>
    </row>
    <row r="240" spans="1:10" ht="60">
      <c r="A240" s="7">
        <v>150</v>
      </c>
      <c r="B240" s="7" t="s">
        <v>96</v>
      </c>
      <c r="C240" s="7">
        <v>4</v>
      </c>
      <c r="D240" s="8" t="s">
        <v>477</v>
      </c>
      <c r="E240" s="9">
        <v>9</v>
      </c>
      <c r="F240" s="10" t="s">
        <v>627</v>
      </c>
      <c r="G240" s="10" t="s">
        <v>553</v>
      </c>
      <c r="H240" s="11">
        <v>500000</v>
      </c>
      <c r="I240" s="12">
        <v>1500000</v>
      </c>
      <c r="J240" s="21" t="s">
        <v>93</v>
      </c>
    </row>
    <row r="241" spans="1:10" ht="60">
      <c r="A241" s="7">
        <v>153</v>
      </c>
      <c r="B241" s="7" t="s">
        <v>96</v>
      </c>
      <c r="C241" s="7">
        <v>4</v>
      </c>
      <c r="D241" s="8" t="s">
        <v>575</v>
      </c>
      <c r="E241" s="9">
        <v>9</v>
      </c>
      <c r="F241" s="10" t="s">
        <v>58</v>
      </c>
      <c r="G241" s="10" t="s">
        <v>59</v>
      </c>
      <c r="H241" s="11">
        <v>500000</v>
      </c>
      <c r="I241" s="12">
        <v>1500000</v>
      </c>
      <c r="J241" s="21" t="s">
        <v>94</v>
      </c>
    </row>
    <row r="242" spans="1:10" ht="45">
      <c r="A242" s="7">
        <v>192</v>
      </c>
      <c r="B242" s="7" t="s">
        <v>96</v>
      </c>
      <c r="C242" s="7">
        <v>4</v>
      </c>
      <c r="D242" s="8" t="s">
        <v>477</v>
      </c>
      <c r="E242" s="9">
        <v>9</v>
      </c>
      <c r="F242" s="15" t="s">
        <v>60</v>
      </c>
      <c r="G242" s="15" t="s">
        <v>61</v>
      </c>
      <c r="H242" s="11">
        <v>5000000</v>
      </c>
      <c r="I242" s="16">
        <v>1381000</v>
      </c>
      <c r="J242" s="17" t="s">
        <v>62</v>
      </c>
    </row>
    <row r="243" spans="1:10" ht="60">
      <c r="A243" s="7">
        <v>282</v>
      </c>
      <c r="B243" s="7" t="s">
        <v>96</v>
      </c>
      <c r="C243" s="7">
        <v>4</v>
      </c>
      <c r="D243" s="8" t="s">
        <v>63</v>
      </c>
      <c r="E243" s="9">
        <v>9</v>
      </c>
      <c r="F243" s="10" t="s">
        <v>60</v>
      </c>
      <c r="G243" s="10" t="s">
        <v>64</v>
      </c>
      <c r="H243" s="11">
        <v>250000</v>
      </c>
      <c r="I243" s="12">
        <v>7800000</v>
      </c>
      <c r="J243" s="13" t="s">
        <v>65</v>
      </c>
    </row>
    <row r="244" spans="1:10" ht="75">
      <c r="A244" s="7">
        <v>132</v>
      </c>
      <c r="B244" s="7" t="s">
        <v>96</v>
      </c>
      <c r="C244" s="7">
        <v>4</v>
      </c>
      <c r="D244" s="8" t="s">
        <v>66</v>
      </c>
      <c r="E244" s="9">
        <v>9</v>
      </c>
      <c r="F244" s="15" t="s">
        <v>413</v>
      </c>
      <c r="G244" s="15" t="s">
        <v>67</v>
      </c>
      <c r="H244" s="11">
        <v>250000</v>
      </c>
      <c r="I244" s="16">
        <v>3000000</v>
      </c>
      <c r="J244" s="21" t="s">
        <v>496</v>
      </c>
    </row>
    <row r="245" spans="1:10" ht="45">
      <c r="A245" s="7">
        <v>162</v>
      </c>
      <c r="B245" s="7" t="s">
        <v>96</v>
      </c>
      <c r="C245" s="7">
        <v>4</v>
      </c>
      <c r="D245" s="8" t="s">
        <v>69</v>
      </c>
      <c r="E245" s="9">
        <v>9</v>
      </c>
      <c r="F245" s="10" t="s">
        <v>563</v>
      </c>
      <c r="G245" s="10" t="s">
        <v>70</v>
      </c>
      <c r="H245" s="11">
        <v>275000</v>
      </c>
      <c r="I245" s="12">
        <v>5003500</v>
      </c>
      <c r="J245" s="13" t="s">
        <v>71</v>
      </c>
    </row>
    <row r="246" spans="1:10" ht="30">
      <c r="A246" s="7">
        <v>164</v>
      </c>
      <c r="B246" s="7" t="s">
        <v>380</v>
      </c>
      <c r="C246" s="7">
        <v>4</v>
      </c>
      <c r="D246" s="8" t="s">
        <v>490</v>
      </c>
      <c r="E246" s="9">
        <v>9</v>
      </c>
      <c r="F246" s="10" t="s">
        <v>72</v>
      </c>
      <c r="G246" s="10" t="s">
        <v>73</v>
      </c>
      <c r="H246" s="11">
        <v>100000</v>
      </c>
      <c r="I246" s="12" t="s">
        <v>74</v>
      </c>
      <c r="J246" s="13" t="s">
        <v>75</v>
      </c>
    </row>
    <row r="247" spans="1:10" ht="90">
      <c r="A247" s="7">
        <v>165</v>
      </c>
      <c r="B247" s="7" t="s">
        <v>96</v>
      </c>
      <c r="C247" s="7">
        <v>4</v>
      </c>
      <c r="D247" s="8" t="s">
        <v>473</v>
      </c>
      <c r="E247" s="9">
        <v>9</v>
      </c>
      <c r="F247" s="10" t="s">
        <v>72</v>
      </c>
      <c r="G247" s="10" t="s">
        <v>76</v>
      </c>
      <c r="H247" s="11">
        <v>360000</v>
      </c>
      <c r="I247" s="12">
        <v>4000000</v>
      </c>
      <c r="J247" s="13" t="s">
        <v>77</v>
      </c>
    </row>
    <row r="248" spans="1:10" ht="45">
      <c r="A248" s="7">
        <v>166</v>
      </c>
      <c r="B248" s="7" t="s">
        <v>96</v>
      </c>
      <c r="C248" s="7">
        <v>4</v>
      </c>
      <c r="D248" s="8" t="s">
        <v>78</v>
      </c>
      <c r="E248" s="9">
        <v>9</v>
      </c>
      <c r="F248" s="10" t="s">
        <v>72</v>
      </c>
      <c r="G248" s="10" t="s">
        <v>73</v>
      </c>
      <c r="H248" s="11">
        <v>1000000</v>
      </c>
      <c r="I248" s="12"/>
      <c r="J248" s="13" t="s">
        <v>332</v>
      </c>
    </row>
    <row r="249" spans="1:10" ht="60">
      <c r="A249" s="7">
        <v>264</v>
      </c>
      <c r="B249" s="7" t="s">
        <v>380</v>
      </c>
      <c r="C249" s="7">
        <v>4</v>
      </c>
      <c r="D249" s="22" t="s">
        <v>381</v>
      </c>
      <c r="E249" s="23">
        <v>9</v>
      </c>
      <c r="F249" s="24" t="s">
        <v>421</v>
      </c>
      <c r="G249" s="24" t="s">
        <v>506</v>
      </c>
      <c r="H249" s="25">
        <v>4000000</v>
      </c>
      <c r="I249" s="26">
        <v>900000</v>
      </c>
      <c r="J249" s="27" t="s">
        <v>507</v>
      </c>
    </row>
    <row r="250" spans="1:10" ht="60">
      <c r="A250" s="7">
        <v>268</v>
      </c>
      <c r="B250" s="7" t="s">
        <v>96</v>
      </c>
      <c r="C250" s="7">
        <v>4</v>
      </c>
      <c r="D250" s="22" t="s">
        <v>510</v>
      </c>
      <c r="E250" s="23">
        <v>9</v>
      </c>
      <c r="F250" s="24" t="s">
        <v>421</v>
      </c>
      <c r="G250" s="24" t="s">
        <v>511</v>
      </c>
      <c r="H250" s="25">
        <v>950000</v>
      </c>
      <c r="I250" s="26">
        <v>2855000</v>
      </c>
      <c r="J250" s="27" t="s">
        <v>512</v>
      </c>
    </row>
    <row r="251" spans="1:10" ht="60">
      <c r="A251" s="7">
        <v>288</v>
      </c>
      <c r="B251" s="7" t="s">
        <v>380</v>
      </c>
      <c r="C251" s="7">
        <v>4</v>
      </c>
      <c r="D251" s="8" t="s">
        <v>333</v>
      </c>
      <c r="E251" s="9">
        <v>9</v>
      </c>
      <c r="F251" s="10" t="s">
        <v>425</v>
      </c>
      <c r="G251" s="10" t="s">
        <v>334</v>
      </c>
      <c r="H251" s="11">
        <v>500000</v>
      </c>
      <c r="I251" s="12"/>
      <c r="J251" s="13" t="s">
        <v>335</v>
      </c>
    </row>
    <row r="252" spans="1:10" ht="45">
      <c r="A252" s="7">
        <v>172</v>
      </c>
      <c r="B252" s="7" t="s">
        <v>96</v>
      </c>
      <c r="C252" s="7">
        <v>4</v>
      </c>
      <c r="D252" s="8" t="s">
        <v>629</v>
      </c>
      <c r="E252" s="9">
        <v>9</v>
      </c>
      <c r="F252" s="10" t="s">
        <v>336</v>
      </c>
      <c r="G252" s="10" t="s">
        <v>337</v>
      </c>
      <c r="H252" s="11">
        <v>1100000</v>
      </c>
      <c r="I252" s="12"/>
      <c r="J252" s="13" t="s">
        <v>338</v>
      </c>
    </row>
    <row r="253" spans="4:10" ht="11.25">
      <c r="D253" s="34"/>
      <c r="E253" s="35"/>
      <c r="F253" s="36"/>
      <c r="G253" s="36"/>
      <c r="H253" s="37"/>
      <c r="I253" s="38"/>
      <c r="J253" s="39"/>
    </row>
    <row r="254" spans="4:10" ht="15.75">
      <c r="D254" s="34"/>
      <c r="E254" s="35"/>
      <c r="F254" s="36"/>
      <c r="G254" s="36"/>
      <c r="H254" s="40">
        <f>SUM(H2:H252)</f>
        <v>395413946</v>
      </c>
      <c r="I254" s="41" t="s">
        <v>339</v>
      </c>
      <c r="J254" s="39"/>
    </row>
    <row r="255" spans="4:9" ht="11.25">
      <c r="D255" s="34"/>
      <c r="E255" s="35"/>
      <c r="F255" s="36"/>
      <c r="G255" s="36"/>
      <c r="H255" s="37"/>
      <c r="I255" s="38"/>
    </row>
    <row r="256" spans="4:5" ht="11.25">
      <c r="D256" s="34"/>
      <c r="E256" s="35"/>
    </row>
    <row r="257" spans="4:8" ht="11.25">
      <c r="D257" s="34"/>
      <c r="E257" s="35"/>
      <c r="H257" s="37"/>
    </row>
    <row r="258" spans="4:8" ht="15.75">
      <c r="D258" s="45"/>
      <c r="E258" s="46" t="s">
        <v>340</v>
      </c>
      <c r="H258" s="37"/>
    </row>
    <row r="259" spans="4:8" ht="15">
      <c r="D259" s="45"/>
      <c r="E259" s="47"/>
      <c r="H259" s="37"/>
    </row>
    <row r="260" spans="4:8" ht="15.75">
      <c r="D260" s="48" t="s">
        <v>341</v>
      </c>
      <c r="E260" s="49" t="s">
        <v>342</v>
      </c>
      <c r="H260" s="37"/>
    </row>
    <row r="261" spans="4:8" ht="15.75">
      <c r="D261" s="48" t="s">
        <v>343</v>
      </c>
      <c r="E261" s="49"/>
      <c r="H261" s="37"/>
    </row>
    <row r="262" spans="4:8" ht="15">
      <c r="D262" s="50" t="s">
        <v>96</v>
      </c>
      <c r="E262" s="49" t="s">
        <v>344</v>
      </c>
      <c r="H262" s="37"/>
    </row>
    <row r="263" spans="4:8" ht="15">
      <c r="D263" s="50" t="s">
        <v>380</v>
      </c>
      <c r="E263" s="49" t="s">
        <v>345</v>
      </c>
      <c r="H263" s="37"/>
    </row>
    <row r="264" spans="4:8" ht="15.75">
      <c r="D264" s="48" t="s">
        <v>346</v>
      </c>
      <c r="E264" s="49"/>
      <c r="H264" s="37"/>
    </row>
    <row r="265" spans="4:8" ht="15">
      <c r="D265" s="50">
        <v>1</v>
      </c>
      <c r="E265" s="49" t="s">
        <v>347</v>
      </c>
      <c r="H265" s="37"/>
    </row>
    <row r="266" spans="4:8" ht="15">
      <c r="D266" s="50">
        <v>2</v>
      </c>
      <c r="E266" s="49" t="s">
        <v>348</v>
      </c>
      <c r="H266" s="37"/>
    </row>
    <row r="267" spans="4:8" ht="15">
      <c r="D267" s="50">
        <v>3</v>
      </c>
      <c r="E267" s="49" t="s">
        <v>349</v>
      </c>
      <c r="H267" s="37"/>
    </row>
    <row r="268" spans="4:8" ht="15">
      <c r="D268" s="50">
        <v>4</v>
      </c>
      <c r="E268" s="49" t="s">
        <v>350</v>
      </c>
      <c r="H268" s="37"/>
    </row>
    <row r="269" spans="4:8" ht="15.75">
      <c r="D269" s="48" t="s">
        <v>351</v>
      </c>
      <c r="E269" s="49" t="s">
        <v>352</v>
      </c>
      <c r="H269" s="37"/>
    </row>
    <row r="270" spans="4:8" ht="15.75">
      <c r="D270" s="48" t="s">
        <v>353</v>
      </c>
      <c r="E270" s="49" t="s">
        <v>354</v>
      </c>
      <c r="H270" s="37"/>
    </row>
    <row r="271" spans="4:8" ht="15.75">
      <c r="D271" s="48" t="s">
        <v>355</v>
      </c>
      <c r="E271" s="49" t="s">
        <v>356</v>
      </c>
      <c r="H271" s="37"/>
    </row>
    <row r="272" spans="4:8" ht="15.75">
      <c r="D272" s="48" t="s">
        <v>357</v>
      </c>
      <c r="E272" s="51" t="s">
        <v>358</v>
      </c>
      <c r="H272" s="37"/>
    </row>
    <row r="273" spans="4:8" ht="15.75">
      <c r="D273" s="48" t="s">
        <v>359</v>
      </c>
      <c r="E273" s="49" t="s">
        <v>360</v>
      </c>
      <c r="H273" s="37"/>
    </row>
    <row r="274" spans="4:8" ht="15.75">
      <c r="D274" s="48" t="s">
        <v>361</v>
      </c>
      <c r="E274" s="49" t="s">
        <v>362</v>
      </c>
      <c r="H274" s="37"/>
    </row>
    <row r="275" spans="4:8" ht="15.75">
      <c r="D275" s="48" t="s">
        <v>363</v>
      </c>
      <c r="E275" s="49" t="s">
        <v>364</v>
      </c>
      <c r="H275" s="37"/>
    </row>
    <row r="277" ht="11.25">
      <c r="H277" s="37"/>
    </row>
    <row r="278" ht="11.25">
      <c r="H278" s="37"/>
    </row>
    <row r="279" ht="11.25">
      <c r="H279" s="37"/>
    </row>
    <row r="280" ht="11.25">
      <c r="H280" s="37"/>
    </row>
    <row r="281" ht="11.25">
      <c r="H281" s="37"/>
    </row>
    <row r="282" ht="11.25">
      <c r="H282" s="37"/>
    </row>
    <row r="283" ht="11.25">
      <c r="H283" s="37"/>
    </row>
    <row r="284" ht="11.25">
      <c r="H284" s="37"/>
    </row>
    <row r="285" ht="11.25">
      <c r="H285" s="37"/>
    </row>
    <row r="286" ht="11.25">
      <c r="H286" s="37"/>
    </row>
    <row r="287" ht="11.25">
      <c r="H287" s="37"/>
    </row>
    <row r="288" ht="11.25">
      <c r="H288" s="37"/>
    </row>
    <row r="289" ht="11.25">
      <c r="H289" s="37"/>
    </row>
    <row r="290" ht="11.25">
      <c r="H290" s="37"/>
    </row>
    <row r="291" ht="11.25">
      <c r="H291" s="37"/>
    </row>
    <row r="292" ht="11.25">
      <c r="H292" s="37"/>
    </row>
    <row r="293" ht="11.25">
      <c r="H293" s="37"/>
    </row>
    <row r="294" ht="11.25">
      <c r="H294" s="37"/>
    </row>
    <row r="295" ht="11.25">
      <c r="H295" s="37"/>
    </row>
    <row r="296" ht="11.25">
      <c r="H296" s="37"/>
    </row>
    <row r="297" ht="11.25">
      <c r="H297" s="37"/>
    </row>
    <row r="298" ht="11.25">
      <c r="H298" s="37"/>
    </row>
    <row r="299" ht="11.25">
      <c r="H299" s="37"/>
    </row>
    <row r="300" ht="11.25">
      <c r="H300" s="37"/>
    </row>
    <row r="301" ht="11.25">
      <c r="H301" s="37"/>
    </row>
    <row r="302" ht="11.25">
      <c r="H302" s="37"/>
    </row>
    <row r="303" ht="11.25">
      <c r="H303" s="37"/>
    </row>
    <row r="304" ht="11.25">
      <c r="H304" s="37"/>
    </row>
    <row r="305" ht="11.25">
      <c r="H305" s="37"/>
    </row>
    <row r="306" ht="11.25">
      <c r="H306" s="37"/>
    </row>
    <row r="307" ht="11.25">
      <c r="H307" s="37"/>
    </row>
    <row r="308" ht="11.25">
      <c r="H308" s="37"/>
    </row>
    <row r="309" ht="11.25">
      <c r="H309" s="37"/>
    </row>
    <row r="310" ht="11.25">
      <c r="H310" s="37"/>
    </row>
    <row r="311" ht="11.25">
      <c r="H311" s="37"/>
    </row>
    <row r="312" ht="11.25">
      <c r="H312" s="37"/>
    </row>
    <row r="313" ht="11.25">
      <c r="H313" s="37"/>
    </row>
    <row r="314" ht="11.25">
      <c r="H314" s="37"/>
    </row>
    <row r="315" ht="11.25">
      <c r="H315" s="37"/>
    </row>
    <row r="316" ht="11.25">
      <c r="H316" s="37"/>
    </row>
    <row r="317" ht="11.25">
      <c r="H317" s="37"/>
    </row>
    <row r="318" ht="11.25">
      <c r="H318" s="37"/>
    </row>
    <row r="319" ht="11.25">
      <c r="H319" s="37"/>
    </row>
    <row r="320" ht="11.25">
      <c r="H320" s="37"/>
    </row>
    <row r="321" ht="11.25">
      <c r="H321" s="37"/>
    </row>
    <row r="322" ht="11.25">
      <c r="H322" s="37"/>
    </row>
    <row r="323" ht="11.25">
      <c r="H323" s="37"/>
    </row>
    <row r="324" ht="11.25">
      <c r="H324" s="37"/>
    </row>
    <row r="325" ht="11.25">
      <c r="H325" s="37"/>
    </row>
    <row r="326" ht="11.25">
      <c r="H326" s="37"/>
    </row>
    <row r="327" ht="11.25">
      <c r="H327" s="37"/>
    </row>
    <row r="328" ht="11.25">
      <c r="H328" s="37"/>
    </row>
    <row r="329" ht="11.25">
      <c r="H329" s="37"/>
    </row>
    <row r="330" ht="11.25">
      <c r="H330" s="37"/>
    </row>
    <row r="331" ht="11.25">
      <c r="H331" s="37"/>
    </row>
    <row r="332" ht="11.25">
      <c r="H332" s="37"/>
    </row>
    <row r="333" ht="11.25">
      <c r="H333" s="37"/>
    </row>
    <row r="334" ht="11.25">
      <c r="H334" s="37"/>
    </row>
    <row r="335" ht="11.25">
      <c r="H335" s="37"/>
    </row>
    <row r="336" ht="11.25">
      <c r="H336" s="37"/>
    </row>
    <row r="337" ht="11.25">
      <c r="H337" s="37"/>
    </row>
    <row r="338" ht="11.25">
      <c r="H338" s="37"/>
    </row>
    <row r="339" ht="11.25">
      <c r="H339" s="37"/>
    </row>
    <row r="340" ht="11.25">
      <c r="H340" s="37"/>
    </row>
    <row r="341" ht="11.25">
      <c r="H341" s="37"/>
    </row>
    <row r="342" ht="11.25">
      <c r="H342" s="37"/>
    </row>
    <row r="343" ht="11.25">
      <c r="H343" s="37"/>
    </row>
    <row r="344" ht="11.25">
      <c r="H344" s="37"/>
    </row>
    <row r="345" ht="11.25">
      <c r="H345" s="37"/>
    </row>
    <row r="346" ht="11.25">
      <c r="H346" s="37"/>
    </row>
    <row r="347" ht="11.25">
      <c r="H347" s="37"/>
    </row>
    <row r="348" ht="11.25">
      <c r="H348" s="37"/>
    </row>
    <row r="349" ht="11.25">
      <c r="H349" s="37"/>
    </row>
    <row r="350" ht="11.25">
      <c r="H350" s="37"/>
    </row>
    <row r="351" ht="11.25">
      <c r="H351" s="37"/>
    </row>
    <row r="352" ht="11.25">
      <c r="H352" s="37"/>
    </row>
    <row r="353" ht="11.25">
      <c r="H353" s="37"/>
    </row>
    <row r="354" ht="11.25">
      <c r="H354" s="37"/>
    </row>
    <row r="355" ht="11.25">
      <c r="H355" s="37"/>
    </row>
    <row r="356" ht="11.25">
      <c r="H356" s="37"/>
    </row>
    <row r="357" ht="11.25">
      <c r="H357" s="37"/>
    </row>
    <row r="358" ht="11.25">
      <c r="H358" s="37"/>
    </row>
    <row r="359" ht="11.25">
      <c r="H359" s="37"/>
    </row>
    <row r="360" ht="11.25">
      <c r="H360" s="37"/>
    </row>
    <row r="361" ht="11.25">
      <c r="H361" s="37"/>
    </row>
    <row r="362" ht="11.25">
      <c r="H362" s="37"/>
    </row>
    <row r="363" ht="11.25">
      <c r="H363" s="37"/>
    </row>
    <row r="364" ht="11.25">
      <c r="H364" s="37"/>
    </row>
    <row r="365" ht="11.25">
      <c r="H365" s="37"/>
    </row>
    <row r="366" ht="11.25">
      <c r="H366" s="37"/>
    </row>
    <row r="367" ht="11.25">
      <c r="H367" s="37"/>
    </row>
    <row r="368" ht="11.25">
      <c r="H368" s="37"/>
    </row>
    <row r="369" ht="11.25">
      <c r="H369" s="37"/>
    </row>
    <row r="370" ht="11.25">
      <c r="H370" s="37"/>
    </row>
    <row r="371" ht="11.25">
      <c r="H371" s="37"/>
    </row>
    <row r="372" ht="11.25">
      <c r="H372" s="37"/>
    </row>
    <row r="373" ht="11.25">
      <c r="H373" s="37"/>
    </row>
    <row r="374" ht="11.25">
      <c r="H374" s="37"/>
    </row>
    <row r="375" ht="11.25">
      <c r="H375" s="37"/>
    </row>
    <row r="376" ht="11.25">
      <c r="H376" s="37"/>
    </row>
    <row r="377" ht="11.25">
      <c r="H377" s="37"/>
    </row>
    <row r="378" ht="11.25">
      <c r="H378" s="37"/>
    </row>
    <row r="379" ht="11.25">
      <c r="H379" s="37"/>
    </row>
    <row r="380" ht="11.25">
      <c r="H380" s="37"/>
    </row>
    <row r="381" ht="11.25">
      <c r="H381" s="37"/>
    </row>
    <row r="382" ht="11.25">
      <c r="H382" s="37"/>
    </row>
    <row r="383" ht="11.25">
      <c r="H383" s="37"/>
    </row>
    <row r="384" ht="11.25">
      <c r="H384" s="37"/>
    </row>
    <row r="385" ht="11.25">
      <c r="H385" s="37"/>
    </row>
    <row r="386" ht="11.25">
      <c r="H386" s="37"/>
    </row>
    <row r="387" ht="11.25">
      <c r="H387" s="37"/>
    </row>
    <row r="388" ht="11.25">
      <c r="H388" s="37"/>
    </row>
    <row r="389" ht="11.25">
      <c r="H389" s="37"/>
    </row>
    <row r="390" ht="11.25">
      <c r="H390" s="37"/>
    </row>
    <row r="391" ht="11.25">
      <c r="H391" s="37"/>
    </row>
    <row r="392" ht="11.25">
      <c r="H392" s="37"/>
    </row>
    <row r="393" ht="11.25">
      <c r="H393" s="37"/>
    </row>
    <row r="394" ht="11.25">
      <c r="H394" s="37"/>
    </row>
    <row r="395" ht="11.25">
      <c r="H395" s="37"/>
    </row>
    <row r="396" ht="11.25">
      <c r="H396" s="37"/>
    </row>
    <row r="397" ht="11.25">
      <c r="H397" s="37"/>
    </row>
    <row r="398" ht="11.25">
      <c r="H398" s="37"/>
    </row>
    <row r="399" ht="11.25">
      <c r="H399" s="37"/>
    </row>
    <row r="400" ht="11.25">
      <c r="H400" s="37"/>
    </row>
    <row r="401" ht="11.25">
      <c r="H401" s="37"/>
    </row>
    <row r="402" ht="11.25">
      <c r="H402" s="37"/>
    </row>
    <row r="403" ht="11.25">
      <c r="H403" s="37"/>
    </row>
    <row r="404" ht="11.25">
      <c r="H404" s="37"/>
    </row>
    <row r="405" ht="11.25">
      <c r="H405" s="37"/>
    </row>
    <row r="406" ht="11.25">
      <c r="H406" s="37"/>
    </row>
    <row r="407" ht="11.25">
      <c r="H407" s="37"/>
    </row>
    <row r="408" ht="11.25">
      <c r="H408" s="37"/>
    </row>
    <row r="409" ht="11.25">
      <c r="H409" s="37"/>
    </row>
    <row r="410" ht="11.25">
      <c r="H410" s="37"/>
    </row>
    <row r="411" ht="11.25">
      <c r="H411" s="37"/>
    </row>
    <row r="412" ht="11.25">
      <c r="H412" s="37"/>
    </row>
    <row r="413" ht="11.25">
      <c r="H413" s="37"/>
    </row>
    <row r="414" ht="11.25">
      <c r="H414" s="37"/>
    </row>
    <row r="415" ht="11.25">
      <c r="H415" s="37"/>
    </row>
    <row r="416" ht="11.25">
      <c r="H416" s="37"/>
    </row>
    <row r="417" ht="11.25">
      <c r="H417" s="37"/>
    </row>
    <row r="418" ht="11.25">
      <c r="H418" s="37"/>
    </row>
    <row r="419" ht="11.25">
      <c r="H419" s="37"/>
    </row>
    <row r="420" ht="11.25">
      <c r="H420" s="37"/>
    </row>
    <row r="421" ht="11.25">
      <c r="H421" s="37"/>
    </row>
    <row r="422" ht="11.25">
      <c r="H422" s="37"/>
    </row>
    <row r="423" ht="11.25">
      <c r="H423" s="37"/>
    </row>
    <row r="424" ht="11.25">
      <c r="H424" s="37"/>
    </row>
    <row r="425" ht="11.25">
      <c r="H425" s="37"/>
    </row>
    <row r="426" ht="11.25">
      <c r="H426" s="37"/>
    </row>
    <row r="427" ht="11.25">
      <c r="H427" s="37"/>
    </row>
    <row r="428" ht="11.25">
      <c r="H428" s="37"/>
    </row>
    <row r="429" ht="11.25">
      <c r="H429" s="37"/>
    </row>
    <row r="430" ht="11.25">
      <c r="H430" s="37"/>
    </row>
    <row r="431" ht="11.25">
      <c r="H431" s="37"/>
    </row>
    <row r="432" ht="11.25">
      <c r="H432" s="37"/>
    </row>
    <row r="433" ht="11.25">
      <c r="H433" s="37"/>
    </row>
    <row r="434" ht="11.25">
      <c r="H434" s="37"/>
    </row>
    <row r="435" ht="11.25">
      <c r="H435" s="37"/>
    </row>
    <row r="436" ht="11.25">
      <c r="H436" s="37"/>
    </row>
    <row r="437" ht="11.25">
      <c r="H437" s="37"/>
    </row>
    <row r="438" ht="11.25">
      <c r="H438" s="37"/>
    </row>
    <row r="439" ht="11.25">
      <c r="H439" s="37"/>
    </row>
    <row r="440" ht="11.25">
      <c r="H440" s="37"/>
    </row>
    <row r="441" ht="11.25">
      <c r="H441" s="37"/>
    </row>
    <row r="442" ht="11.25">
      <c r="H442" s="37"/>
    </row>
    <row r="443" ht="11.25">
      <c r="H443" s="37"/>
    </row>
    <row r="444" ht="11.25">
      <c r="H444" s="37"/>
    </row>
    <row r="445" ht="11.25">
      <c r="H445" s="37"/>
    </row>
    <row r="446" ht="11.25">
      <c r="H446" s="37"/>
    </row>
    <row r="447" ht="11.25">
      <c r="H447" s="37"/>
    </row>
    <row r="448" ht="11.25">
      <c r="H448" s="37"/>
    </row>
    <row r="449" ht="11.25">
      <c r="H449" s="37"/>
    </row>
    <row r="450" ht="11.25">
      <c r="H450" s="37"/>
    </row>
    <row r="451" ht="11.25">
      <c r="H451" s="37"/>
    </row>
    <row r="452" ht="11.25">
      <c r="H452" s="37"/>
    </row>
    <row r="453" ht="11.25">
      <c r="H453" s="37"/>
    </row>
    <row r="454" ht="11.25">
      <c r="H454" s="37"/>
    </row>
    <row r="455" ht="11.25">
      <c r="H455" s="37"/>
    </row>
    <row r="456" ht="11.25">
      <c r="H456" s="37"/>
    </row>
    <row r="457" ht="11.25">
      <c r="H457" s="37"/>
    </row>
    <row r="458" ht="11.25">
      <c r="H458" s="37"/>
    </row>
    <row r="459" ht="11.25">
      <c r="H459" s="37"/>
    </row>
    <row r="460" ht="11.25">
      <c r="H460" s="37"/>
    </row>
    <row r="461" ht="11.25">
      <c r="H461" s="37"/>
    </row>
    <row r="462" ht="11.25">
      <c r="H462" s="37"/>
    </row>
    <row r="463" ht="11.25">
      <c r="H463" s="37"/>
    </row>
    <row r="464" ht="11.25">
      <c r="H464" s="37"/>
    </row>
    <row r="465" ht="11.25">
      <c r="H465" s="37"/>
    </row>
    <row r="466" ht="11.25">
      <c r="H466" s="37"/>
    </row>
    <row r="467" ht="11.25">
      <c r="H467" s="37"/>
    </row>
    <row r="468" ht="11.25">
      <c r="H468" s="37"/>
    </row>
    <row r="469" ht="11.25">
      <c r="H469" s="37"/>
    </row>
    <row r="470" ht="11.25">
      <c r="H470" s="37"/>
    </row>
    <row r="471" ht="11.25">
      <c r="H471" s="37"/>
    </row>
    <row r="472" ht="11.25">
      <c r="H472" s="37"/>
    </row>
    <row r="473" ht="11.25">
      <c r="H473" s="37"/>
    </row>
    <row r="474" ht="11.25">
      <c r="H474" s="37"/>
    </row>
    <row r="475" ht="11.25">
      <c r="H475" s="37"/>
    </row>
    <row r="476" ht="11.25">
      <c r="H476" s="37"/>
    </row>
    <row r="477" ht="11.25">
      <c r="H477" s="37"/>
    </row>
    <row r="478" ht="11.25">
      <c r="H478" s="37"/>
    </row>
    <row r="479" ht="11.25">
      <c r="H479" s="37"/>
    </row>
    <row r="480" ht="11.25">
      <c r="H480" s="37"/>
    </row>
    <row r="481" ht="11.25">
      <c r="H481" s="37"/>
    </row>
    <row r="482" ht="11.25">
      <c r="H482" s="37"/>
    </row>
    <row r="483" ht="11.25">
      <c r="H483" s="37"/>
    </row>
    <row r="484" ht="11.25">
      <c r="H484" s="37"/>
    </row>
    <row r="485" ht="11.25">
      <c r="H485" s="37"/>
    </row>
    <row r="486" ht="11.25">
      <c r="H486" s="37"/>
    </row>
    <row r="487" ht="11.25">
      <c r="H487" s="37"/>
    </row>
    <row r="488" ht="11.25">
      <c r="H488" s="37"/>
    </row>
    <row r="489" ht="11.25">
      <c r="H489" s="37"/>
    </row>
    <row r="490" ht="11.25">
      <c r="H490" s="37"/>
    </row>
    <row r="491" ht="11.25">
      <c r="H491" s="37"/>
    </row>
    <row r="492" ht="11.25">
      <c r="H492" s="37"/>
    </row>
    <row r="493" ht="11.25">
      <c r="H493" s="37"/>
    </row>
    <row r="494" ht="11.25">
      <c r="H494" s="37"/>
    </row>
    <row r="495" ht="11.25">
      <c r="H495" s="37"/>
    </row>
    <row r="496" ht="11.25">
      <c r="H496" s="37"/>
    </row>
    <row r="497" ht="11.25">
      <c r="H497" s="37"/>
    </row>
    <row r="498" ht="11.25">
      <c r="H498" s="37"/>
    </row>
    <row r="499" ht="11.25">
      <c r="H499" s="37"/>
    </row>
    <row r="500" ht="11.25">
      <c r="H500" s="37"/>
    </row>
    <row r="501" ht="11.25">
      <c r="H501" s="37"/>
    </row>
    <row r="502" ht="11.25">
      <c r="H502" s="37"/>
    </row>
    <row r="503" ht="11.25">
      <c r="H503" s="37"/>
    </row>
    <row r="504" ht="11.25">
      <c r="H504" s="37"/>
    </row>
    <row r="505" ht="11.25">
      <c r="H505" s="37"/>
    </row>
    <row r="506" ht="11.25">
      <c r="H506" s="37"/>
    </row>
    <row r="507" ht="11.25">
      <c r="H507" s="37"/>
    </row>
    <row r="508" ht="11.25">
      <c r="H508" s="37"/>
    </row>
    <row r="509" ht="11.25">
      <c r="H509" s="37"/>
    </row>
    <row r="510" ht="11.25">
      <c r="H510" s="37"/>
    </row>
    <row r="511" ht="11.25">
      <c r="H511" s="37"/>
    </row>
    <row r="512" ht="11.25">
      <c r="H512" s="37"/>
    </row>
    <row r="513" ht="11.25">
      <c r="H513" s="37"/>
    </row>
    <row r="514" ht="11.25">
      <c r="H514" s="37"/>
    </row>
    <row r="515" ht="11.25">
      <c r="H515" s="37"/>
    </row>
    <row r="516" ht="11.25">
      <c r="H516" s="37"/>
    </row>
    <row r="517" ht="11.25">
      <c r="H517" s="37"/>
    </row>
    <row r="518" ht="11.25">
      <c r="H518" s="37"/>
    </row>
    <row r="519" ht="11.25">
      <c r="H519" s="37"/>
    </row>
    <row r="520" ht="11.25">
      <c r="H520" s="37"/>
    </row>
    <row r="521" ht="11.25">
      <c r="H521" s="37"/>
    </row>
    <row r="522" ht="11.25">
      <c r="H522" s="37"/>
    </row>
    <row r="523" ht="11.25">
      <c r="H523" s="37"/>
    </row>
    <row r="524" ht="11.25">
      <c r="H524" s="37"/>
    </row>
    <row r="525" ht="11.25">
      <c r="H525" s="37"/>
    </row>
    <row r="526" ht="11.25">
      <c r="H526" s="37"/>
    </row>
    <row r="527" ht="11.25">
      <c r="H527" s="37"/>
    </row>
    <row r="528" ht="11.25">
      <c r="H528" s="37"/>
    </row>
    <row r="529" ht="11.25">
      <c r="H529" s="37"/>
    </row>
    <row r="530" ht="11.25">
      <c r="H530" s="37"/>
    </row>
    <row r="531" ht="11.25">
      <c r="H531" s="37"/>
    </row>
    <row r="532" ht="11.25">
      <c r="H532" s="37"/>
    </row>
    <row r="533" ht="11.25">
      <c r="H533" s="37"/>
    </row>
    <row r="534" ht="11.25">
      <c r="H534" s="37"/>
    </row>
    <row r="535" ht="11.25">
      <c r="H535" s="37"/>
    </row>
    <row r="536" ht="11.25">
      <c r="H536" s="37"/>
    </row>
    <row r="537" ht="11.25">
      <c r="H537" s="37"/>
    </row>
    <row r="538" ht="11.25">
      <c r="H538" s="37"/>
    </row>
    <row r="539" ht="11.25">
      <c r="H539" s="37"/>
    </row>
    <row r="540" ht="11.25">
      <c r="H540" s="37"/>
    </row>
    <row r="541" ht="11.25">
      <c r="H541" s="37"/>
    </row>
    <row r="542" ht="11.25">
      <c r="H542" s="37"/>
    </row>
    <row r="543" ht="11.25">
      <c r="H543" s="37"/>
    </row>
    <row r="544" ht="11.25">
      <c r="H544" s="37"/>
    </row>
    <row r="545" ht="11.25">
      <c r="H545" s="37"/>
    </row>
    <row r="546" ht="11.25">
      <c r="H546" s="37"/>
    </row>
    <row r="547" ht="11.25">
      <c r="H547" s="37"/>
    </row>
    <row r="548" ht="11.25">
      <c r="H548" s="37"/>
    </row>
    <row r="549" ht="11.25">
      <c r="H549" s="37"/>
    </row>
    <row r="550" ht="11.25">
      <c r="H550" s="37"/>
    </row>
    <row r="551" ht="11.25">
      <c r="H551" s="37"/>
    </row>
    <row r="552" ht="11.25">
      <c r="H552" s="37"/>
    </row>
    <row r="553" ht="11.25">
      <c r="H553" s="37"/>
    </row>
    <row r="554" ht="11.25">
      <c r="H554" s="37"/>
    </row>
    <row r="555" ht="11.25">
      <c r="H555" s="37"/>
    </row>
    <row r="556" ht="11.25">
      <c r="H556" s="37"/>
    </row>
    <row r="557" ht="11.25">
      <c r="H557" s="37"/>
    </row>
    <row r="558" ht="11.25">
      <c r="H558" s="37"/>
    </row>
    <row r="559" ht="11.25">
      <c r="H559" s="37"/>
    </row>
    <row r="560" ht="11.25">
      <c r="H560" s="37"/>
    </row>
    <row r="561" ht="11.25">
      <c r="H561" s="37"/>
    </row>
    <row r="562" ht="11.25">
      <c r="H562" s="37"/>
    </row>
    <row r="563" ht="11.25">
      <c r="H563" s="37"/>
    </row>
    <row r="564" ht="11.25">
      <c r="H564" s="37"/>
    </row>
    <row r="565" ht="11.25">
      <c r="H565" s="37"/>
    </row>
    <row r="566" ht="11.25">
      <c r="H566" s="37"/>
    </row>
    <row r="567" ht="11.25">
      <c r="H567" s="37"/>
    </row>
    <row r="568" ht="11.25">
      <c r="H568" s="37"/>
    </row>
    <row r="569" ht="11.25">
      <c r="H569" s="37"/>
    </row>
    <row r="570" ht="11.25">
      <c r="H570" s="37"/>
    </row>
    <row r="571" ht="11.25">
      <c r="H571" s="37"/>
    </row>
    <row r="572" ht="11.25">
      <c r="H572" s="37"/>
    </row>
    <row r="573" ht="11.25">
      <c r="H573" s="37"/>
    </row>
    <row r="574" ht="11.25">
      <c r="H574" s="37"/>
    </row>
    <row r="575" ht="11.25">
      <c r="H575" s="37"/>
    </row>
    <row r="576" ht="11.25">
      <c r="H576" s="37"/>
    </row>
    <row r="577" ht="11.25">
      <c r="H577" s="37"/>
    </row>
    <row r="578" ht="11.25">
      <c r="H578" s="37"/>
    </row>
    <row r="579" ht="11.25">
      <c r="H579" s="37"/>
    </row>
    <row r="580" ht="11.25">
      <c r="H580" s="37"/>
    </row>
    <row r="581" ht="11.25">
      <c r="H581" s="37"/>
    </row>
    <row r="582" ht="11.25">
      <c r="H582" s="37"/>
    </row>
    <row r="583" ht="11.25">
      <c r="H583" s="37"/>
    </row>
    <row r="584" ht="11.25">
      <c r="H584" s="37"/>
    </row>
    <row r="585" ht="11.25">
      <c r="H585" s="37"/>
    </row>
    <row r="586" ht="11.25">
      <c r="H586" s="37"/>
    </row>
    <row r="587" ht="11.25">
      <c r="H587" s="37"/>
    </row>
    <row r="588" ht="11.25">
      <c r="H588" s="37"/>
    </row>
    <row r="589" ht="11.25">
      <c r="H589" s="37"/>
    </row>
    <row r="590" ht="11.25">
      <c r="H590" s="37"/>
    </row>
    <row r="591" ht="11.25">
      <c r="H591" s="37"/>
    </row>
    <row r="592" ht="11.25">
      <c r="H592" s="37"/>
    </row>
    <row r="593" ht="11.25">
      <c r="H593" s="37"/>
    </row>
    <row r="594" ht="11.25">
      <c r="H594" s="37"/>
    </row>
    <row r="595" ht="11.25">
      <c r="H595" s="37"/>
    </row>
    <row r="596" ht="11.25">
      <c r="H596" s="37"/>
    </row>
    <row r="597" ht="11.25">
      <c r="H597" s="37"/>
    </row>
    <row r="598" ht="11.25">
      <c r="H598" s="37"/>
    </row>
    <row r="599" ht="11.25">
      <c r="H599" s="37"/>
    </row>
    <row r="600" ht="11.25">
      <c r="H600" s="37"/>
    </row>
    <row r="601" ht="11.25">
      <c r="H601" s="37"/>
    </row>
    <row r="602" ht="11.25">
      <c r="H602" s="37"/>
    </row>
    <row r="603" ht="11.25">
      <c r="H603" s="37"/>
    </row>
    <row r="604" ht="11.25">
      <c r="H604" s="37"/>
    </row>
    <row r="605" ht="11.25">
      <c r="H605" s="37"/>
    </row>
    <row r="606" ht="11.25">
      <c r="H606" s="37"/>
    </row>
    <row r="607" ht="11.25">
      <c r="H607" s="37"/>
    </row>
    <row r="608" ht="11.25">
      <c r="H608" s="37"/>
    </row>
    <row r="609" ht="11.25">
      <c r="H609" s="37"/>
    </row>
    <row r="610" ht="11.25">
      <c r="H610" s="37"/>
    </row>
    <row r="611" ht="11.25">
      <c r="H611" s="37"/>
    </row>
    <row r="612" ht="11.25">
      <c r="H612" s="37"/>
    </row>
    <row r="613" ht="11.25">
      <c r="H613" s="37"/>
    </row>
    <row r="614" ht="11.25">
      <c r="H614" s="37"/>
    </row>
    <row r="615" ht="11.25">
      <c r="H615" s="37"/>
    </row>
    <row r="616" ht="11.25">
      <c r="H616" s="37"/>
    </row>
    <row r="617" ht="11.25">
      <c r="H617" s="37"/>
    </row>
  </sheetData>
  <conditionalFormatting sqref="B2:C255">
    <cfRule type="cellIs" priority="1" dxfId="0" operator="equal" stopIfTrue="1">
      <formula>"A"</formula>
    </cfRule>
    <cfRule type="cellIs" priority="2" dxfId="1" operator="equal" stopIfTrue="1">
      <formula>"B"</formula>
    </cfRule>
    <cfRule type="cellIs" priority="3" dxfId="2" operator="equal" stopIfTrue="1">
      <formula>"C"</formula>
    </cfRule>
  </conditionalFormatting>
  <printOptions horizontalCentered="1"/>
  <pageMargins left="0.5" right="0.5" top="1" bottom="1" header="0.5" footer="0.5"/>
  <pageSetup fitToHeight="30" horizontalDpi="600" verticalDpi="600" orientation="landscape" scale="48" r:id="rId1"/>
  <headerFooter alignWithMargins="0">
    <oddHeader>&amp;CFinal AB 2534 Clean Beaches Initiative (CBI) Grant Program Priority List (sorted by Rank, RWQCB, and Recipient)</oddHeader>
    <oddFooter>&amp;LJuly 16, 2003&amp;R&amp;P of &amp;N</oddFooter>
  </headerFooter>
  <rowBreaks count="2" manualBreakCount="2">
    <brk id="235" max="9" man="1"/>
    <brk id="25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SWRCB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Stevens</dc:creator>
  <cp:keywords/>
  <dc:description/>
  <cp:lastModifiedBy>Christopher Stevens</cp:lastModifiedBy>
  <cp:lastPrinted>2003-07-01T16:47:35Z</cp:lastPrinted>
  <dcterms:created xsi:type="dcterms:W3CDTF">2003-06-12T21:24:19Z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