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40" windowWidth="19065" windowHeight="9285" activeTab="0"/>
  </bookViews>
  <sheets>
    <sheet name="Pinto Lake" sheetId="1" r:id="rId1"/>
    <sheet name="Salsipudes" sheetId="2" r:id="rId2"/>
    <sheet name="Watsonville Slough" sheetId="3" r:id="rId3"/>
    <sheet name="Pajaro" sheetId="4" r:id="rId4"/>
  </sheets>
  <definedNames/>
  <calcPr fullCalcOnLoad="1"/>
</workbook>
</file>

<file path=xl/sharedStrings.xml><?xml version="1.0" encoding="utf-8"?>
<sst xmlns="http://schemas.openxmlformats.org/spreadsheetml/2006/main" count="704" uniqueCount="292">
  <si>
    <t>Ortho-</t>
  </si>
  <si>
    <t>at outlet</t>
  </si>
  <si>
    <t>Water</t>
  </si>
  <si>
    <t>Dissolved</t>
  </si>
  <si>
    <t>Hardness</t>
  </si>
  <si>
    <t>Alkalinity</t>
  </si>
  <si>
    <t>Ammonia</t>
  </si>
  <si>
    <t>Nitrate</t>
  </si>
  <si>
    <t>Nitrite</t>
  </si>
  <si>
    <t>phosphate</t>
  </si>
  <si>
    <t>Estimated</t>
  </si>
  <si>
    <t xml:space="preserve">Water </t>
  </si>
  <si>
    <t>Temp.</t>
  </si>
  <si>
    <t>pH</t>
  </si>
  <si>
    <t>Conductivity</t>
  </si>
  <si>
    <t>Oxygen</t>
  </si>
  <si>
    <t>E. coli</t>
  </si>
  <si>
    <t>TSS</t>
  </si>
  <si>
    <t>as CaCO3</t>
  </si>
  <si>
    <t>Turbidity</t>
  </si>
  <si>
    <t>as N</t>
  </si>
  <si>
    <t>as P</t>
  </si>
  <si>
    <t>Sulfate</t>
  </si>
  <si>
    <t>Chloride</t>
  </si>
  <si>
    <t>Fluoride</t>
  </si>
  <si>
    <t>Flow</t>
  </si>
  <si>
    <t>Sample</t>
  </si>
  <si>
    <t xml:space="preserve">Mussel </t>
  </si>
  <si>
    <t>Date          Time</t>
  </si>
  <si>
    <t>Station I.D.</t>
  </si>
  <si>
    <t>(uS/cm)</t>
  </si>
  <si>
    <t>(mg/L)</t>
  </si>
  <si>
    <t>(MPN/100 ml)</t>
  </si>
  <si>
    <t>NTU</t>
  </si>
  <si>
    <t>(cfs)</t>
  </si>
  <si>
    <t>Appearance</t>
  </si>
  <si>
    <t>Notes</t>
  </si>
  <si>
    <t>Weather</t>
  </si>
  <si>
    <t>substrate</t>
  </si>
  <si>
    <t>5/15/09      1010</t>
  </si>
  <si>
    <t>Pinto Lake Dock</t>
  </si>
  <si>
    <t>&lt;10</t>
  </si>
  <si>
    <t>NM</t>
  </si>
  <si>
    <t>&lt;0.02</t>
  </si>
  <si>
    <t xml:space="preserve">&lt;1 </t>
  </si>
  <si>
    <t>Green Filimentous algae</t>
  </si>
  <si>
    <t>Heavy w/ Aphanizomenon. Several fisher people. Few dcks and geese.</t>
  </si>
  <si>
    <t>Sunny, few clouds.</t>
  </si>
  <si>
    <t>6/15/09       925</t>
  </si>
  <si>
    <t>surface drift</t>
  </si>
  <si>
    <t>greenish</t>
  </si>
  <si>
    <t>7/9/2009     910</t>
  </si>
  <si>
    <t>&lt;0.1</t>
  </si>
  <si>
    <t>None</t>
  </si>
  <si>
    <t>Greenish particulates (algal cells)</t>
  </si>
  <si>
    <t>Water appears haevy w/ algae (plankton). Ducks &amp; duck poop.</t>
  </si>
  <si>
    <t>overcast, calm, mild</t>
  </si>
  <si>
    <t>8/18/09        925</t>
  </si>
  <si>
    <t>No flow</t>
  </si>
  <si>
    <t>transparent</t>
  </si>
  <si>
    <t>small fish breaking surface, ducks, swallows</t>
  </si>
  <si>
    <t>overcast no wind</t>
  </si>
  <si>
    <t>slimy</t>
  </si>
  <si>
    <t>9/22/09       1430</t>
  </si>
  <si>
    <t>&lt;1</t>
  </si>
  <si>
    <t>surface drift (wind from south</t>
  </si>
  <si>
    <t>Dense w/ green planktonic algae</t>
  </si>
  <si>
    <t>clear, dry, light breeze</t>
  </si>
  <si>
    <t>slimy, worms</t>
  </si>
  <si>
    <t>10/20/09     1240</t>
  </si>
  <si>
    <t>Stagnant (no flow)</t>
  </si>
  <si>
    <t>Colorless water w/ green particulates (algae)</t>
  </si>
  <si>
    <t>Bright green at boat ramp.</t>
  </si>
  <si>
    <t>partly cloudy, rained yesterday clear now, wind from NW</t>
  </si>
  <si>
    <t>Did not check.</t>
  </si>
  <si>
    <t>11/17/09       1155</t>
  </si>
  <si>
    <t>12/15/09      1055</t>
  </si>
  <si>
    <t>Surface drift to North</t>
  </si>
  <si>
    <t>colorless transparent</t>
  </si>
  <si>
    <t>Lemna clumps on surface</t>
  </si>
  <si>
    <t>partly cloudy/no rain/light wind</t>
  </si>
  <si>
    <t>slimy w/ encrustation (sponge-like)</t>
  </si>
  <si>
    <t>1/26/10         1425</t>
  </si>
  <si>
    <t>High (&gt;5 gal/sec)</t>
  </si>
  <si>
    <t>Sampled from end of dock. Lake appears brownish. Lots of bird life (mud hen, duck, geese)</t>
  </si>
  <si>
    <t>light rain</t>
  </si>
  <si>
    <t>slime only</t>
  </si>
  <si>
    <t>2/23/10          1050</t>
  </si>
  <si>
    <t>Sampled from end of dock. Numerous fisherman. No floatables. Ducks, mud hens.</t>
  </si>
  <si>
    <t>cloudy, light drizzle, no wind</t>
  </si>
  <si>
    <t>3/10/10         1145</t>
  </si>
  <si>
    <t>Moderate (&lt;5 gal/sec)</t>
  </si>
  <si>
    <t>very light golden hue</t>
  </si>
  <si>
    <t>Sampled from end of dock. No trash. Mud hens ducks. 6 fisherman</t>
  </si>
  <si>
    <t>clear/dry/mild northerly</t>
  </si>
  <si>
    <t>4/13/10          1405</t>
  </si>
  <si>
    <t>Approx. 5 gal/sec</t>
  </si>
  <si>
    <t xml:space="preserve">light golden hue, transparent (swimming zooplankton). MC - microcystis and Staurastrum sp. </t>
  </si>
  <si>
    <t>Sampled from end of dock.  About 7 fisherman. Geese, ducks, mudhens. No scum foam or trash. Lake appears brownish.</t>
  </si>
  <si>
    <t>partly cloudy/dry now,rainlast night/NW10-15</t>
  </si>
  <si>
    <t>5/20/10          1100</t>
  </si>
  <si>
    <t>Transparent, very light golden hue.  Specs (algae or zooplankton) apparent</t>
  </si>
  <si>
    <t>Sampled from end of dock. No trash or foam. Some leaves on surface. Lake appears greenish-brown. School of small (2") fish at start of dock. Bullfrogs sounding. Usual geese and ducks. 1 fisherperson.</t>
  </si>
  <si>
    <t>partly cloudy/dry/mild wind from West</t>
  </si>
  <si>
    <t>Able to scratch off encrustation. (photo)</t>
  </si>
  <si>
    <t>6/22/10          1345</t>
  </si>
  <si>
    <t>stagnant (no flow)</t>
  </si>
  <si>
    <t>transparent, colorless w/green particulates (algal cells)</t>
  </si>
  <si>
    <t>7/27/10           1335</t>
  </si>
  <si>
    <t>Transparent, colorless, algal cells.</t>
  </si>
  <si>
    <t>blue-green algal slick at boat ramp.  Water appears transparent w/ algal cells visible. Numerous fisher people.</t>
  </si>
  <si>
    <t>clear/ dry/5-15 westerly</t>
  </si>
  <si>
    <t>encrusted w/ sponge. No byssal threads.</t>
  </si>
  <si>
    <t>SALSIPUEDES CREEK LTMS MONITORING DATA</t>
  </si>
  <si>
    <t>Latitude</t>
  </si>
  <si>
    <t>Longitude</t>
  </si>
  <si>
    <t>Salsipudes Creek @ East Lake Avenue Bridge</t>
  </si>
  <si>
    <r>
      <t>36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56' 06.40"N</t>
    </r>
  </si>
  <si>
    <r>
      <t>121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44' 34.16"W</t>
    </r>
  </si>
  <si>
    <r>
      <t>(C</t>
    </r>
    <r>
      <rPr>
        <sz val="11"/>
        <color indexed="8"/>
        <rFont val="Calibri"/>
        <family val="2"/>
      </rPr>
      <t>°)</t>
    </r>
  </si>
  <si>
    <r>
      <t>(F</t>
    </r>
    <r>
      <rPr>
        <sz val="11"/>
        <color indexed="8"/>
        <rFont val="Calibri"/>
        <family val="2"/>
      </rPr>
      <t>°)</t>
    </r>
  </si>
  <si>
    <t>5/15/09       945</t>
  </si>
  <si>
    <t>Salsipudes Creek @ East Lake Ave. Bridge</t>
  </si>
  <si>
    <t>Brownish-green tint</t>
  </si>
  <si>
    <t>No flow from Corralitos Cr. Sampled downstream of confluence</t>
  </si>
  <si>
    <t>Overcast, calm, warm</t>
  </si>
  <si>
    <t>6/15/09       955</t>
  </si>
  <si>
    <t>&gt; 20 qt/sec.</t>
  </si>
  <si>
    <t>No flow from Coralitos cr., heavy riparian, shallow 6" deep</t>
  </si>
  <si>
    <t>partly cloudy</t>
  </si>
  <si>
    <t>7/9/2009     935</t>
  </si>
  <si>
    <t>&lt;0.10</t>
  </si>
  <si>
    <t>7 gps est</t>
  </si>
  <si>
    <t>brownish hue, turbid</t>
  </si>
  <si>
    <t>shallow 3" deep</t>
  </si>
  <si>
    <t>overcast calm, mild</t>
  </si>
  <si>
    <t>8/18/09       915</t>
  </si>
  <si>
    <t>5 to 10 gal/sec.</t>
  </si>
  <si>
    <t>slight tannish hue,failrly clear</t>
  </si>
  <si>
    <t>overcast, no wind</t>
  </si>
  <si>
    <t>9/22/09      1410</t>
  </si>
  <si>
    <t>2.1  gps</t>
  </si>
  <si>
    <t>colorless</t>
  </si>
  <si>
    <t xml:space="preserve">No flow from Corralitos Cr.  </t>
  </si>
  <si>
    <t>clear,dry,light breeze</t>
  </si>
  <si>
    <t>10/20/09    1300</t>
  </si>
  <si>
    <t>High (&gt; 5gal/sec.)</t>
  </si>
  <si>
    <t>Turbid, tan colored</t>
  </si>
  <si>
    <t>Corralitos flowing clear, Salsipuedes muddy. See video clip. Notified SC County.</t>
  </si>
  <si>
    <t>11/17/09     1220</t>
  </si>
  <si>
    <t>Dry</t>
  </si>
  <si>
    <t>DRY</t>
  </si>
  <si>
    <t>No sample</t>
  </si>
  <si>
    <t>12/15/2009     1115</t>
  </si>
  <si>
    <t>brownish , cloudy, Turbid</t>
  </si>
  <si>
    <t>2 Santa Cruz County employees pulling debris (branches) out from undeer bridge and placing onto the banks. Using rakes to scratch out channel.</t>
  </si>
  <si>
    <t>1/26/10            1410</t>
  </si>
  <si>
    <t>brown, turbid</t>
  </si>
  <si>
    <t>Some trash along West side of creek. Some foam on water surface.</t>
  </si>
  <si>
    <t>2/23/10          1030</t>
  </si>
  <si>
    <t>Transparent</t>
  </si>
  <si>
    <t>Little bit of trash and foam along east edge.  Sampled from West side of creek about 100' below confluence.</t>
  </si>
  <si>
    <t>cloudy/light rain/no wind</t>
  </si>
  <si>
    <t>3/10/10         1125</t>
  </si>
  <si>
    <t>Transparent, slightly tannish hue</t>
  </si>
  <si>
    <t>Sampled from West side of creek about 100' below confluence.  Minimal trash on side of stream</t>
  </si>
  <si>
    <t>clear/dry/calm</t>
  </si>
  <si>
    <t>4/13/10               1430</t>
  </si>
  <si>
    <t>Colorless, slightly cloudy</t>
  </si>
  <si>
    <t>Sampled from West side of creek about 100' below confluence.  No trash</t>
  </si>
  <si>
    <t>5/20/10           1125</t>
  </si>
  <si>
    <t>Transparent, colorless</t>
  </si>
  <si>
    <t>Sampled from West side of creek about 100' downstream from bridge. No trash. Some foam on water surface. Water appears greenish, transparent. No sheen or floatables.</t>
  </si>
  <si>
    <t>partly cloudy/dry/light wind</t>
  </si>
  <si>
    <t>6/22/10            1345</t>
  </si>
  <si>
    <t>turbid, light brown cloudy</t>
  </si>
  <si>
    <t>7/27/10          1400</t>
  </si>
  <si>
    <t>Trickle (&lt;1 qt/sec)</t>
  </si>
  <si>
    <t>colorless, cloudy whitish hue. Slight sulfer smell.</t>
  </si>
  <si>
    <t>Sampled from shallow pool (&lt;12" deep) approx. 100' downstream of bridge. Flow appears to have dropped recently (wet banks). Dead crawdad (overgrown w/ algae. No trash.</t>
  </si>
  <si>
    <t>clear/dry/10-15 westerly</t>
  </si>
  <si>
    <t>WATSONVILLE SLOUGH LTMS MONITORING DATA</t>
  </si>
  <si>
    <t>Watsonville Slough @ Ohlone Parkway Bridge</t>
  </si>
  <si>
    <r>
      <t>36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54' 18.09"N</t>
    </r>
  </si>
  <si>
    <r>
      <t>121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46' 25.08"</t>
    </r>
  </si>
  <si>
    <t>5/15/2009   920</t>
  </si>
  <si>
    <t>Watsonville Slough @ Ohlone Pkwy Bridge</t>
  </si>
  <si>
    <t>Slightly green</t>
  </si>
  <si>
    <t>Samples collected directly under bridge. 75% of surface covered with Duckweed</t>
  </si>
  <si>
    <t>6/15/2009   900</t>
  </si>
  <si>
    <t>Trickle (&lt;1 qt/sec.</t>
  </si>
  <si>
    <t>Algal mat. Lots of small fish</t>
  </si>
  <si>
    <t>partly cloudy, slight breeze</t>
  </si>
  <si>
    <t>7/9/2009     840</t>
  </si>
  <si>
    <t>tannish hue</t>
  </si>
  <si>
    <t>Duckweed algal mat. Water appears turbid.</t>
  </si>
  <si>
    <t>overcast, mild, light breeze</t>
  </si>
  <si>
    <t>8/18/09        850</t>
  </si>
  <si>
    <t>stagnan pool, duckwed mat, shallow 10" deep, 5' across</t>
  </si>
  <si>
    <t>9/22/09       1315</t>
  </si>
  <si>
    <t>Trickle (&lt;1 qt/sec) Easterly</t>
  </si>
  <si>
    <t>slightly cloudy, colorless</t>
  </si>
  <si>
    <t>Homeless bed under bridge, trash, heavy riparian</t>
  </si>
  <si>
    <t>10/20/2009   1250</t>
  </si>
  <si>
    <t>transparent, yellowish hue</t>
  </si>
  <si>
    <t>Sampled from center of bridge.</t>
  </si>
  <si>
    <t>partly cloudy, rained yesterday clear now, wind from west</t>
  </si>
  <si>
    <t>11/17/09        1125</t>
  </si>
  <si>
    <t>transparent, tannish hue</t>
  </si>
  <si>
    <t>clear,sunny,calm</t>
  </si>
  <si>
    <t>12/15/09       1030</t>
  </si>
  <si>
    <t>Sampled from center of bridge east side. Some litter.</t>
  </si>
  <si>
    <t>1/26/10         1455</t>
  </si>
  <si>
    <t>Moderate (&lt; 5 gal/sec)</t>
  </si>
  <si>
    <t>Scum on surface. Sampled from center of bridge.</t>
  </si>
  <si>
    <t>light precipatation</t>
  </si>
  <si>
    <t>2/23/10          1120</t>
  </si>
  <si>
    <t>very light tan hue</t>
  </si>
  <si>
    <t>Light oil sheen visible on surface. Some litter along edges. Sampled from center of bridge.</t>
  </si>
  <si>
    <t>cloudy/light drizzle/no wind</t>
  </si>
  <si>
    <t>3/10/10         1220</t>
  </si>
  <si>
    <t>Light yellowish green hue</t>
  </si>
  <si>
    <t>Sampled from center of bridge.  Brownish/cream scum on surface below bridge.  Adjacent BMP being "serviced".  Riparian starting to sprout green (willow, grasses).</t>
  </si>
  <si>
    <t>clear/ dry/ mild breeze</t>
  </si>
  <si>
    <t>4/13/10          1335</t>
  </si>
  <si>
    <t>yellow/greenish hue</t>
  </si>
  <si>
    <t>Sampled from center of bridge  east side.  Slough appears greenish-brown, turbid.  Some scum on surface. Little litter. Willows budding.</t>
  </si>
  <si>
    <t>5/20/10          1030</t>
  </si>
  <si>
    <t>cloudy, murky tannish-green</t>
  </si>
  <si>
    <t>Sampled from East side of center of bridge.  Trash near bridge on South bank. Sheen on water surface.  Macrophytes growing on water surface.  Willows, reeds, fish, Red-wing blackbirds</t>
  </si>
  <si>
    <t>partly cloudy/dry/10-15 NW</t>
  </si>
  <si>
    <t>6/22/10           1320</t>
  </si>
  <si>
    <t>transparent, cloudy brown</t>
  </si>
  <si>
    <t xml:space="preserve">7/27/10        1305     </t>
  </si>
  <si>
    <t>cloudy, tannish hue</t>
  </si>
  <si>
    <t>Sampled from center of bridge. Lots of algal mat and macrophyte. Dead fish (rotted 10" carp). Slough appears murky greenish, brown.</t>
  </si>
  <si>
    <t>clear/ dry/ mild wind from west.</t>
  </si>
  <si>
    <t>PINTO LAKE LTMS MONITORING DATA</t>
  </si>
  <si>
    <r>
      <t>36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57' 04.54"N</t>
    </r>
  </si>
  <si>
    <r>
      <t>121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46' 05.85"</t>
    </r>
  </si>
  <si>
    <t>PAJARO RIVER LTMS MONITORING DATA</t>
  </si>
  <si>
    <t>Pajaro River @ Union Pump Outfall</t>
  </si>
  <si>
    <t>5/15/09       1050</t>
  </si>
  <si>
    <t>Pajaro River @ Union Pump</t>
  </si>
  <si>
    <t>Colorless, transparent</t>
  </si>
  <si>
    <t>Overgrown w/ brush along bank.</t>
  </si>
  <si>
    <t xml:space="preserve">Sunny </t>
  </si>
  <si>
    <t>6/15/09      1035</t>
  </si>
  <si>
    <t>Trickle &lt;1 qt/sec.</t>
  </si>
  <si>
    <t>slightly cloudy</t>
  </si>
  <si>
    <t>No garbage visible</t>
  </si>
  <si>
    <t>7/9/2009     1000</t>
  </si>
  <si>
    <t>Heavy riparian, no litter  except at outfall.</t>
  </si>
  <si>
    <t>Overcast, calm, mild.</t>
  </si>
  <si>
    <t>8/18/09      1015</t>
  </si>
  <si>
    <t>approx 7 cfs</t>
  </si>
  <si>
    <t>vegetation very overgrown, no garbage visible, pump station outfall stinky</t>
  </si>
  <si>
    <t>9/22/09      1340</t>
  </si>
  <si>
    <t>approx 12 gps</t>
  </si>
  <si>
    <t>vegetation very overgrown, garbage at outfall, pump station outfall stinky</t>
  </si>
  <si>
    <t>10/20/09    1330</t>
  </si>
  <si>
    <t>Turbid, cloudy tan color</t>
  </si>
  <si>
    <t>Tall riparian, muddy, no floatables in water.</t>
  </si>
  <si>
    <t>11/17/09     1235</t>
  </si>
  <si>
    <t>transparent,colorless</t>
  </si>
  <si>
    <t>riparian scenesing, no garbage visible</t>
  </si>
  <si>
    <t>sunny, clear, breeze</t>
  </si>
  <si>
    <t xml:space="preserve">12/15/09      1140 </t>
  </si>
  <si>
    <t>Turbid (cloudy brown)</t>
  </si>
  <si>
    <t>Riparian mostly dead. Trash at outfall, but no flow!</t>
  </si>
  <si>
    <t>1/26/10        1335</t>
  </si>
  <si>
    <t>Turbid, muddy brown</t>
  </si>
  <si>
    <t>River level up to base of outfall pipe. Sampled from east side of outfall apron.</t>
  </si>
  <si>
    <t>light precipitation</t>
  </si>
  <si>
    <t>2/23/10          1000</t>
  </si>
  <si>
    <t>Transparent, light tan hue</t>
  </si>
  <si>
    <t>Sampled from north edge of main stem. Homeless encampment 100' upstream. Excrement and trash at Union outfall. Willows budding.</t>
  </si>
  <si>
    <t>cloudy, light rain, no wind</t>
  </si>
  <si>
    <t>3/10/10         1105</t>
  </si>
  <si>
    <t xml:space="preserve">Sampled on west side of apron downstream from outfall on north bank of river.  </t>
  </si>
  <si>
    <t>4/13/10           1505</t>
  </si>
  <si>
    <t>transparent, milky brown</t>
  </si>
  <si>
    <t>Sampled from river's edge on west side of outfall apron.  Homeless encampment 100' upstream.  Storm drainoutfall about 2 2pm. Some trash. River appears turbid brown. No foam, scum or oil sheen.</t>
  </si>
  <si>
    <t>5/20/10            1150</t>
  </si>
  <si>
    <t>Transoparent, colorless</t>
  </si>
  <si>
    <t>Samples from North bank of main stem (South side). Heavy riparian. Lots of trash and excrement at outfall.  Well established homeless encampment about 50' upstream of sampling station.</t>
  </si>
  <si>
    <t>6/22/10           1440</t>
  </si>
  <si>
    <t>7/27/10            1425</t>
  </si>
  <si>
    <t>Heavy riparian. Sampled from North side of main stem. Disgusting pool at Union Headwall. Homeless encampment, excrement, toilet paper.</t>
  </si>
  <si>
    <t>clear/ dry/ 5-10 westerly</t>
  </si>
  <si>
    <r>
      <t>36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54' 20.59"N</t>
    </r>
  </si>
  <si>
    <r>
      <t>121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45 00.97"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</si>
</sst>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\ h:mm;@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165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8" xfId="0" applyBorder="1" applyAlignment="1" quotePrefix="1">
      <alignment/>
    </xf>
    <xf numFmtId="0" fontId="0" fillId="0" borderId="18" xfId="0" applyFill="1" applyBorder="1" applyAlignment="1" quotePrefix="1">
      <alignment/>
    </xf>
    <xf numFmtId="2" fontId="0" fillId="0" borderId="18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16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left" wrapText="1"/>
    </xf>
    <xf numFmtId="14" fontId="0" fillId="0" borderId="18" xfId="0" applyNumberFormat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4" fontId="0" fillId="0" borderId="18" xfId="0" applyNumberFormat="1" applyBorder="1" applyAlignment="1">
      <alignment horizontal="left"/>
    </xf>
    <xf numFmtId="2" fontId="0" fillId="0" borderId="18" xfId="0" applyNumberFormat="1" applyBorder="1" applyAlignment="1">
      <alignment horizontal="center" wrapText="1"/>
    </xf>
    <xf numFmtId="16" fontId="0" fillId="0" borderId="18" xfId="0" applyNumberFormat="1" applyBorder="1" applyAlignment="1" quotePrefix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14" fontId="0" fillId="0" borderId="18" xfId="0" applyNumberFormat="1" applyBorder="1" applyAlignment="1" quotePrefix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right" vertical="center" wrapText="1"/>
    </xf>
    <xf numFmtId="1" fontId="0" fillId="0" borderId="1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7.57421875" style="1" customWidth="1"/>
    <col min="4" max="4" width="7.57421875" style="2" customWidth="1"/>
    <col min="5" max="5" width="7.7109375" style="3" customWidth="1"/>
    <col min="6" max="6" width="13.140625" style="1" customWidth="1"/>
    <col min="7" max="7" width="9.140625" style="3" customWidth="1"/>
    <col min="8" max="8" width="11.28125" style="4" customWidth="1"/>
    <col min="9" max="9" width="8.140625" style="4" customWidth="1"/>
    <col min="10" max="12" width="9.140625" style="4" customWidth="1"/>
    <col min="13" max="13" width="9.140625" style="1" customWidth="1"/>
    <col min="14" max="14" width="8.140625" style="3" customWidth="1"/>
    <col min="15" max="15" width="8.00390625" style="1" customWidth="1"/>
    <col min="16" max="16" width="10.421875" style="3" customWidth="1"/>
    <col min="17" max="18" width="9.140625" style="4" customWidth="1"/>
    <col min="19" max="19" width="9.140625" style="3" customWidth="1"/>
    <col min="20" max="20" width="20.140625" style="1" customWidth="1"/>
    <col min="21" max="21" width="27.140625" style="0" customWidth="1"/>
    <col min="22" max="22" width="39.140625" style="0" customWidth="1"/>
    <col min="23" max="23" width="22.28125" style="0" customWidth="1"/>
    <col min="24" max="24" width="16.57421875" style="0" customWidth="1"/>
  </cols>
  <sheetData>
    <row r="1" spans="1:6" ht="18.75">
      <c r="A1" s="11" t="s">
        <v>237</v>
      </c>
      <c r="C1" s="2"/>
      <c r="F1" s="4"/>
    </row>
    <row r="2" spans="3:6" ht="15">
      <c r="C2" s="2"/>
      <c r="F2" s="4"/>
    </row>
    <row r="3" spans="1:6" ht="15">
      <c r="A3" s="13"/>
      <c r="B3" s="14"/>
      <c r="C3" s="15"/>
      <c r="D3" s="16" t="s">
        <v>114</v>
      </c>
      <c r="E3" s="15"/>
      <c r="F3" s="17" t="s">
        <v>115</v>
      </c>
    </row>
    <row r="4" spans="1:6" ht="17.25">
      <c r="A4" s="55" t="s">
        <v>40</v>
      </c>
      <c r="B4" s="6"/>
      <c r="C4" s="7"/>
      <c r="D4" s="8" t="s">
        <v>238</v>
      </c>
      <c r="E4" s="7"/>
      <c r="F4" s="18" t="s">
        <v>239</v>
      </c>
    </row>
    <row r="6" spans="16:20" ht="15">
      <c r="P6" s="19" t="s">
        <v>0</v>
      </c>
      <c r="T6" s="1" t="s">
        <v>1</v>
      </c>
    </row>
    <row r="7" spans="1:24" ht="15">
      <c r="A7" s="20"/>
      <c r="B7" s="20"/>
      <c r="C7" s="21" t="s">
        <v>2</v>
      </c>
      <c r="D7" s="22" t="s">
        <v>2</v>
      </c>
      <c r="E7" s="19"/>
      <c r="F7" s="21"/>
      <c r="G7" s="19" t="s">
        <v>3</v>
      </c>
      <c r="H7" s="23"/>
      <c r="I7" s="23"/>
      <c r="J7" s="23" t="s">
        <v>4</v>
      </c>
      <c r="K7" s="23" t="s">
        <v>5</v>
      </c>
      <c r="L7" s="69"/>
      <c r="M7" s="72" t="s">
        <v>6</v>
      </c>
      <c r="N7" s="19" t="s">
        <v>7</v>
      </c>
      <c r="O7" s="19" t="s">
        <v>8</v>
      </c>
      <c r="P7" s="24" t="s">
        <v>9</v>
      </c>
      <c r="Q7" s="23"/>
      <c r="R7" s="23"/>
      <c r="S7" s="19"/>
      <c r="T7" s="21" t="s">
        <v>10</v>
      </c>
      <c r="U7" s="20" t="s">
        <v>11</v>
      </c>
      <c r="V7" s="20"/>
      <c r="W7" s="20"/>
      <c r="X7" s="20"/>
    </row>
    <row r="8" spans="1:24" ht="15">
      <c r="A8" s="26"/>
      <c r="B8" s="26"/>
      <c r="C8" s="27" t="s">
        <v>12</v>
      </c>
      <c r="D8" s="28" t="s">
        <v>12</v>
      </c>
      <c r="E8" s="24" t="s">
        <v>13</v>
      </c>
      <c r="F8" s="27" t="s">
        <v>14</v>
      </c>
      <c r="G8" s="24" t="s">
        <v>15</v>
      </c>
      <c r="H8" s="29" t="s">
        <v>16</v>
      </c>
      <c r="I8" s="29" t="s">
        <v>17</v>
      </c>
      <c r="J8" s="29" t="s">
        <v>18</v>
      </c>
      <c r="K8" s="29" t="s">
        <v>18</v>
      </c>
      <c r="L8" s="70" t="s">
        <v>19</v>
      </c>
      <c r="M8" s="73" t="s">
        <v>20</v>
      </c>
      <c r="N8" s="24" t="s">
        <v>20</v>
      </c>
      <c r="O8" s="24" t="s">
        <v>20</v>
      </c>
      <c r="P8" s="24" t="s">
        <v>21</v>
      </c>
      <c r="Q8" s="29" t="s">
        <v>22</v>
      </c>
      <c r="R8" s="29" t="s">
        <v>23</v>
      </c>
      <c r="S8" s="24" t="s">
        <v>24</v>
      </c>
      <c r="T8" s="27" t="s">
        <v>25</v>
      </c>
      <c r="U8" s="26" t="s">
        <v>26</v>
      </c>
      <c r="V8" s="26"/>
      <c r="W8" s="26"/>
      <c r="X8" s="26" t="s">
        <v>27</v>
      </c>
    </row>
    <row r="9" spans="1:24" ht="15">
      <c r="A9" s="31" t="s">
        <v>28</v>
      </c>
      <c r="B9" s="31" t="s">
        <v>29</v>
      </c>
      <c r="C9" s="32" t="s">
        <v>119</v>
      </c>
      <c r="D9" s="33" t="s">
        <v>120</v>
      </c>
      <c r="E9" s="34"/>
      <c r="F9" s="32" t="s">
        <v>30</v>
      </c>
      <c r="G9" s="34" t="s">
        <v>31</v>
      </c>
      <c r="H9" s="35" t="s">
        <v>32</v>
      </c>
      <c r="I9" s="35" t="s">
        <v>31</v>
      </c>
      <c r="J9" s="35" t="s">
        <v>31</v>
      </c>
      <c r="K9" s="35" t="s">
        <v>31</v>
      </c>
      <c r="L9" s="71" t="s">
        <v>33</v>
      </c>
      <c r="M9" s="74" t="s">
        <v>31</v>
      </c>
      <c r="N9" s="34" t="s">
        <v>31</v>
      </c>
      <c r="O9" s="34" t="s">
        <v>31</v>
      </c>
      <c r="P9" s="34" t="s">
        <v>31</v>
      </c>
      <c r="Q9" s="35" t="s">
        <v>31</v>
      </c>
      <c r="R9" s="35" t="s">
        <v>31</v>
      </c>
      <c r="S9" s="34" t="s">
        <v>31</v>
      </c>
      <c r="T9" s="32" t="s">
        <v>34</v>
      </c>
      <c r="U9" s="31" t="s">
        <v>35</v>
      </c>
      <c r="V9" s="31" t="s">
        <v>36</v>
      </c>
      <c r="W9" s="31" t="s">
        <v>37</v>
      </c>
      <c r="X9" s="31" t="s">
        <v>38</v>
      </c>
    </row>
    <row r="10" spans="1:24" ht="30">
      <c r="A10" s="37" t="s">
        <v>39</v>
      </c>
      <c r="B10" s="38" t="s">
        <v>40</v>
      </c>
      <c r="C10" s="39">
        <v>22.2</v>
      </c>
      <c r="D10" s="40">
        <f aca="true" t="shared" si="0" ref="D10:D24">(C10*1.8)+32</f>
        <v>71.96000000000001</v>
      </c>
      <c r="E10" s="41">
        <v>8.92</v>
      </c>
      <c r="F10" s="39">
        <v>393</v>
      </c>
      <c r="G10" s="41">
        <v>17.5</v>
      </c>
      <c r="H10" s="42" t="s">
        <v>41</v>
      </c>
      <c r="I10" s="42">
        <v>13.5</v>
      </c>
      <c r="J10" s="42" t="s">
        <v>42</v>
      </c>
      <c r="K10" s="42" t="s">
        <v>42</v>
      </c>
      <c r="L10" s="42">
        <v>22</v>
      </c>
      <c r="M10" s="41">
        <v>0.136</v>
      </c>
      <c r="N10" s="57" t="s">
        <v>43</v>
      </c>
      <c r="O10" s="57" t="s">
        <v>43</v>
      </c>
      <c r="P10" s="57" t="s">
        <v>43</v>
      </c>
      <c r="Q10" s="42">
        <v>17.3</v>
      </c>
      <c r="R10" s="42">
        <v>37.7</v>
      </c>
      <c r="S10" s="41">
        <v>0.13</v>
      </c>
      <c r="T10" s="39" t="s">
        <v>44</v>
      </c>
      <c r="U10" s="38" t="s">
        <v>45</v>
      </c>
      <c r="V10" s="44" t="s">
        <v>46</v>
      </c>
      <c r="W10" s="38" t="s">
        <v>47</v>
      </c>
      <c r="X10" s="38"/>
    </row>
    <row r="11" spans="1:24" ht="15">
      <c r="A11" s="45" t="s">
        <v>48</v>
      </c>
      <c r="B11" s="38" t="s">
        <v>40</v>
      </c>
      <c r="C11" s="39">
        <v>22.2</v>
      </c>
      <c r="D11" s="40">
        <f t="shared" si="0"/>
        <v>71.96000000000001</v>
      </c>
      <c r="E11" s="41">
        <v>8.79</v>
      </c>
      <c r="F11" s="39">
        <v>402</v>
      </c>
      <c r="G11" s="41">
        <v>13.87</v>
      </c>
      <c r="H11" s="42">
        <v>21</v>
      </c>
      <c r="I11" s="42">
        <v>18</v>
      </c>
      <c r="J11" s="42" t="s">
        <v>42</v>
      </c>
      <c r="K11" s="42" t="s">
        <v>42</v>
      </c>
      <c r="L11" s="42" t="s">
        <v>42</v>
      </c>
      <c r="M11" s="41">
        <v>0.04</v>
      </c>
      <c r="N11" s="41" t="s">
        <v>43</v>
      </c>
      <c r="O11" s="39" t="s">
        <v>43</v>
      </c>
      <c r="P11" s="41">
        <v>0.05</v>
      </c>
      <c r="Q11" s="42">
        <v>13</v>
      </c>
      <c r="R11" s="42">
        <v>39.1</v>
      </c>
      <c r="S11" s="41">
        <v>0.14</v>
      </c>
      <c r="T11" s="39" t="s">
        <v>49</v>
      </c>
      <c r="U11" s="38" t="s">
        <v>50</v>
      </c>
      <c r="V11" s="38"/>
      <c r="W11" s="38"/>
      <c r="X11" s="38"/>
    </row>
    <row r="12" spans="1:24" ht="30">
      <c r="A12" s="46" t="s">
        <v>51</v>
      </c>
      <c r="B12" s="38" t="s">
        <v>40</v>
      </c>
      <c r="C12" s="39">
        <v>22.3</v>
      </c>
      <c r="D12" s="40">
        <f t="shared" si="0"/>
        <v>72.14</v>
      </c>
      <c r="E12" s="41">
        <v>9.2</v>
      </c>
      <c r="F12" s="39">
        <v>408</v>
      </c>
      <c r="G12" s="41">
        <v>12.41</v>
      </c>
      <c r="H12" s="42">
        <v>41.9</v>
      </c>
      <c r="I12" s="42">
        <v>22.5</v>
      </c>
      <c r="J12" s="42" t="s">
        <v>42</v>
      </c>
      <c r="K12" s="42" t="s">
        <v>42</v>
      </c>
      <c r="L12" s="42" t="s">
        <v>42</v>
      </c>
      <c r="M12" s="41">
        <v>0.02</v>
      </c>
      <c r="N12" s="41" t="s">
        <v>43</v>
      </c>
      <c r="O12" s="39" t="s">
        <v>43</v>
      </c>
      <c r="P12" s="41" t="s">
        <v>52</v>
      </c>
      <c r="Q12" s="42">
        <v>10.4</v>
      </c>
      <c r="R12" s="42">
        <v>41.1</v>
      </c>
      <c r="S12" s="41">
        <v>0.17</v>
      </c>
      <c r="T12" s="39" t="s">
        <v>53</v>
      </c>
      <c r="U12" s="44" t="s">
        <v>54</v>
      </c>
      <c r="V12" s="44" t="s">
        <v>55</v>
      </c>
      <c r="W12" s="38" t="s">
        <v>56</v>
      </c>
      <c r="X12" s="38"/>
    </row>
    <row r="13" spans="1:24" ht="30">
      <c r="A13" s="38" t="s">
        <v>57</v>
      </c>
      <c r="B13" s="38" t="s">
        <v>40</v>
      </c>
      <c r="C13" s="39">
        <v>21.9</v>
      </c>
      <c r="D13" s="40">
        <f t="shared" si="0"/>
        <v>71.42</v>
      </c>
      <c r="E13" s="41">
        <v>7.85</v>
      </c>
      <c r="F13" s="39">
        <v>450</v>
      </c>
      <c r="G13" s="41">
        <v>3.84</v>
      </c>
      <c r="H13" s="42">
        <v>23</v>
      </c>
      <c r="I13" s="42">
        <v>2</v>
      </c>
      <c r="J13" s="42">
        <v>157</v>
      </c>
      <c r="K13" s="42">
        <v>142</v>
      </c>
      <c r="L13" s="42">
        <v>1.6</v>
      </c>
      <c r="M13" s="41">
        <v>0.54</v>
      </c>
      <c r="N13" s="41" t="s">
        <v>43</v>
      </c>
      <c r="O13" s="39" t="s">
        <v>43</v>
      </c>
      <c r="P13" s="41">
        <v>0.06</v>
      </c>
      <c r="Q13" s="42">
        <v>6.2</v>
      </c>
      <c r="R13" s="42">
        <v>34</v>
      </c>
      <c r="S13" s="41">
        <v>0.17</v>
      </c>
      <c r="T13" s="39" t="s">
        <v>58</v>
      </c>
      <c r="U13" s="38" t="s">
        <v>59</v>
      </c>
      <c r="V13" s="44" t="s">
        <v>60</v>
      </c>
      <c r="W13" s="38" t="s">
        <v>61</v>
      </c>
      <c r="X13" s="38" t="s">
        <v>62</v>
      </c>
    </row>
    <row r="14" spans="1:24" ht="30">
      <c r="A14" s="38" t="s">
        <v>63</v>
      </c>
      <c r="B14" s="38" t="s">
        <v>40</v>
      </c>
      <c r="C14" s="39">
        <v>23.7</v>
      </c>
      <c r="D14" s="40">
        <f t="shared" si="0"/>
        <v>74.66</v>
      </c>
      <c r="E14" s="41">
        <v>8.9</v>
      </c>
      <c r="F14" s="39">
        <v>441</v>
      </c>
      <c r="G14" s="41">
        <v>15.1</v>
      </c>
      <c r="H14" s="42" t="s">
        <v>64</v>
      </c>
      <c r="I14" s="42">
        <v>22</v>
      </c>
      <c r="J14" s="42">
        <v>136</v>
      </c>
      <c r="K14" s="42">
        <v>162</v>
      </c>
      <c r="L14" s="42">
        <v>31.9</v>
      </c>
      <c r="M14" s="41">
        <v>0.03</v>
      </c>
      <c r="N14" s="41" t="s">
        <v>43</v>
      </c>
      <c r="O14" s="39" t="s">
        <v>43</v>
      </c>
      <c r="P14" s="41">
        <v>0.04</v>
      </c>
      <c r="Q14" s="42">
        <v>7.9</v>
      </c>
      <c r="R14" s="42">
        <v>43.6</v>
      </c>
      <c r="S14" s="41">
        <v>0.19</v>
      </c>
      <c r="T14" s="68" t="s">
        <v>65</v>
      </c>
      <c r="U14" s="44" t="s">
        <v>54</v>
      </c>
      <c r="V14" s="44" t="s">
        <v>66</v>
      </c>
      <c r="W14" s="38" t="s">
        <v>67</v>
      </c>
      <c r="X14" s="38" t="s">
        <v>68</v>
      </c>
    </row>
    <row r="15" spans="1:24" ht="45">
      <c r="A15" s="38" t="s">
        <v>69</v>
      </c>
      <c r="B15" s="38" t="s">
        <v>40</v>
      </c>
      <c r="C15" s="39">
        <v>20.2</v>
      </c>
      <c r="D15" s="40">
        <f t="shared" si="0"/>
        <v>68.36</v>
      </c>
      <c r="E15" s="41">
        <v>8.43</v>
      </c>
      <c r="F15" s="39">
        <v>445</v>
      </c>
      <c r="G15" s="41">
        <v>10.8</v>
      </c>
      <c r="H15" s="42">
        <v>25</v>
      </c>
      <c r="I15" s="42">
        <v>14</v>
      </c>
      <c r="J15" s="42">
        <v>154</v>
      </c>
      <c r="K15" s="42">
        <v>150</v>
      </c>
      <c r="L15" s="42">
        <v>18.7</v>
      </c>
      <c r="M15" s="41">
        <v>0.41</v>
      </c>
      <c r="N15" s="41">
        <v>0.09</v>
      </c>
      <c r="O15" s="39" t="s">
        <v>43</v>
      </c>
      <c r="P15" s="41">
        <v>0.2</v>
      </c>
      <c r="Q15" s="42">
        <v>7.3</v>
      </c>
      <c r="R15" s="42">
        <v>40.1</v>
      </c>
      <c r="S15" s="41">
        <v>0.21</v>
      </c>
      <c r="T15" s="39" t="s">
        <v>70</v>
      </c>
      <c r="U15" s="44" t="s">
        <v>71</v>
      </c>
      <c r="V15" s="44" t="s">
        <v>72</v>
      </c>
      <c r="W15" s="50" t="s">
        <v>73</v>
      </c>
      <c r="X15" s="38" t="s">
        <v>74</v>
      </c>
    </row>
    <row r="16" spans="1:26" ht="15">
      <c r="A16" s="38" t="s">
        <v>75</v>
      </c>
      <c r="B16" s="38" t="s">
        <v>40</v>
      </c>
      <c r="C16" s="40">
        <v>16.3</v>
      </c>
      <c r="D16" s="40">
        <f t="shared" si="0"/>
        <v>61.34</v>
      </c>
      <c r="E16" s="41">
        <v>8.12</v>
      </c>
      <c r="F16" s="42">
        <v>386</v>
      </c>
      <c r="G16" s="41">
        <v>10.4</v>
      </c>
      <c r="H16" s="42">
        <v>16</v>
      </c>
      <c r="I16" s="42">
        <v>18</v>
      </c>
      <c r="J16" s="42">
        <v>154</v>
      </c>
      <c r="K16" s="42">
        <v>146</v>
      </c>
      <c r="L16" s="42">
        <v>17.9</v>
      </c>
      <c r="M16" s="41">
        <v>0.48</v>
      </c>
      <c r="N16" s="41">
        <v>0.1</v>
      </c>
      <c r="O16" s="41">
        <v>0.02</v>
      </c>
      <c r="P16" s="41">
        <v>0.16</v>
      </c>
      <c r="Q16" s="42">
        <v>8.2</v>
      </c>
      <c r="R16" s="42">
        <v>39.4</v>
      </c>
      <c r="S16" s="41">
        <v>0.14</v>
      </c>
      <c r="T16" s="41"/>
      <c r="U16" s="41"/>
      <c r="V16" s="38"/>
      <c r="W16" s="42"/>
      <c r="X16" s="42"/>
      <c r="Y16" s="3"/>
      <c r="Z16" s="1"/>
    </row>
    <row r="17" spans="1:26" ht="45">
      <c r="A17" s="38" t="s">
        <v>76</v>
      </c>
      <c r="B17" s="38" t="s">
        <v>40</v>
      </c>
      <c r="C17" s="40">
        <v>11.5</v>
      </c>
      <c r="D17" s="40">
        <f t="shared" si="0"/>
        <v>52.7</v>
      </c>
      <c r="E17" s="41">
        <v>7.3</v>
      </c>
      <c r="F17" s="42">
        <v>437</v>
      </c>
      <c r="G17" s="41">
        <v>7.61</v>
      </c>
      <c r="H17" s="42">
        <v>19</v>
      </c>
      <c r="I17" s="42">
        <v>4</v>
      </c>
      <c r="J17" s="42">
        <v>156</v>
      </c>
      <c r="K17" s="42">
        <v>150</v>
      </c>
      <c r="L17" s="42">
        <v>4.3</v>
      </c>
      <c r="M17" s="41">
        <v>0.848</v>
      </c>
      <c r="N17" s="41">
        <v>0.2</v>
      </c>
      <c r="O17" s="39">
        <v>0.02</v>
      </c>
      <c r="P17" s="41">
        <v>0.16</v>
      </c>
      <c r="Q17" s="42">
        <v>10</v>
      </c>
      <c r="R17" s="42">
        <v>40.8</v>
      </c>
      <c r="S17" s="41">
        <v>0.16</v>
      </c>
      <c r="T17" s="41" t="s">
        <v>77</v>
      </c>
      <c r="U17" s="44" t="s">
        <v>78</v>
      </c>
      <c r="V17" s="44" t="s">
        <v>79</v>
      </c>
      <c r="W17" s="44" t="s">
        <v>80</v>
      </c>
      <c r="X17" s="50" t="s">
        <v>81</v>
      </c>
      <c r="Y17" s="3"/>
      <c r="Z17" s="1"/>
    </row>
    <row r="18" spans="1:26" ht="45">
      <c r="A18" s="38" t="s">
        <v>82</v>
      </c>
      <c r="B18" s="38" t="s">
        <v>40</v>
      </c>
      <c r="C18" s="40">
        <v>11.6</v>
      </c>
      <c r="D18" s="40">
        <f t="shared" si="0"/>
        <v>52.879999999999995</v>
      </c>
      <c r="E18" s="41">
        <v>7.46</v>
      </c>
      <c r="F18" s="42">
        <v>403</v>
      </c>
      <c r="G18" s="41">
        <v>7.45</v>
      </c>
      <c r="H18" s="42">
        <v>156</v>
      </c>
      <c r="I18" s="42">
        <v>2.5</v>
      </c>
      <c r="J18" s="42">
        <v>129</v>
      </c>
      <c r="K18" s="42">
        <v>129</v>
      </c>
      <c r="L18" s="42">
        <v>20.5</v>
      </c>
      <c r="M18" s="41">
        <v>0.49</v>
      </c>
      <c r="N18" s="41">
        <v>0.41</v>
      </c>
      <c r="O18" s="39">
        <v>0.02</v>
      </c>
      <c r="P18" s="41">
        <v>0.11</v>
      </c>
      <c r="Q18" s="42">
        <v>13.2</v>
      </c>
      <c r="R18" s="42">
        <v>36.2</v>
      </c>
      <c r="S18" s="41">
        <v>0.12</v>
      </c>
      <c r="T18" s="41" t="s">
        <v>83</v>
      </c>
      <c r="U18" s="44" t="s">
        <v>59</v>
      </c>
      <c r="V18" s="44" t="s">
        <v>84</v>
      </c>
      <c r="W18" s="38" t="s">
        <v>85</v>
      </c>
      <c r="X18" s="38" t="s">
        <v>86</v>
      </c>
      <c r="Z18" s="1"/>
    </row>
    <row r="19" spans="1:29" ht="45">
      <c r="A19" s="45" t="s">
        <v>87</v>
      </c>
      <c r="B19" s="38" t="s">
        <v>40</v>
      </c>
      <c r="C19" s="40">
        <v>13.3</v>
      </c>
      <c r="D19" s="40">
        <f t="shared" si="0"/>
        <v>55.94</v>
      </c>
      <c r="E19" s="41">
        <v>7.6</v>
      </c>
      <c r="F19" s="42">
        <v>387</v>
      </c>
      <c r="G19" s="41">
        <v>7.03</v>
      </c>
      <c r="H19" s="42">
        <v>30</v>
      </c>
      <c r="I19" s="42">
        <v>1</v>
      </c>
      <c r="J19" s="42">
        <v>122</v>
      </c>
      <c r="K19" s="42">
        <v>120</v>
      </c>
      <c r="L19" s="42">
        <v>8.9</v>
      </c>
      <c r="M19" s="41">
        <v>0.654</v>
      </c>
      <c r="N19" s="41">
        <v>0.52</v>
      </c>
      <c r="O19" s="39">
        <v>0.02</v>
      </c>
      <c r="P19" s="41">
        <v>0.12</v>
      </c>
      <c r="Q19" s="42">
        <v>17.3</v>
      </c>
      <c r="R19" s="42">
        <v>34.2</v>
      </c>
      <c r="S19" s="41">
        <v>0.11</v>
      </c>
      <c r="T19" s="41" t="s">
        <v>83</v>
      </c>
      <c r="U19" s="44" t="s">
        <v>78</v>
      </c>
      <c r="V19" s="44" t="s">
        <v>88</v>
      </c>
      <c r="W19" s="44" t="s">
        <v>89</v>
      </c>
      <c r="X19" s="38" t="s">
        <v>86</v>
      </c>
      <c r="Y19" s="10"/>
      <c r="Z19" s="9"/>
      <c r="AA19" s="10"/>
      <c r="AB19" s="10"/>
      <c r="AC19" s="10"/>
    </row>
    <row r="20" spans="1:24" ht="30">
      <c r="A20" s="65" t="s">
        <v>90</v>
      </c>
      <c r="B20" s="38" t="s">
        <v>40</v>
      </c>
      <c r="C20" s="39">
        <v>14.1</v>
      </c>
      <c r="D20" s="40">
        <f t="shared" si="0"/>
        <v>57.379999999999995</v>
      </c>
      <c r="E20" s="41">
        <v>7.56</v>
      </c>
      <c r="F20" s="39">
        <v>347</v>
      </c>
      <c r="G20" s="41">
        <v>6.67</v>
      </c>
      <c r="H20" s="42">
        <v>6</v>
      </c>
      <c r="I20" s="42">
        <v>1.5</v>
      </c>
      <c r="J20" s="42">
        <v>106</v>
      </c>
      <c r="K20" s="42">
        <v>111</v>
      </c>
      <c r="L20" s="42">
        <v>18.5</v>
      </c>
      <c r="M20" s="39">
        <v>0.36</v>
      </c>
      <c r="N20" s="41">
        <v>0.48</v>
      </c>
      <c r="O20" s="39" t="s">
        <v>43</v>
      </c>
      <c r="P20" s="41">
        <v>0.13</v>
      </c>
      <c r="Q20" s="42">
        <v>17.6</v>
      </c>
      <c r="R20" s="42">
        <v>30.2</v>
      </c>
      <c r="S20" s="41">
        <v>0.1</v>
      </c>
      <c r="T20" s="41" t="s">
        <v>91</v>
      </c>
      <c r="U20" s="52" t="s">
        <v>92</v>
      </c>
      <c r="V20" s="52" t="s">
        <v>93</v>
      </c>
      <c r="W20" s="38" t="s">
        <v>94</v>
      </c>
      <c r="X20" s="38" t="s">
        <v>86</v>
      </c>
    </row>
    <row r="21" spans="1:24" ht="75">
      <c r="A21" s="45" t="s">
        <v>95</v>
      </c>
      <c r="B21" s="38" t="s">
        <v>40</v>
      </c>
      <c r="C21" s="39">
        <v>17.2</v>
      </c>
      <c r="D21" s="40">
        <f t="shared" si="0"/>
        <v>62.96</v>
      </c>
      <c r="E21" s="41">
        <v>7.86</v>
      </c>
      <c r="F21" s="39">
        <v>343</v>
      </c>
      <c r="G21" s="41">
        <v>11.2</v>
      </c>
      <c r="H21" s="42">
        <v>11</v>
      </c>
      <c r="I21" s="42">
        <v>3</v>
      </c>
      <c r="J21" s="42">
        <v>208</v>
      </c>
      <c r="K21" s="42">
        <v>109</v>
      </c>
      <c r="L21" s="42">
        <v>8.02</v>
      </c>
      <c r="M21" s="39">
        <v>0.05</v>
      </c>
      <c r="N21" s="41">
        <v>0.11</v>
      </c>
      <c r="O21" s="39" t="s">
        <v>43</v>
      </c>
      <c r="P21" s="41">
        <v>0.12</v>
      </c>
      <c r="Q21" s="42">
        <v>17.8</v>
      </c>
      <c r="R21" s="42">
        <v>30.1</v>
      </c>
      <c r="S21" s="41">
        <v>0.1</v>
      </c>
      <c r="T21" s="39" t="s">
        <v>96</v>
      </c>
      <c r="U21" s="52" t="s">
        <v>97</v>
      </c>
      <c r="V21" s="52" t="s">
        <v>98</v>
      </c>
      <c r="W21" s="53" t="s">
        <v>99</v>
      </c>
      <c r="X21" s="38" t="s">
        <v>86</v>
      </c>
    </row>
    <row r="22" spans="1:24" ht="90">
      <c r="A22" s="38" t="s">
        <v>100</v>
      </c>
      <c r="B22" s="38" t="s">
        <v>40</v>
      </c>
      <c r="C22" s="39">
        <v>20.8</v>
      </c>
      <c r="D22" s="40">
        <f t="shared" si="0"/>
        <v>69.44</v>
      </c>
      <c r="E22" s="41">
        <v>7.25</v>
      </c>
      <c r="F22" s="39">
        <v>353</v>
      </c>
      <c r="G22" s="41">
        <v>9.3</v>
      </c>
      <c r="H22" s="42">
        <v>7</v>
      </c>
      <c r="I22" s="42">
        <v>4.8</v>
      </c>
      <c r="J22" s="42">
        <v>114</v>
      </c>
      <c r="K22" s="42">
        <v>117</v>
      </c>
      <c r="L22" s="42">
        <v>5.24</v>
      </c>
      <c r="M22" s="39" t="s">
        <v>43</v>
      </c>
      <c r="N22" s="41" t="s">
        <v>43</v>
      </c>
      <c r="O22" s="39" t="s">
        <v>43</v>
      </c>
      <c r="P22" s="41">
        <v>0.16</v>
      </c>
      <c r="Q22" s="42">
        <v>16.3</v>
      </c>
      <c r="R22" s="42">
        <v>30.2</v>
      </c>
      <c r="S22" s="41">
        <v>0.14</v>
      </c>
      <c r="T22" s="39" t="s">
        <v>96</v>
      </c>
      <c r="U22" s="52" t="s">
        <v>101</v>
      </c>
      <c r="V22" s="52" t="s">
        <v>102</v>
      </c>
      <c r="W22" s="44" t="s">
        <v>103</v>
      </c>
      <c r="X22" s="44" t="s">
        <v>104</v>
      </c>
    </row>
    <row r="23" spans="1:24" ht="45">
      <c r="A23" s="38" t="s">
        <v>105</v>
      </c>
      <c r="B23" s="38" t="s">
        <v>40</v>
      </c>
      <c r="C23" s="39">
        <v>24.6</v>
      </c>
      <c r="D23" s="40">
        <f t="shared" si="0"/>
        <v>76.28</v>
      </c>
      <c r="E23" s="41">
        <v>8.82</v>
      </c>
      <c r="F23" s="39">
        <v>362</v>
      </c>
      <c r="G23" s="41">
        <v>14.7</v>
      </c>
      <c r="H23" s="42">
        <v>5</v>
      </c>
      <c r="I23" s="42">
        <v>1.2</v>
      </c>
      <c r="J23" s="42">
        <v>118</v>
      </c>
      <c r="K23" s="42">
        <v>130</v>
      </c>
      <c r="L23" s="42">
        <v>16.6</v>
      </c>
      <c r="M23" s="39">
        <v>0.04</v>
      </c>
      <c r="N23" s="41" t="s">
        <v>43</v>
      </c>
      <c r="O23" s="39" t="s">
        <v>43</v>
      </c>
      <c r="P23" s="41">
        <v>0.141</v>
      </c>
      <c r="Q23" s="42">
        <v>13.985</v>
      </c>
      <c r="R23" s="42">
        <v>31.335</v>
      </c>
      <c r="S23" s="41">
        <v>0.107</v>
      </c>
      <c r="T23" s="39" t="s">
        <v>106</v>
      </c>
      <c r="U23" s="52" t="s">
        <v>107</v>
      </c>
      <c r="V23" s="38"/>
      <c r="W23" s="38"/>
      <c r="X23" s="38"/>
    </row>
    <row r="24" spans="1:24" ht="45">
      <c r="A24" s="45" t="s">
        <v>108</v>
      </c>
      <c r="B24" s="38" t="s">
        <v>40</v>
      </c>
      <c r="C24" s="39">
        <v>22.6</v>
      </c>
      <c r="D24" s="40">
        <f t="shared" si="0"/>
        <v>72.68</v>
      </c>
      <c r="E24" s="41">
        <v>7.79</v>
      </c>
      <c r="F24" s="39">
        <v>389</v>
      </c>
      <c r="G24" s="41">
        <v>7.43</v>
      </c>
      <c r="H24" s="42">
        <v>17</v>
      </c>
      <c r="I24" s="42">
        <v>2</v>
      </c>
      <c r="J24" s="42">
        <v>130</v>
      </c>
      <c r="K24" s="42">
        <v>133</v>
      </c>
      <c r="L24" s="42">
        <v>3.56</v>
      </c>
      <c r="M24" s="39"/>
      <c r="N24" s="41">
        <v>0.035</v>
      </c>
      <c r="O24" s="39" t="s">
        <v>43</v>
      </c>
      <c r="P24" s="41">
        <v>0.307</v>
      </c>
      <c r="Q24" s="42">
        <v>11.944</v>
      </c>
      <c r="R24" s="42">
        <v>33.226</v>
      </c>
      <c r="S24" s="41">
        <v>0.152</v>
      </c>
      <c r="T24" s="39" t="s">
        <v>106</v>
      </c>
      <c r="U24" s="52" t="s">
        <v>109</v>
      </c>
      <c r="V24" s="52" t="s">
        <v>110</v>
      </c>
      <c r="W24" s="38" t="s">
        <v>111</v>
      </c>
      <c r="X24" s="44" t="s">
        <v>112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140625" style="0" customWidth="1"/>
    <col min="2" max="2" width="38.28125" style="0" bestFit="1" customWidth="1"/>
    <col min="6" max="6" width="15.421875" style="0" bestFit="1" customWidth="1"/>
    <col min="20" max="20" width="16.8515625" style="0" bestFit="1" customWidth="1"/>
    <col min="21" max="21" width="28.140625" style="0" customWidth="1"/>
    <col min="22" max="22" width="43.421875" style="0" customWidth="1"/>
    <col min="23" max="23" width="29.8515625" style="0" bestFit="1" customWidth="1"/>
  </cols>
  <sheetData>
    <row r="1" spans="1:23" ht="18.75">
      <c r="A1" s="11" t="s">
        <v>113</v>
      </c>
      <c r="C1" s="2"/>
      <c r="D1" s="2"/>
      <c r="E1" s="3"/>
      <c r="F1" s="4"/>
      <c r="G1" s="1"/>
      <c r="H1" s="4"/>
      <c r="I1" s="4"/>
      <c r="J1" s="4"/>
      <c r="K1" s="1"/>
      <c r="L1" s="4"/>
      <c r="M1" s="1"/>
      <c r="N1" s="3"/>
      <c r="O1" s="3"/>
      <c r="P1" s="3"/>
      <c r="Q1" s="4"/>
      <c r="R1" s="4"/>
      <c r="S1" s="3"/>
      <c r="T1" s="1"/>
      <c r="U1" s="12"/>
      <c r="W1" s="12"/>
    </row>
    <row r="2" spans="3:23" ht="15">
      <c r="C2" s="2"/>
      <c r="D2" s="2"/>
      <c r="E2" s="3"/>
      <c r="F2" s="4"/>
      <c r="G2" s="1"/>
      <c r="H2" s="4"/>
      <c r="I2" s="4"/>
      <c r="J2" s="4"/>
      <c r="K2" s="1"/>
      <c r="L2" s="4"/>
      <c r="M2" s="1"/>
      <c r="N2" s="3"/>
      <c r="O2" s="3"/>
      <c r="P2" s="3"/>
      <c r="Q2" s="4"/>
      <c r="R2" s="4"/>
      <c r="S2" s="3"/>
      <c r="T2" s="1"/>
      <c r="U2" s="12"/>
      <c r="W2" s="12"/>
    </row>
    <row r="3" spans="1:23" ht="15">
      <c r="A3" s="13"/>
      <c r="B3" s="14"/>
      <c r="C3" s="15"/>
      <c r="D3" s="16" t="s">
        <v>114</v>
      </c>
      <c r="E3" s="15"/>
      <c r="F3" s="17" t="s">
        <v>115</v>
      </c>
      <c r="G3" s="1"/>
      <c r="H3" s="4"/>
      <c r="I3" s="4"/>
      <c r="J3" s="4"/>
      <c r="K3" s="1"/>
      <c r="L3" s="4"/>
      <c r="M3" s="1"/>
      <c r="N3" s="3"/>
      <c r="O3" s="3"/>
      <c r="P3" s="3"/>
      <c r="Q3" s="4"/>
      <c r="R3" s="4"/>
      <c r="S3" s="3"/>
      <c r="T3" s="1"/>
      <c r="U3" s="12"/>
      <c r="W3" s="12"/>
    </row>
    <row r="4" spans="1:23" ht="17.25">
      <c r="A4" s="5" t="s">
        <v>116</v>
      </c>
      <c r="B4" s="6"/>
      <c r="C4" s="7"/>
      <c r="D4" s="8" t="s">
        <v>117</v>
      </c>
      <c r="E4" s="7"/>
      <c r="F4" s="18" t="s">
        <v>118</v>
      </c>
      <c r="G4" s="1"/>
      <c r="H4" s="4"/>
      <c r="I4" s="4"/>
      <c r="J4" s="4"/>
      <c r="K4" s="1"/>
      <c r="L4" s="4"/>
      <c r="M4" s="1"/>
      <c r="N4" s="3"/>
      <c r="O4" s="3"/>
      <c r="P4" s="3"/>
      <c r="Q4" s="4"/>
      <c r="R4" s="4"/>
      <c r="S4" s="3"/>
      <c r="T4" s="1"/>
      <c r="U4" s="12"/>
      <c r="W4" s="12"/>
    </row>
    <row r="5" spans="3:23" ht="15">
      <c r="C5" s="1"/>
      <c r="D5" s="1"/>
      <c r="E5" s="3"/>
      <c r="F5" s="1"/>
      <c r="G5" s="1"/>
      <c r="H5" s="4"/>
      <c r="I5" s="4"/>
      <c r="J5" s="4"/>
      <c r="K5" s="1"/>
      <c r="L5" s="4"/>
      <c r="M5" s="1"/>
      <c r="N5" s="3"/>
      <c r="O5" s="3"/>
      <c r="P5" s="3"/>
      <c r="Q5" s="4"/>
      <c r="R5" s="4"/>
      <c r="S5" s="3"/>
      <c r="T5" s="1"/>
      <c r="U5" s="12"/>
      <c r="W5" s="12"/>
    </row>
    <row r="6" spans="3:23" ht="15">
      <c r="C6" s="1"/>
      <c r="D6" s="1"/>
      <c r="E6" s="3"/>
      <c r="F6" s="1"/>
      <c r="G6" s="1"/>
      <c r="H6" s="4"/>
      <c r="I6" s="4"/>
      <c r="J6" s="4"/>
      <c r="K6" s="1"/>
      <c r="L6" s="4"/>
      <c r="M6" s="1"/>
      <c r="N6" s="3"/>
      <c r="O6" s="3"/>
      <c r="P6" s="19" t="s">
        <v>0</v>
      </c>
      <c r="Q6" s="4"/>
      <c r="R6" s="4"/>
      <c r="S6" s="3"/>
      <c r="T6" s="1"/>
      <c r="U6" s="12"/>
      <c r="W6" s="12"/>
    </row>
    <row r="7" spans="1:23" ht="15">
      <c r="A7" s="20"/>
      <c r="B7" s="20"/>
      <c r="C7" s="21" t="s">
        <v>2</v>
      </c>
      <c r="D7" s="22" t="s">
        <v>2</v>
      </c>
      <c r="E7" s="19"/>
      <c r="F7" s="21"/>
      <c r="G7" s="21" t="s">
        <v>3</v>
      </c>
      <c r="H7" s="23"/>
      <c r="I7" s="23"/>
      <c r="J7" s="23" t="s">
        <v>4</v>
      </c>
      <c r="K7" s="23" t="s">
        <v>5</v>
      </c>
      <c r="L7" s="69"/>
      <c r="M7" s="72" t="s">
        <v>6</v>
      </c>
      <c r="N7" s="19" t="s">
        <v>7</v>
      </c>
      <c r="O7" s="19" t="s">
        <v>8</v>
      </c>
      <c r="P7" s="24" t="s">
        <v>9</v>
      </c>
      <c r="Q7" s="23"/>
      <c r="R7" s="23"/>
      <c r="S7" s="19"/>
      <c r="T7" s="21" t="s">
        <v>10</v>
      </c>
      <c r="U7" s="25" t="s">
        <v>11</v>
      </c>
      <c r="V7" s="20"/>
      <c r="W7" s="25"/>
    </row>
    <row r="8" spans="1:23" ht="15">
      <c r="A8" s="26"/>
      <c r="B8" s="26"/>
      <c r="C8" s="27" t="s">
        <v>12</v>
      </c>
      <c r="D8" s="28" t="s">
        <v>12</v>
      </c>
      <c r="E8" s="24" t="s">
        <v>13</v>
      </c>
      <c r="F8" s="27" t="s">
        <v>14</v>
      </c>
      <c r="G8" s="27" t="s">
        <v>15</v>
      </c>
      <c r="H8" s="29" t="s">
        <v>16</v>
      </c>
      <c r="I8" s="29" t="s">
        <v>17</v>
      </c>
      <c r="J8" s="29" t="s">
        <v>18</v>
      </c>
      <c r="K8" s="29" t="s">
        <v>18</v>
      </c>
      <c r="L8" s="70" t="s">
        <v>19</v>
      </c>
      <c r="M8" s="73" t="s">
        <v>20</v>
      </c>
      <c r="N8" s="24" t="s">
        <v>20</v>
      </c>
      <c r="O8" s="24" t="s">
        <v>20</v>
      </c>
      <c r="P8" s="24" t="s">
        <v>21</v>
      </c>
      <c r="Q8" s="29" t="s">
        <v>22</v>
      </c>
      <c r="R8" s="29" t="s">
        <v>23</v>
      </c>
      <c r="S8" s="24" t="s">
        <v>24</v>
      </c>
      <c r="T8" s="27" t="s">
        <v>25</v>
      </c>
      <c r="U8" s="30" t="s">
        <v>35</v>
      </c>
      <c r="V8" s="26"/>
      <c r="W8" s="30"/>
    </row>
    <row r="9" spans="1:23" ht="15">
      <c r="A9" s="31" t="s">
        <v>28</v>
      </c>
      <c r="B9" s="31" t="s">
        <v>29</v>
      </c>
      <c r="C9" s="32" t="s">
        <v>119</v>
      </c>
      <c r="D9" s="33" t="s">
        <v>120</v>
      </c>
      <c r="E9" s="34"/>
      <c r="F9" s="32" t="s">
        <v>30</v>
      </c>
      <c r="G9" s="32" t="s">
        <v>31</v>
      </c>
      <c r="H9" s="35" t="s">
        <v>32</v>
      </c>
      <c r="I9" s="35" t="s">
        <v>31</v>
      </c>
      <c r="J9" s="35" t="s">
        <v>31</v>
      </c>
      <c r="K9" s="35" t="s">
        <v>31</v>
      </c>
      <c r="L9" s="71" t="s">
        <v>33</v>
      </c>
      <c r="M9" s="74" t="s">
        <v>31</v>
      </c>
      <c r="N9" s="34" t="s">
        <v>31</v>
      </c>
      <c r="O9" s="34" t="s">
        <v>31</v>
      </c>
      <c r="P9" s="34" t="s">
        <v>31</v>
      </c>
      <c r="Q9" s="35" t="s">
        <v>31</v>
      </c>
      <c r="R9" s="35" t="s">
        <v>31</v>
      </c>
      <c r="S9" s="34" t="s">
        <v>31</v>
      </c>
      <c r="T9" s="32" t="s">
        <v>34</v>
      </c>
      <c r="U9" s="36"/>
      <c r="V9" s="31" t="s">
        <v>36</v>
      </c>
      <c r="W9" s="36" t="s">
        <v>37</v>
      </c>
    </row>
    <row r="10" spans="1:23" ht="30">
      <c r="A10" s="37" t="s">
        <v>121</v>
      </c>
      <c r="B10" s="38" t="s">
        <v>122</v>
      </c>
      <c r="C10" s="39">
        <v>19.7</v>
      </c>
      <c r="D10" s="40">
        <f aca="true" t="shared" si="0" ref="D10:D24">(C10*1.8)+32</f>
        <v>67.46000000000001</v>
      </c>
      <c r="E10" s="41">
        <v>7.14</v>
      </c>
      <c r="F10" s="39">
        <v>742</v>
      </c>
      <c r="G10" s="39">
        <v>4.93</v>
      </c>
      <c r="H10" s="42">
        <v>30</v>
      </c>
      <c r="I10" s="42">
        <v>59</v>
      </c>
      <c r="J10" s="42" t="s">
        <v>42</v>
      </c>
      <c r="K10" s="42" t="s">
        <v>42</v>
      </c>
      <c r="L10" s="42">
        <v>63.9</v>
      </c>
      <c r="M10" s="41">
        <v>0.421</v>
      </c>
      <c r="N10" s="41">
        <v>0.29</v>
      </c>
      <c r="O10" s="41" t="s">
        <v>43</v>
      </c>
      <c r="P10" s="41">
        <v>0.09</v>
      </c>
      <c r="Q10" s="42">
        <v>62.8</v>
      </c>
      <c r="R10" s="42">
        <v>55.1</v>
      </c>
      <c r="S10" s="41">
        <v>0.27</v>
      </c>
      <c r="T10" s="39">
        <v>2</v>
      </c>
      <c r="U10" s="43" t="s">
        <v>123</v>
      </c>
      <c r="V10" s="44" t="s">
        <v>124</v>
      </c>
      <c r="W10" s="43" t="s">
        <v>125</v>
      </c>
    </row>
    <row r="11" spans="1:23" ht="30">
      <c r="A11" s="45" t="s">
        <v>126</v>
      </c>
      <c r="B11" s="38" t="s">
        <v>122</v>
      </c>
      <c r="C11" s="39">
        <v>17.3</v>
      </c>
      <c r="D11" s="40">
        <f t="shared" si="0"/>
        <v>63.14</v>
      </c>
      <c r="E11" s="41">
        <v>7.48</v>
      </c>
      <c r="F11" s="39">
        <v>1021</v>
      </c>
      <c r="G11" s="39">
        <v>5.93</v>
      </c>
      <c r="H11" s="42">
        <v>583</v>
      </c>
      <c r="I11" s="42">
        <v>56</v>
      </c>
      <c r="J11" s="42" t="s">
        <v>42</v>
      </c>
      <c r="K11" s="42" t="s">
        <v>42</v>
      </c>
      <c r="L11" s="42" t="s">
        <v>42</v>
      </c>
      <c r="M11" s="41">
        <v>0.37</v>
      </c>
      <c r="N11" s="41">
        <v>4.54</v>
      </c>
      <c r="O11" s="41">
        <v>0.07</v>
      </c>
      <c r="P11" s="41">
        <v>0.01</v>
      </c>
      <c r="Q11" s="42">
        <v>115.1</v>
      </c>
      <c r="R11" s="42">
        <v>78.6</v>
      </c>
      <c r="S11" s="41">
        <v>0.3</v>
      </c>
      <c r="T11" s="39" t="s">
        <v>127</v>
      </c>
      <c r="U11" s="43"/>
      <c r="V11" s="44" t="s">
        <v>128</v>
      </c>
      <c r="W11" s="43" t="s">
        <v>129</v>
      </c>
    </row>
    <row r="12" spans="1:23" ht="15">
      <c r="A12" s="46" t="s">
        <v>130</v>
      </c>
      <c r="B12" s="38" t="s">
        <v>122</v>
      </c>
      <c r="C12" s="39">
        <v>18.6</v>
      </c>
      <c r="D12" s="40">
        <f t="shared" si="0"/>
        <v>65.48</v>
      </c>
      <c r="E12" s="41">
        <v>7.77</v>
      </c>
      <c r="F12" s="39">
        <v>908</v>
      </c>
      <c r="G12" s="39">
        <v>8.07</v>
      </c>
      <c r="H12" s="42">
        <v>150.8</v>
      </c>
      <c r="I12" s="42">
        <v>66.5</v>
      </c>
      <c r="J12" s="42" t="s">
        <v>42</v>
      </c>
      <c r="K12" s="42" t="s">
        <v>42</v>
      </c>
      <c r="L12" s="42" t="s">
        <v>42</v>
      </c>
      <c r="M12" s="41" t="s">
        <v>43</v>
      </c>
      <c r="N12" s="41">
        <v>4.9</v>
      </c>
      <c r="O12" s="41">
        <v>0.06</v>
      </c>
      <c r="P12" s="41" t="s">
        <v>131</v>
      </c>
      <c r="Q12" s="42">
        <v>109.4</v>
      </c>
      <c r="R12" s="42">
        <v>61</v>
      </c>
      <c r="S12" s="41">
        <v>0.34</v>
      </c>
      <c r="T12" s="39" t="s">
        <v>132</v>
      </c>
      <c r="U12" s="43" t="s">
        <v>133</v>
      </c>
      <c r="V12" s="38" t="s">
        <v>134</v>
      </c>
      <c r="W12" s="43" t="s">
        <v>135</v>
      </c>
    </row>
    <row r="13" spans="1:23" ht="30">
      <c r="A13" s="38" t="s">
        <v>136</v>
      </c>
      <c r="B13" s="38" t="s">
        <v>122</v>
      </c>
      <c r="C13" s="39">
        <v>17.6</v>
      </c>
      <c r="D13" s="40">
        <f t="shared" si="0"/>
        <v>63.68000000000001</v>
      </c>
      <c r="E13" s="41">
        <v>7.31</v>
      </c>
      <c r="F13" s="39">
        <v>867</v>
      </c>
      <c r="G13" s="39">
        <v>4.96</v>
      </c>
      <c r="H13" s="42">
        <v>91</v>
      </c>
      <c r="I13" s="42">
        <v>32</v>
      </c>
      <c r="J13" s="42">
        <v>354</v>
      </c>
      <c r="K13" s="39">
        <v>251</v>
      </c>
      <c r="L13" s="42">
        <v>26</v>
      </c>
      <c r="M13" s="41">
        <v>0.0968</v>
      </c>
      <c r="N13" s="41">
        <v>3.14</v>
      </c>
      <c r="O13" s="41">
        <v>0.08</v>
      </c>
      <c r="P13" s="41">
        <v>0.04</v>
      </c>
      <c r="Q13" s="42">
        <v>103</v>
      </c>
      <c r="R13" s="42">
        <v>53.1</v>
      </c>
      <c r="S13" s="41">
        <v>0.35</v>
      </c>
      <c r="T13" s="39" t="s">
        <v>137</v>
      </c>
      <c r="U13" s="43" t="s">
        <v>138</v>
      </c>
      <c r="V13" s="44" t="s">
        <v>124</v>
      </c>
      <c r="W13" s="43" t="s">
        <v>139</v>
      </c>
    </row>
    <row r="14" spans="1:23" ht="15">
      <c r="A14" s="38" t="s">
        <v>140</v>
      </c>
      <c r="B14" s="38" t="s">
        <v>122</v>
      </c>
      <c r="C14" s="40">
        <v>19</v>
      </c>
      <c r="D14" s="40">
        <f t="shared" si="0"/>
        <v>66.2</v>
      </c>
      <c r="E14" s="41">
        <v>7.8</v>
      </c>
      <c r="F14" s="42">
        <v>847</v>
      </c>
      <c r="G14" s="41">
        <v>5.1</v>
      </c>
      <c r="H14" s="42">
        <v>68</v>
      </c>
      <c r="I14" s="42">
        <v>6</v>
      </c>
      <c r="J14" s="42">
        <v>338</v>
      </c>
      <c r="K14" s="42">
        <v>267</v>
      </c>
      <c r="L14" s="42">
        <v>16.8</v>
      </c>
      <c r="M14" s="41">
        <v>0.34</v>
      </c>
      <c r="N14" s="41">
        <v>1.98</v>
      </c>
      <c r="O14" s="41">
        <v>0.11</v>
      </c>
      <c r="P14" s="41">
        <v>0.05</v>
      </c>
      <c r="Q14" s="42">
        <v>97.9</v>
      </c>
      <c r="R14" s="42">
        <v>56.7</v>
      </c>
      <c r="S14" s="41">
        <v>0.31</v>
      </c>
      <c r="T14" s="41" t="s">
        <v>141</v>
      </c>
      <c r="U14" s="47" t="s">
        <v>142</v>
      </c>
      <c r="V14" s="44" t="s">
        <v>143</v>
      </c>
      <c r="W14" s="48" t="s">
        <v>144</v>
      </c>
    </row>
    <row r="15" spans="1:23" ht="30">
      <c r="A15" s="49" t="s">
        <v>145</v>
      </c>
      <c r="B15" s="38" t="s">
        <v>122</v>
      </c>
      <c r="C15" s="40">
        <v>17.2</v>
      </c>
      <c r="D15" s="40">
        <f t="shared" si="0"/>
        <v>62.96</v>
      </c>
      <c r="E15" s="41">
        <v>7.65</v>
      </c>
      <c r="F15" s="42">
        <v>368</v>
      </c>
      <c r="G15" s="41">
        <v>5.77</v>
      </c>
      <c r="H15" s="42">
        <v>770</v>
      </c>
      <c r="I15" s="42">
        <v>30</v>
      </c>
      <c r="J15" s="42">
        <v>146</v>
      </c>
      <c r="K15" s="42">
        <v>89</v>
      </c>
      <c r="L15" s="42">
        <v>217</v>
      </c>
      <c r="M15" s="39">
        <v>0.05</v>
      </c>
      <c r="N15" s="41">
        <v>1.63</v>
      </c>
      <c r="O15" s="41">
        <v>0.08</v>
      </c>
      <c r="P15" s="41">
        <v>0.25</v>
      </c>
      <c r="Q15" s="42">
        <v>48.8</v>
      </c>
      <c r="R15" s="42">
        <v>20.9</v>
      </c>
      <c r="S15" s="41">
        <v>0.22</v>
      </c>
      <c r="T15" s="41" t="s">
        <v>146</v>
      </c>
      <c r="U15" s="43" t="s">
        <v>147</v>
      </c>
      <c r="V15" s="44" t="s">
        <v>148</v>
      </c>
      <c r="W15" s="50" t="s">
        <v>73</v>
      </c>
    </row>
    <row r="16" spans="1:23" ht="15">
      <c r="A16" s="38" t="s">
        <v>149</v>
      </c>
      <c r="B16" s="38" t="s">
        <v>122</v>
      </c>
      <c r="C16" s="40" t="s">
        <v>150</v>
      </c>
      <c r="D16" s="40" t="s">
        <v>150</v>
      </c>
      <c r="E16" s="41" t="s">
        <v>150</v>
      </c>
      <c r="F16" s="40" t="s">
        <v>150</v>
      </c>
      <c r="G16" s="40" t="s">
        <v>150</v>
      </c>
      <c r="H16" s="40" t="s">
        <v>150</v>
      </c>
      <c r="I16" s="40" t="s">
        <v>150</v>
      </c>
      <c r="J16" s="42" t="s">
        <v>150</v>
      </c>
      <c r="K16" s="40" t="s">
        <v>150</v>
      </c>
      <c r="L16" s="40" t="s">
        <v>150</v>
      </c>
      <c r="M16" s="40" t="s">
        <v>150</v>
      </c>
      <c r="N16" s="40" t="s">
        <v>150</v>
      </c>
      <c r="O16" s="41" t="s">
        <v>150</v>
      </c>
      <c r="P16" s="41" t="s">
        <v>150</v>
      </c>
      <c r="Q16" s="40" t="s">
        <v>150</v>
      </c>
      <c r="R16" s="40" t="s">
        <v>150</v>
      </c>
      <c r="S16" s="40" t="s">
        <v>150</v>
      </c>
      <c r="T16" s="41" t="s">
        <v>151</v>
      </c>
      <c r="U16" s="43" t="s">
        <v>152</v>
      </c>
      <c r="V16" s="38"/>
      <c r="W16" s="43"/>
    </row>
    <row r="17" spans="1:23" ht="60">
      <c r="A17" s="51" t="s">
        <v>153</v>
      </c>
      <c r="B17" s="38" t="s">
        <v>122</v>
      </c>
      <c r="C17" s="40">
        <v>9.3</v>
      </c>
      <c r="D17" s="40">
        <f t="shared" si="0"/>
        <v>48.74</v>
      </c>
      <c r="E17" s="41">
        <v>7.7</v>
      </c>
      <c r="F17" s="42">
        <v>416</v>
      </c>
      <c r="G17" s="41">
        <v>10.4</v>
      </c>
      <c r="H17" s="42">
        <v>274</v>
      </c>
      <c r="I17" s="42">
        <v>91</v>
      </c>
      <c r="J17" s="42">
        <v>184</v>
      </c>
      <c r="K17" s="42">
        <v>141</v>
      </c>
      <c r="L17" s="42">
        <v>72.2</v>
      </c>
      <c r="M17" s="41">
        <v>0.0637</v>
      </c>
      <c r="N17" s="41">
        <v>0.38</v>
      </c>
      <c r="O17" s="41" t="s">
        <v>43</v>
      </c>
      <c r="P17" s="41">
        <v>0.04</v>
      </c>
      <c r="Q17" s="42">
        <v>55.3</v>
      </c>
      <c r="R17" s="42">
        <v>14.1</v>
      </c>
      <c r="S17" s="41">
        <v>0.18</v>
      </c>
      <c r="T17" s="41" t="s">
        <v>146</v>
      </c>
      <c r="U17" s="43" t="s">
        <v>154</v>
      </c>
      <c r="V17" s="44" t="s">
        <v>155</v>
      </c>
      <c r="W17" s="44" t="s">
        <v>80</v>
      </c>
    </row>
    <row r="18" spans="1:23" ht="30">
      <c r="A18" s="38" t="s">
        <v>156</v>
      </c>
      <c r="B18" s="38" t="s">
        <v>122</v>
      </c>
      <c r="C18" s="39">
        <v>11.5</v>
      </c>
      <c r="D18" s="39">
        <f t="shared" si="0"/>
        <v>52.7</v>
      </c>
      <c r="E18" s="41">
        <v>7.3</v>
      </c>
      <c r="F18" s="39">
        <v>301</v>
      </c>
      <c r="G18" s="39">
        <v>10.72</v>
      </c>
      <c r="H18" s="42">
        <v>1842</v>
      </c>
      <c r="I18" s="42">
        <v>116</v>
      </c>
      <c r="J18" s="42">
        <v>120</v>
      </c>
      <c r="K18" s="39">
        <v>94</v>
      </c>
      <c r="L18" s="42">
        <v>135</v>
      </c>
      <c r="M18" s="41">
        <v>0.0793</v>
      </c>
      <c r="N18" s="41">
        <v>0.64</v>
      </c>
      <c r="O18" s="41" t="s">
        <v>43</v>
      </c>
      <c r="P18" s="41">
        <v>0.07</v>
      </c>
      <c r="Q18" s="42">
        <v>37</v>
      </c>
      <c r="R18" s="42">
        <v>10.6</v>
      </c>
      <c r="S18" s="41">
        <v>0.12</v>
      </c>
      <c r="T18" s="39" t="s">
        <v>146</v>
      </c>
      <c r="U18" s="43" t="s">
        <v>157</v>
      </c>
      <c r="V18" s="52" t="s">
        <v>158</v>
      </c>
      <c r="W18" s="43" t="s">
        <v>85</v>
      </c>
    </row>
    <row r="19" spans="1:23" ht="45">
      <c r="A19" s="45" t="s">
        <v>159</v>
      </c>
      <c r="B19" s="38" t="s">
        <v>122</v>
      </c>
      <c r="C19" s="39">
        <v>11.5</v>
      </c>
      <c r="D19" s="39">
        <f t="shared" si="0"/>
        <v>52.7</v>
      </c>
      <c r="E19" s="41">
        <v>7.95</v>
      </c>
      <c r="F19" s="39">
        <v>453</v>
      </c>
      <c r="G19" s="39">
        <v>10.2</v>
      </c>
      <c r="H19" s="42">
        <v>201</v>
      </c>
      <c r="I19" s="42">
        <v>2</v>
      </c>
      <c r="J19" s="42">
        <v>175</v>
      </c>
      <c r="K19" s="39">
        <v>144</v>
      </c>
      <c r="L19" s="42">
        <v>11.7</v>
      </c>
      <c r="M19" s="41">
        <v>0.0514</v>
      </c>
      <c r="N19" s="41">
        <v>1</v>
      </c>
      <c r="O19" s="41" t="s">
        <v>43</v>
      </c>
      <c r="P19" s="41">
        <v>0.08</v>
      </c>
      <c r="Q19" s="42">
        <v>50.8</v>
      </c>
      <c r="R19" s="42">
        <v>23.2</v>
      </c>
      <c r="S19" s="41">
        <v>0.15</v>
      </c>
      <c r="T19" s="39" t="s">
        <v>146</v>
      </c>
      <c r="U19" s="43" t="s">
        <v>160</v>
      </c>
      <c r="V19" s="52" t="s">
        <v>161</v>
      </c>
      <c r="W19" s="43" t="s">
        <v>162</v>
      </c>
    </row>
    <row r="20" spans="1:23" ht="45">
      <c r="A20" s="45" t="s">
        <v>163</v>
      </c>
      <c r="B20" s="38" t="s">
        <v>122</v>
      </c>
      <c r="C20" s="39">
        <v>12.7</v>
      </c>
      <c r="D20" s="40">
        <f t="shared" si="0"/>
        <v>54.86</v>
      </c>
      <c r="E20" s="41">
        <v>7.92</v>
      </c>
      <c r="F20" s="39">
        <v>369</v>
      </c>
      <c r="G20" s="39">
        <v>9.69</v>
      </c>
      <c r="H20" s="42">
        <v>115</v>
      </c>
      <c r="I20" s="42">
        <v>16</v>
      </c>
      <c r="J20" s="42">
        <v>147</v>
      </c>
      <c r="K20" s="39">
        <v>118</v>
      </c>
      <c r="L20" s="42">
        <v>40.1</v>
      </c>
      <c r="M20" s="39">
        <v>0.06</v>
      </c>
      <c r="N20" s="41">
        <v>1</v>
      </c>
      <c r="O20" s="41" t="s">
        <v>43</v>
      </c>
      <c r="P20" s="41">
        <v>0.13</v>
      </c>
      <c r="Q20" s="42">
        <v>44.5</v>
      </c>
      <c r="R20" s="42">
        <v>18.3</v>
      </c>
      <c r="S20" s="41">
        <v>0.14</v>
      </c>
      <c r="T20" s="39" t="s">
        <v>146</v>
      </c>
      <c r="U20" s="43" t="s">
        <v>164</v>
      </c>
      <c r="V20" s="44" t="s">
        <v>165</v>
      </c>
      <c r="W20" s="43" t="s">
        <v>166</v>
      </c>
    </row>
    <row r="21" spans="1:23" ht="30">
      <c r="A21" s="45" t="s">
        <v>167</v>
      </c>
      <c r="B21" s="38" t="s">
        <v>122</v>
      </c>
      <c r="C21" s="39">
        <v>14.6</v>
      </c>
      <c r="D21" s="40">
        <f t="shared" si="0"/>
        <v>58.28</v>
      </c>
      <c r="E21" s="41">
        <v>7.89</v>
      </c>
      <c r="F21" s="39">
        <v>387</v>
      </c>
      <c r="G21" s="39">
        <v>9.92</v>
      </c>
      <c r="H21" s="42">
        <v>291</v>
      </c>
      <c r="I21" s="42">
        <v>16</v>
      </c>
      <c r="J21" s="42">
        <v>222</v>
      </c>
      <c r="K21" s="39">
        <v>123</v>
      </c>
      <c r="L21" s="42">
        <v>27.6</v>
      </c>
      <c r="M21" s="39">
        <v>0.08</v>
      </c>
      <c r="N21" s="41">
        <v>0.83</v>
      </c>
      <c r="O21" s="41" t="s">
        <v>43</v>
      </c>
      <c r="P21" s="41">
        <v>0.1</v>
      </c>
      <c r="Q21" s="42">
        <v>41.2</v>
      </c>
      <c r="R21" s="42">
        <v>20.5</v>
      </c>
      <c r="S21" s="41">
        <v>0.18</v>
      </c>
      <c r="T21" s="39" t="s">
        <v>146</v>
      </c>
      <c r="U21" s="43" t="s">
        <v>168</v>
      </c>
      <c r="V21" s="44" t="s">
        <v>169</v>
      </c>
      <c r="W21" s="53" t="s">
        <v>99</v>
      </c>
    </row>
    <row r="22" spans="1:23" ht="60">
      <c r="A22" s="38" t="s">
        <v>170</v>
      </c>
      <c r="B22" s="38" t="s">
        <v>122</v>
      </c>
      <c r="C22" s="39">
        <v>17.7</v>
      </c>
      <c r="D22" s="40">
        <f t="shared" si="0"/>
        <v>63.86</v>
      </c>
      <c r="E22" s="41">
        <v>7.84</v>
      </c>
      <c r="F22" s="39">
        <v>517</v>
      </c>
      <c r="G22" s="39">
        <v>8.79</v>
      </c>
      <c r="H22" s="42">
        <v>172</v>
      </c>
      <c r="I22" s="42">
        <v>14.4</v>
      </c>
      <c r="J22" s="42">
        <v>206</v>
      </c>
      <c r="K22" s="39">
        <v>174</v>
      </c>
      <c r="L22" s="42">
        <v>13.6</v>
      </c>
      <c r="M22" s="41">
        <v>0.1</v>
      </c>
      <c r="N22" s="41">
        <v>0.53</v>
      </c>
      <c r="O22" s="41" t="s">
        <v>43</v>
      </c>
      <c r="P22" s="41">
        <v>0.13</v>
      </c>
      <c r="Q22" s="42">
        <v>53</v>
      </c>
      <c r="R22" s="42">
        <v>28.2</v>
      </c>
      <c r="S22" s="41">
        <v>0.21</v>
      </c>
      <c r="T22" s="39" t="s">
        <v>146</v>
      </c>
      <c r="U22" s="43" t="s">
        <v>171</v>
      </c>
      <c r="V22" s="44" t="s">
        <v>172</v>
      </c>
      <c r="W22" s="54" t="s">
        <v>173</v>
      </c>
    </row>
    <row r="23" spans="1:23" ht="15">
      <c r="A23" s="51" t="s">
        <v>174</v>
      </c>
      <c r="B23" s="38" t="s">
        <v>122</v>
      </c>
      <c r="C23" s="39">
        <v>19.9</v>
      </c>
      <c r="D23" s="39">
        <f t="shared" si="0"/>
        <v>67.82</v>
      </c>
      <c r="E23" s="41">
        <v>7.95</v>
      </c>
      <c r="F23" s="39">
        <v>681</v>
      </c>
      <c r="G23" s="39">
        <v>7.72</v>
      </c>
      <c r="H23" s="42">
        <v>14</v>
      </c>
      <c r="I23" s="42">
        <v>134</v>
      </c>
      <c r="J23" s="42">
        <v>270</v>
      </c>
      <c r="K23" s="39">
        <v>239</v>
      </c>
      <c r="L23" s="42">
        <v>185</v>
      </c>
      <c r="M23" s="39">
        <v>0.03</v>
      </c>
      <c r="N23" s="41">
        <v>0.069</v>
      </c>
      <c r="O23" s="41" t="s">
        <v>43</v>
      </c>
      <c r="P23" s="41">
        <v>0.186</v>
      </c>
      <c r="Q23" s="42">
        <v>53.071</v>
      </c>
      <c r="R23" s="42">
        <v>45.478</v>
      </c>
      <c r="S23" s="41">
        <v>0.293</v>
      </c>
      <c r="T23" s="39" t="s">
        <v>146</v>
      </c>
      <c r="U23" s="43" t="s">
        <v>175</v>
      </c>
      <c r="V23" s="38"/>
      <c r="W23" s="43"/>
    </row>
    <row r="24" spans="1:23" ht="60">
      <c r="A24" s="45" t="s">
        <v>176</v>
      </c>
      <c r="B24" s="38" t="s">
        <v>122</v>
      </c>
      <c r="C24" s="39">
        <v>18.1</v>
      </c>
      <c r="D24" s="39">
        <f t="shared" si="0"/>
        <v>64.58000000000001</v>
      </c>
      <c r="E24" s="41">
        <v>7.26</v>
      </c>
      <c r="F24" s="39">
        <v>872</v>
      </c>
      <c r="G24" s="39">
        <v>3.02</v>
      </c>
      <c r="H24" s="42">
        <v>20</v>
      </c>
      <c r="I24" s="42">
        <v>2</v>
      </c>
      <c r="J24" s="42">
        <v>641</v>
      </c>
      <c r="K24" s="39">
        <v>284</v>
      </c>
      <c r="L24" s="42">
        <v>6.29</v>
      </c>
      <c r="M24" s="39"/>
      <c r="N24" s="41">
        <v>0.151</v>
      </c>
      <c r="O24" s="41">
        <v>0.022</v>
      </c>
      <c r="P24" s="41">
        <v>0.148</v>
      </c>
      <c r="Q24" s="42">
        <v>90.194</v>
      </c>
      <c r="R24" s="42">
        <v>51.789</v>
      </c>
      <c r="S24" s="41">
        <v>0.263</v>
      </c>
      <c r="T24" s="39" t="s">
        <v>177</v>
      </c>
      <c r="U24" s="54" t="s">
        <v>178</v>
      </c>
      <c r="V24" s="44" t="s">
        <v>179</v>
      </c>
      <c r="W24" s="43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39.57421875" style="0" bestFit="1" customWidth="1"/>
    <col min="16" max="16" width="11.28125" style="0" customWidth="1"/>
    <col min="20" max="20" width="24.57421875" style="0" bestFit="1" customWidth="1"/>
    <col min="21" max="21" width="24.00390625" style="0" customWidth="1"/>
    <col min="22" max="22" width="46.28125" style="0" customWidth="1"/>
    <col min="23" max="23" width="30.28125" style="0" bestFit="1" customWidth="1"/>
  </cols>
  <sheetData>
    <row r="1" spans="1:19" ht="18.75">
      <c r="A1" s="11" t="s">
        <v>181</v>
      </c>
      <c r="C1" s="2"/>
      <c r="D1" s="2"/>
      <c r="E1" s="3"/>
      <c r="F1" s="4"/>
      <c r="G1" s="3"/>
      <c r="H1" s="4"/>
      <c r="I1" s="4"/>
      <c r="J1" s="4"/>
      <c r="K1" s="4"/>
      <c r="L1" s="4"/>
      <c r="N1" s="3"/>
      <c r="O1" s="3"/>
      <c r="P1" s="3"/>
      <c r="Q1" s="4"/>
      <c r="R1" s="4"/>
      <c r="S1" s="3"/>
    </row>
    <row r="2" spans="3:19" ht="15">
      <c r="C2" s="2"/>
      <c r="D2" s="2"/>
      <c r="E2" s="3"/>
      <c r="F2" s="4"/>
      <c r="G2" s="3"/>
      <c r="H2" s="4"/>
      <c r="I2" s="4"/>
      <c r="J2" s="4"/>
      <c r="K2" s="4"/>
      <c r="L2" s="4"/>
      <c r="N2" s="3"/>
      <c r="O2" s="3"/>
      <c r="P2" s="3"/>
      <c r="Q2" s="4"/>
      <c r="R2" s="4"/>
      <c r="S2" s="3"/>
    </row>
    <row r="3" spans="1:19" ht="15">
      <c r="A3" s="13"/>
      <c r="B3" s="14"/>
      <c r="C3" s="15"/>
      <c r="D3" s="16" t="s">
        <v>114</v>
      </c>
      <c r="E3" s="15"/>
      <c r="F3" s="17" t="s">
        <v>115</v>
      </c>
      <c r="G3" s="3"/>
      <c r="H3" s="4"/>
      <c r="I3" s="4"/>
      <c r="J3" s="4"/>
      <c r="K3" s="4"/>
      <c r="L3" s="4"/>
      <c r="N3" s="3"/>
      <c r="O3" s="3"/>
      <c r="P3" s="3"/>
      <c r="Q3" s="4"/>
      <c r="R3" s="4"/>
      <c r="S3" s="3"/>
    </row>
    <row r="4" spans="1:19" ht="17.25">
      <c r="A4" s="55" t="s">
        <v>182</v>
      </c>
      <c r="B4" s="6"/>
      <c r="C4" s="7"/>
      <c r="D4" s="8" t="s">
        <v>183</v>
      </c>
      <c r="E4" s="7"/>
      <c r="F4" s="18" t="s">
        <v>184</v>
      </c>
      <c r="G4" s="3"/>
      <c r="H4" s="4"/>
      <c r="I4" s="4"/>
      <c r="J4" s="4"/>
      <c r="K4" s="4"/>
      <c r="L4" s="4"/>
      <c r="N4" s="3"/>
      <c r="O4" s="3"/>
      <c r="P4" s="3"/>
      <c r="Q4" s="4"/>
      <c r="R4" s="4"/>
      <c r="S4" s="3"/>
    </row>
    <row r="5" spans="3:19" ht="15">
      <c r="C5" s="2"/>
      <c r="D5" s="2"/>
      <c r="E5" s="3"/>
      <c r="F5" s="4"/>
      <c r="G5" s="3"/>
      <c r="H5" s="4"/>
      <c r="I5" s="4"/>
      <c r="J5" s="4"/>
      <c r="K5" s="4"/>
      <c r="L5" s="4"/>
      <c r="N5" s="3"/>
      <c r="O5" s="3"/>
      <c r="P5" s="3"/>
      <c r="Q5" s="4"/>
      <c r="R5" s="4"/>
      <c r="S5" s="3"/>
    </row>
    <row r="6" spans="3:19" ht="15">
      <c r="C6" s="2"/>
      <c r="D6" s="2"/>
      <c r="E6" s="3"/>
      <c r="F6" s="4"/>
      <c r="G6" s="3"/>
      <c r="H6" s="4"/>
      <c r="I6" s="4"/>
      <c r="J6" s="4"/>
      <c r="K6" s="4"/>
      <c r="L6" s="4"/>
      <c r="N6" s="3"/>
      <c r="O6" s="3"/>
      <c r="P6" s="19" t="s">
        <v>0</v>
      </c>
      <c r="Q6" s="4"/>
      <c r="R6" s="4"/>
      <c r="S6" s="3"/>
    </row>
    <row r="7" spans="1:23" ht="15">
      <c r="A7" s="20"/>
      <c r="B7" s="20"/>
      <c r="C7" s="22" t="s">
        <v>2</v>
      </c>
      <c r="D7" s="22" t="s">
        <v>2</v>
      </c>
      <c r="E7" s="19"/>
      <c r="F7" s="23"/>
      <c r="G7" s="19" t="s">
        <v>3</v>
      </c>
      <c r="H7" s="23"/>
      <c r="I7" s="23"/>
      <c r="J7" s="23" t="s">
        <v>4</v>
      </c>
      <c r="K7" s="23" t="s">
        <v>5</v>
      </c>
      <c r="L7" s="69"/>
      <c r="M7" s="75" t="s">
        <v>6</v>
      </c>
      <c r="N7" s="19" t="s">
        <v>7</v>
      </c>
      <c r="O7" s="56" t="s">
        <v>8</v>
      </c>
      <c r="P7" s="24" t="s">
        <v>9</v>
      </c>
      <c r="Q7" s="17"/>
      <c r="R7" s="23"/>
      <c r="S7" s="19"/>
      <c r="T7" s="21" t="s">
        <v>10</v>
      </c>
      <c r="U7" s="20" t="s">
        <v>11</v>
      </c>
      <c r="V7" s="20"/>
      <c r="W7" s="20"/>
    </row>
    <row r="8" spans="1:23" ht="15">
      <c r="A8" s="26"/>
      <c r="B8" s="26"/>
      <c r="C8" s="28" t="s">
        <v>12</v>
      </c>
      <c r="D8" s="28" t="s">
        <v>12</v>
      </c>
      <c r="E8" s="24" t="s">
        <v>13</v>
      </c>
      <c r="F8" s="29" t="s">
        <v>14</v>
      </c>
      <c r="G8" s="24" t="s">
        <v>15</v>
      </c>
      <c r="H8" s="29" t="s">
        <v>16</v>
      </c>
      <c r="I8" s="29" t="s">
        <v>17</v>
      </c>
      <c r="J8" s="29" t="s">
        <v>18</v>
      </c>
      <c r="K8" s="29" t="s">
        <v>18</v>
      </c>
      <c r="L8" s="70" t="s">
        <v>19</v>
      </c>
      <c r="M8" s="73" t="s">
        <v>20</v>
      </c>
      <c r="N8" s="24" t="s">
        <v>20</v>
      </c>
      <c r="O8" s="24" t="s">
        <v>20</v>
      </c>
      <c r="P8" s="24" t="s">
        <v>21</v>
      </c>
      <c r="Q8" s="29" t="s">
        <v>22</v>
      </c>
      <c r="R8" s="29" t="s">
        <v>23</v>
      </c>
      <c r="S8" s="24" t="s">
        <v>24</v>
      </c>
      <c r="T8" s="27" t="s">
        <v>25</v>
      </c>
      <c r="U8" s="26" t="s">
        <v>35</v>
      </c>
      <c r="V8" s="26"/>
      <c r="W8" s="26"/>
    </row>
    <row r="9" spans="1:23" ht="15">
      <c r="A9" s="31" t="s">
        <v>28</v>
      </c>
      <c r="B9" s="31" t="s">
        <v>29</v>
      </c>
      <c r="C9" s="33" t="s">
        <v>119</v>
      </c>
      <c r="D9" s="33" t="s">
        <v>120</v>
      </c>
      <c r="E9" s="34"/>
      <c r="F9" s="35" t="s">
        <v>30</v>
      </c>
      <c r="G9" s="34" t="s">
        <v>31</v>
      </c>
      <c r="H9" s="35" t="s">
        <v>32</v>
      </c>
      <c r="I9" s="35" t="s">
        <v>31</v>
      </c>
      <c r="J9" s="35" t="s">
        <v>31</v>
      </c>
      <c r="K9" s="35" t="s">
        <v>31</v>
      </c>
      <c r="L9" s="71" t="s">
        <v>33</v>
      </c>
      <c r="M9" s="76" t="s">
        <v>31</v>
      </c>
      <c r="N9" s="34" t="s">
        <v>31</v>
      </c>
      <c r="O9" s="34" t="s">
        <v>31</v>
      </c>
      <c r="P9" s="34" t="s">
        <v>31</v>
      </c>
      <c r="Q9" s="35" t="s">
        <v>31</v>
      </c>
      <c r="R9" s="35" t="s">
        <v>31</v>
      </c>
      <c r="S9" s="34" t="s">
        <v>31</v>
      </c>
      <c r="T9" s="32" t="s">
        <v>34</v>
      </c>
      <c r="U9" s="31"/>
      <c r="V9" s="31" t="s">
        <v>36</v>
      </c>
      <c r="W9" s="31" t="s">
        <v>37</v>
      </c>
    </row>
    <row r="10" spans="1:23" ht="30">
      <c r="A10" s="37" t="s">
        <v>185</v>
      </c>
      <c r="B10" s="38" t="s">
        <v>186</v>
      </c>
      <c r="C10" s="40">
        <v>20.1</v>
      </c>
      <c r="D10" s="40">
        <f aca="true" t="shared" si="0" ref="D10:D24">(C10*1.8)+32</f>
        <v>68.18</v>
      </c>
      <c r="E10" s="41">
        <v>6.79</v>
      </c>
      <c r="F10" s="42">
        <v>560</v>
      </c>
      <c r="G10" s="41">
        <v>5.2</v>
      </c>
      <c r="H10" s="42">
        <v>100</v>
      </c>
      <c r="I10" s="42">
        <v>25.5</v>
      </c>
      <c r="J10" s="42" t="s">
        <v>42</v>
      </c>
      <c r="K10" s="42" t="s">
        <v>42</v>
      </c>
      <c r="L10" s="42">
        <v>24.9</v>
      </c>
      <c r="M10" s="41">
        <v>0.077</v>
      </c>
      <c r="N10" s="57" t="s">
        <v>43</v>
      </c>
      <c r="O10" s="41" t="s">
        <v>43</v>
      </c>
      <c r="P10" s="41">
        <v>0.43</v>
      </c>
      <c r="Q10" s="42">
        <v>49.2</v>
      </c>
      <c r="R10" s="42">
        <v>44.8</v>
      </c>
      <c r="S10" s="41">
        <v>0.2</v>
      </c>
      <c r="T10" s="39" t="s">
        <v>58</v>
      </c>
      <c r="U10" s="39" t="s">
        <v>187</v>
      </c>
      <c r="V10" s="44" t="s">
        <v>188</v>
      </c>
      <c r="W10" s="43" t="s">
        <v>125</v>
      </c>
    </row>
    <row r="11" spans="1:23" ht="15">
      <c r="A11" s="51" t="s">
        <v>189</v>
      </c>
      <c r="B11" s="38" t="s">
        <v>186</v>
      </c>
      <c r="C11" s="40">
        <v>18.9</v>
      </c>
      <c r="D11" s="40">
        <f t="shared" si="0"/>
        <v>66.02</v>
      </c>
      <c r="E11" s="41">
        <v>7.29</v>
      </c>
      <c r="F11" s="42">
        <v>694</v>
      </c>
      <c r="G11" s="41">
        <v>4.19</v>
      </c>
      <c r="H11" s="42">
        <v>74</v>
      </c>
      <c r="I11" s="42">
        <v>27</v>
      </c>
      <c r="J11" s="42" t="s">
        <v>42</v>
      </c>
      <c r="K11" s="42" t="s">
        <v>42</v>
      </c>
      <c r="L11" s="42" t="s">
        <v>42</v>
      </c>
      <c r="M11" s="41">
        <v>0.07</v>
      </c>
      <c r="N11" s="41" t="s">
        <v>43</v>
      </c>
      <c r="O11" s="41" t="s">
        <v>43</v>
      </c>
      <c r="P11" s="41">
        <v>0.28</v>
      </c>
      <c r="Q11" s="42">
        <v>52</v>
      </c>
      <c r="R11" s="42">
        <v>60.6</v>
      </c>
      <c r="S11" s="41">
        <v>0.25</v>
      </c>
      <c r="T11" s="39" t="s">
        <v>190</v>
      </c>
      <c r="U11" s="39"/>
      <c r="V11" s="38" t="s">
        <v>191</v>
      </c>
      <c r="W11" s="43" t="s">
        <v>192</v>
      </c>
    </row>
    <row r="12" spans="1:23" ht="15">
      <c r="A12" s="46" t="s">
        <v>193</v>
      </c>
      <c r="B12" s="38" t="s">
        <v>186</v>
      </c>
      <c r="C12" s="40">
        <v>18.3</v>
      </c>
      <c r="D12" s="40">
        <f t="shared" si="0"/>
        <v>64.94</v>
      </c>
      <c r="E12" s="41">
        <v>7.45</v>
      </c>
      <c r="F12" s="42">
        <v>861</v>
      </c>
      <c r="G12" s="41">
        <v>5.02</v>
      </c>
      <c r="H12" s="42">
        <v>37.4</v>
      </c>
      <c r="I12" s="42">
        <v>43.7</v>
      </c>
      <c r="J12" s="42" t="s">
        <v>42</v>
      </c>
      <c r="K12" s="42" t="s">
        <v>42</v>
      </c>
      <c r="L12" s="42" t="s">
        <v>42</v>
      </c>
      <c r="M12" s="41">
        <v>0.09</v>
      </c>
      <c r="N12" s="41">
        <v>2.1</v>
      </c>
      <c r="O12" s="41">
        <v>0.06</v>
      </c>
      <c r="P12" s="41">
        <v>0.1</v>
      </c>
      <c r="Q12" s="42">
        <v>90</v>
      </c>
      <c r="R12" s="42">
        <v>62.6</v>
      </c>
      <c r="S12" s="41">
        <v>0.31</v>
      </c>
      <c r="T12" s="39" t="s">
        <v>58</v>
      </c>
      <c r="U12" s="39" t="s">
        <v>194</v>
      </c>
      <c r="V12" s="38" t="s">
        <v>195</v>
      </c>
      <c r="W12" s="43" t="s">
        <v>196</v>
      </c>
    </row>
    <row r="13" spans="1:23" ht="30">
      <c r="A13" s="38" t="s">
        <v>197</v>
      </c>
      <c r="B13" s="38" t="s">
        <v>186</v>
      </c>
      <c r="C13" s="40">
        <v>16.1</v>
      </c>
      <c r="D13" s="40">
        <f t="shared" si="0"/>
        <v>60.980000000000004</v>
      </c>
      <c r="E13" s="41">
        <v>6.96</v>
      </c>
      <c r="F13" s="42">
        <v>971</v>
      </c>
      <c r="G13" s="41">
        <v>4.12</v>
      </c>
      <c r="H13" s="42">
        <v>210</v>
      </c>
      <c r="I13" s="42">
        <v>30</v>
      </c>
      <c r="J13" s="42">
        <v>396</v>
      </c>
      <c r="K13" s="42">
        <v>313</v>
      </c>
      <c r="L13" s="42">
        <v>25.3</v>
      </c>
      <c r="M13" s="41">
        <v>0.07</v>
      </c>
      <c r="N13" s="41">
        <v>4.36</v>
      </c>
      <c r="O13" s="41">
        <v>0.1</v>
      </c>
      <c r="P13" s="41">
        <v>0.03</v>
      </c>
      <c r="Q13" s="42">
        <v>98.4</v>
      </c>
      <c r="R13" s="42">
        <v>44</v>
      </c>
      <c r="S13" s="41">
        <v>0.29</v>
      </c>
      <c r="T13" s="39" t="s">
        <v>58</v>
      </c>
      <c r="U13" s="39" t="s">
        <v>194</v>
      </c>
      <c r="V13" s="44" t="s">
        <v>198</v>
      </c>
      <c r="W13" s="43" t="s">
        <v>139</v>
      </c>
    </row>
    <row r="14" spans="1:23" ht="15">
      <c r="A14" s="38" t="s">
        <v>199</v>
      </c>
      <c r="B14" s="38" t="s">
        <v>186</v>
      </c>
      <c r="C14" s="40">
        <v>20.7</v>
      </c>
      <c r="D14" s="40">
        <f t="shared" si="0"/>
        <v>69.25999999999999</v>
      </c>
      <c r="E14" s="41">
        <v>7.32</v>
      </c>
      <c r="F14" s="42">
        <v>1194</v>
      </c>
      <c r="G14" s="41">
        <v>6.37</v>
      </c>
      <c r="H14" s="42">
        <v>178</v>
      </c>
      <c r="I14" s="42">
        <v>18</v>
      </c>
      <c r="J14" s="42">
        <v>468</v>
      </c>
      <c r="K14" s="42">
        <v>391</v>
      </c>
      <c r="L14" s="42">
        <v>15.5</v>
      </c>
      <c r="M14" s="57">
        <v>0.3</v>
      </c>
      <c r="N14" s="41">
        <v>2.15</v>
      </c>
      <c r="O14" s="41">
        <v>0.11</v>
      </c>
      <c r="P14" s="41">
        <v>0.04</v>
      </c>
      <c r="Q14" s="42">
        <v>107.9</v>
      </c>
      <c r="R14" s="42">
        <v>93.1</v>
      </c>
      <c r="S14" s="41">
        <v>0.37</v>
      </c>
      <c r="T14" s="39" t="s">
        <v>200</v>
      </c>
      <c r="U14" s="39" t="s">
        <v>201</v>
      </c>
      <c r="V14" s="38" t="s">
        <v>202</v>
      </c>
      <c r="W14" s="43" t="s">
        <v>67</v>
      </c>
    </row>
    <row r="15" spans="1:23" ht="30">
      <c r="A15" s="58" t="s">
        <v>203</v>
      </c>
      <c r="B15" s="38" t="s">
        <v>186</v>
      </c>
      <c r="C15" s="40">
        <v>19.5</v>
      </c>
      <c r="D15" s="40">
        <f t="shared" si="0"/>
        <v>67.1</v>
      </c>
      <c r="E15" s="41">
        <v>6.89</v>
      </c>
      <c r="F15" s="42">
        <v>310</v>
      </c>
      <c r="G15" s="41">
        <v>6.75</v>
      </c>
      <c r="H15" s="42">
        <v>102</v>
      </c>
      <c r="I15" s="42">
        <v>12</v>
      </c>
      <c r="J15" s="42">
        <v>100</v>
      </c>
      <c r="K15" s="42">
        <v>69</v>
      </c>
      <c r="L15" s="42">
        <v>7.65</v>
      </c>
      <c r="M15" s="42" t="s">
        <v>43</v>
      </c>
      <c r="N15" s="41" t="s">
        <v>43</v>
      </c>
      <c r="O15" s="41" t="s">
        <v>43</v>
      </c>
      <c r="P15" s="41">
        <v>0.4</v>
      </c>
      <c r="Q15" s="42">
        <v>32.1</v>
      </c>
      <c r="R15" s="42">
        <v>28.3</v>
      </c>
      <c r="S15" s="41">
        <v>0.14</v>
      </c>
      <c r="T15" s="41" t="s">
        <v>70</v>
      </c>
      <c r="U15" s="59" t="s">
        <v>204</v>
      </c>
      <c r="V15" s="38" t="s">
        <v>205</v>
      </c>
      <c r="W15" s="50" t="s">
        <v>206</v>
      </c>
    </row>
    <row r="16" spans="1:23" ht="15">
      <c r="A16" s="38" t="s">
        <v>207</v>
      </c>
      <c r="B16" s="38" t="s">
        <v>186</v>
      </c>
      <c r="C16" s="40">
        <v>13.2</v>
      </c>
      <c r="D16" s="40">
        <f t="shared" si="0"/>
        <v>55.76</v>
      </c>
      <c r="E16" s="41">
        <v>7.42</v>
      </c>
      <c r="F16" s="42">
        <v>409</v>
      </c>
      <c r="G16" s="41">
        <v>8.34</v>
      </c>
      <c r="H16" s="42">
        <v>47</v>
      </c>
      <c r="I16" s="42">
        <v>25</v>
      </c>
      <c r="J16" s="42">
        <v>162</v>
      </c>
      <c r="K16" s="42">
        <v>124</v>
      </c>
      <c r="L16" s="42">
        <v>22.4</v>
      </c>
      <c r="M16" s="41">
        <v>0.03</v>
      </c>
      <c r="N16" s="41" t="s">
        <v>43</v>
      </c>
      <c r="O16" s="41" t="s">
        <v>43</v>
      </c>
      <c r="P16" s="41">
        <v>0.58</v>
      </c>
      <c r="Q16" s="42">
        <v>33.9</v>
      </c>
      <c r="R16" s="42">
        <v>49</v>
      </c>
      <c r="S16" s="41">
        <v>0.17</v>
      </c>
      <c r="T16" s="41" t="s">
        <v>70</v>
      </c>
      <c r="U16" s="39" t="s">
        <v>208</v>
      </c>
      <c r="V16" s="38" t="s">
        <v>205</v>
      </c>
      <c r="W16" s="48" t="s">
        <v>209</v>
      </c>
    </row>
    <row r="17" spans="1:23" ht="30">
      <c r="A17" s="38" t="s">
        <v>210</v>
      </c>
      <c r="B17" s="38" t="s">
        <v>186</v>
      </c>
      <c r="C17" s="40">
        <v>11.5</v>
      </c>
      <c r="D17" s="40">
        <f t="shared" si="0"/>
        <v>52.7</v>
      </c>
      <c r="E17" s="41">
        <v>6.79</v>
      </c>
      <c r="F17" s="42">
        <v>483</v>
      </c>
      <c r="G17" s="41">
        <v>9.43</v>
      </c>
      <c r="H17" s="42">
        <v>17</v>
      </c>
      <c r="I17" s="42">
        <v>13</v>
      </c>
      <c r="J17" s="42">
        <v>160</v>
      </c>
      <c r="K17" s="42">
        <v>129</v>
      </c>
      <c r="L17" s="42">
        <v>11.4</v>
      </c>
      <c r="M17" s="57">
        <v>0.326</v>
      </c>
      <c r="N17" s="41">
        <v>0.06</v>
      </c>
      <c r="O17" s="41" t="s">
        <v>43</v>
      </c>
      <c r="P17" s="41">
        <v>0.39</v>
      </c>
      <c r="Q17" s="42">
        <v>40.8</v>
      </c>
      <c r="R17" s="42">
        <v>50.7</v>
      </c>
      <c r="S17" s="41">
        <v>0.15</v>
      </c>
      <c r="T17" s="41" t="s">
        <v>70</v>
      </c>
      <c r="U17" s="59" t="s">
        <v>204</v>
      </c>
      <c r="V17" s="52" t="s">
        <v>211</v>
      </c>
      <c r="W17" s="43" t="s">
        <v>80</v>
      </c>
    </row>
    <row r="18" spans="1:23" ht="15">
      <c r="A18" s="38" t="s">
        <v>212</v>
      </c>
      <c r="B18" s="38" t="s">
        <v>186</v>
      </c>
      <c r="C18" s="40">
        <v>12</v>
      </c>
      <c r="D18" s="40">
        <f t="shared" si="0"/>
        <v>53.6</v>
      </c>
      <c r="E18" s="41">
        <v>7.45</v>
      </c>
      <c r="F18" s="42">
        <v>204</v>
      </c>
      <c r="G18" s="41">
        <v>6.05</v>
      </c>
      <c r="H18" s="42">
        <v>124</v>
      </c>
      <c r="I18" s="42">
        <v>3</v>
      </c>
      <c r="J18" s="42">
        <v>67</v>
      </c>
      <c r="K18" s="42">
        <v>52</v>
      </c>
      <c r="L18" s="42">
        <v>10</v>
      </c>
      <c r="M18" s="57">
        <v>0.109</v>
      </c>
      <c r="N18" s="41">
        <v>0.22</v>
      </c>
      <c r="O18" s="41">
        <v>0.02</v>
      </c>
      <c r="P18" s="41">
        <v>0.22</v>
      </c>
      <c r="Q18" s="42">
        <v>14</v>
      </c>
      <c r="R18" s="42">
        <v>17.7</v>
      </c>
      <c r="S18" s="41">
        <v>0.05</v>
      </c>
      <c r="T18" s="41" t="s">
        <v>213</v>
      </c>
      <c r="U18" s="39" t="s">
        <v>208</v>
      </c>
      <c r="V18" s="39" t="s">
        <v>214</v>
      </c>
      <c r="W18" s="43" t="s">
        <v>215</v>
      </c>
    </row>
    <row r="19" spans="1:23" ht="30">
      <c r="A19" s="60" t="s">
        <v>216</v>
      </c>
      <c r="B19" s="38" t="s">
        <v>186</v>
      </c>
      <c r="C19" s="40">
        <v>13.4</v>
      </c>
      <c r="D19" s="40">
        <f t="shared" si="0"/>
        <v>56.120000000000005</v>
      </c>
      <c r="E19" s="41">
        <v>7.66</v>
      </c>
      <c r="F19" s="42">
        <v>323</v>
      </c>
      <c r="G19" s="41">
        <v>7.86</v>
      </c>
      <c r="H19" s="42">
        <v>34</v>
      </c>
      <c r="I19" s="42">
        <v>2</v>
      </c>
      <c r="J19" s="42">
        <v>113</v>
      </c>
      <c r="K19" s="42">
        <v>90</v>
      </c>
      <c r="L19" s="42">
        <v>6.9</v>
      </c>
      <c r="M19" s="57">
        <v>0.0214</v>
      </c>
      <c r="N19" s="41" t="s">
        <v>43</v>
      </c>
      <c r="O19" s="41" t="s">
        <v>43</v>
      </c>
      <c r="P19" s="41">
        <v>0.28</v>
      </c>
      <c r="Q19" s="42">
        <v>32.6</v>
      </c>
      <c r="R19" s="42">
        <v>23.2</v>
      </c>
      <c r="S19" s="41">
        <v>0.08</v>
      </c>
      <c r="T19" s="57" t="s">
        <v>70</v>
      </c>
      <c r="U19" s="59" t="s">
        <v>217</v>
      </c>
      <c r="V19" s="52" t="s">
        <v>218</v>
      </c>
      <c r="W19" s="61" t="s">
        <v>219</v>
      </c>
    </row>
    <row r="20" spans="1:23" ht="60">
      <c r="A20" s="46" t="s">
        <v>220</v>
      </c>
      <c r="B20" s="38" t="s">
        <v>186</v>
      </c>
      <c r="C20" s="40">
        <v>14.4</v>
      </c>
      <c r="D20" s="40">
        <f t="shared" si="0"/>
        <v>57.92</v>
      </c>
      <c r="E20" s="41">
        <v>7.7</v>
      </c>
      <c r="F20" s="42">
        <v>238</v>
      </c>
      <c r="G20" s="41">
        <v>10.3</v>
      </c>
      <c r="H20" s="42">
        <v>18</v>
      </c>
      <c r="I20" s="42">
        <v>16</v>
      </c>
      <c r="J20" s="42">
        <v>77</v>
      </c>
      <c r="K20" s="42">
        <v>73</v>
      </c>
      <c r="L20" s="42">
        <v>14.9</v>
      </c>
      <c r="M20" s="39" t="s">
        <v>43</v>
      </c>
      <c r="N20" s="41" t="s">
        <v>43</v>
      </c>
      <c r="O20" s="41" t="s">
        <v>43</v>
      </c>
      <c r="P20" s="41">
        <v>0.13</v>
      </c>
      <c r="Q20" s="42">
        <v>22.7</v>
      </c>
      <c r="R20" s="42">
        <v>16.5</v>
      </c>
      <c r="S20" s="41">
        <v>0.06</v>
      </c>
      <c r="T20" s="57" t="s">
        <v>70</v>
      </c>
      <c r="U20" s="62" t="s">
        <v>221</v>
      </c>
      <c r="V20" s="63" t="s">
        <v>222</v>
      </c>
      <c r="W20" s="61" t="s">
        <v>223</v>
      </c>
    </row>
    <row r="21" spans="1:23" ht="45">
      <c r="A21" s="45" t="s">
        <v>224</v>
      </c>
      <c r="B21" s="38" t="s">
        <v>186</v>
      </c>
      <c r="C21" s="40">
        <v>15.5</v>
      </c>
      <c r="D21" s="40">
        <f t="shared" si="0"/>
        <v>59.900000000000006</v>
      </c>
      <c r="E21" s="41">
        <v>7.08</v>
      </c>
      <c r="F21" s="42">
        <v>324</v>
      </c>
      <c r="G21" s="41">
        <v>7.42</v>
      </c>
      <c r="H21" s="42">
        <v>248</v>
      </c>
      <c r="I21" s="42">
        <v>9</v>
      </c>
      <c r="J21" s="42">
        <v>216</v>
      </c>
      <c r="K21" s="42">
        <v>101</v>
      </c>
      <c r="L21" s="42">
        <v>12.9</v>
      </c>
      <c r="M21" s="57">
        <v>0.06</v>
      </c>
      <c r="N21" s="41" t="s">
        <v>43</v>
      </c>
      <c r="O21" s="41" t="s">
        <v>43</v>
      </c>
      <c r="P21" s="41">
        <v>0.14</v>
      </c>
      <c r="Q21" s="42">
        <v>28</v>
      </c>
      <c r="R21" s="42">
        <v>22.9</v>
      </c>
      <c r="S21" s="41">
        <v>0.09</v>
      </c>
      <c r="T21" s="57" t="s">
        <v>70</v>
      </c>
      <c r="U21" s="59" t="s">
        <v>225</v>
      </c>
      <c r="V21" s="44" t="s">
        <v>226</v>
      </c>
      <c r="W21" s="53" t="s">
        <v>99</v>
      </c>
    </row>
    <row r="22" spans="1:23" ht="60">
      <c r="A22" s="38" t="s">
        <v>227</v>
      </c>
      <c r="B22" s="38" t="s">
        <v>186</v>
      </c>
      <c r="C22" s="40">
        <v>19.4</v>
      </c>
      <c r="D22" s="40">
        <f t="shared" si="0"/>
        <v>66.92</v>
      </c>
      <c r="E22" s="41">
        <v>7.05</v>
      </c>
      <c r="F22" s="42">
        <v>409</v>
      </c>
      <c r="G22" s="41">
        <v>7.72</v>
      </c>
      <c r="H22" s="42">
        <v>113</v>
      </c>
      <c r="I22" s="42">
        <v>34</v>
      </c>
      <c r="J22" s="42">
        <v>128</v>
      </c>
      <c r="K22" s="42">
        <v>128</v>
      </c>
      <c r="L22" s="42">
        <v>38.2</v>
      </c>
      <c r="M22" s="39" t="s">
        <v>43</v>
      </c>
      <c r="N22" s="41" t="s">
        <v>43</v>
      </c>
      <c r="O22" s="41" t="s">
        <v>43</v>
      </c>
      <c r="P22" s="41">
        <v>0.14</v>
      </c>
      <c r="Q22" s="42">
        <v>30.8</v>
      </c>
      <c r="R22" s="42">
        <v>33.3</v>
      </c>
      <c r="S22" s="41">
        <v>0.17</v>
      </c>
      <c r="T22" s="57" t="s">
        <v>70</v>
      </c>
      <c r="U22" s="64" t="s">
        <v>228</v>
      </c>
      <c r="V22" s="44" t="s">
        <v>229</v>
      </c>
      <c r="W22" s="61" t="s">
        <v>230</v>
      </c>
    </row>
    <row r="23" spans="1:23" ht="15">
      <c r="A23" s="38" t="s">
        <v>231</v>
      </c>
      <c r="B23" s="38" t="s">
        <v>186</v>
      </c>
      <c r="C23" s="40">
        <v>20.2</v>
      </c>
      <c r="D23" s="40">
        <f t="shared" si="0"/>
        <v>68.36</v>
      </c>
      <c r="E23" s="41">
        <v>7.12</v>
      </c>
      <c r="F23" s="42">
        <v>592</v>
      </c>
      <c r="G23" s="41">
        <v>7.8</v>
      </c>
      <c r="H23" s="42">
        <v>44</v>
      </c>
      <c r="I23" s="42">
        <v>26</v>
      </c>
      <c r="J23" s="42">
        <v>206</v>
      </c>
      <c r="K23" s="42">
        <v>173</v>
      </c>
      <c r="L23" s="42">
        <v>36.2</v>
      </c>
      <c r="M23" s="57">
        <v>0.09</v>
      </c>
      <c r="N23" s="41">
        <v>1.207</v>
      </c>
      <c r="O23" s="41" t="s">
        <v>43</v>
      </c>
      <c r="P23" s="41">
        <v>0.125</v>
      </c>
      <c r="Q23" s="42">
        <v>54.86</v>
      </c>
      <c r="R23" s="42">
        <v>43.53</v>
      </c>
      <c r="S23" s="41">
        <v>0.223</v>
      </c>
      <c r="T23" s="57" t="s">
        <v>70</v>
      </c>
      <c r="U23" s="38" t="s">
        <v>232</v>
      </c>
      <c r="V23" s="38"/>
      <c r="W23" s="38"/>
    </row>
    <row r="24" spans="1:23" ht="45">
      <c r="A24" s="65" t="s">
        <v>233</v>
      </c>
      <c r="B24" s="38" t="s">
        <v>186</v>
      </c>
      <c r="C24" s="40">
        <v>18.5</v>
      </c>
      <c r="D24" s="40">
        <f t="shared" si="0"/>
        <v>65.30000000000001</v>
      </c>
      <c r="E24" s="41">
        <v>7.31</v>
      </c>
      <c r="F24" s="42">
        <v>1000</v>
      </c>
      <c r="G24" s="41">
        <v>7.86</v>
      </c>
      <c r="H24" s="42">
        <v>461</v>
      </c>
      <c r="I24" s="42">
        <v>184</v>
      </c>
      <c r="J24" s="42">
        <v>411</v>
      </c>
      <c r="K24" s="42">
        <v>269</v>
      </c>
      <c r="L24" s="42">
        <v>28.8</v>
      </c>
      <c r="M24" s="38"/>
      <c r="N24" s="41">
        <v>13.67</v>
      </c>
      <c r="O24" s="41">
        <v>0.13</v>
      </c>
      <c r="P24" s="41" t="s">
        <v>43</v>
      </c>
      <c r="Q24" s="42">
        <v>152.585</v>
      </c>
      <c r="R24" s="42">
        <v>44.284</v>
      </c>
      <c r="S24" s="41">
        <v>0.307</v>
      </c>
      <c r="T24" s="57" t="s">
        <v>70</v>
      </c>
      <c r="U24" s="38" t="s">
        <v>234</v>
      </c>
      <c r="V24" s="44" t="s">
        <v>235</v>
      </c>
      <c r="W24" s="61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28125" style="0" customWidth="1"/>
    <col min="2" max="2" width="25.57421875" style="0" customWidth="1"/>
    <col min="3" max="4" width="9.140625" style="2" customWidth="1"/>
    <col min="5" max="5" width="8.57421875" style="3" customWidth="1"/>
    <col min="6" max="6" width="12.28125" style="4" customWidth="1"/>
    <col min="7" max="7" width="9.57421875" style="3" customWidth="1"/>
    <col min="8" max="8" width="13.28125" style="4" customWidth="1"/>
    <col min="9" max="9" width="8.421875" style="4" customWidth="1"/>
    <col min="10" max="11" width="9.57421875" style="4" customWidth="1"/>
    <col min="12" max="12" width="9.140625" style="4" customWidth="1"/>
    <col min="14" max="15" width="9.140625" style="3" customWidth="1"/>
    <col min="16" max="16" width="10.421875" style="3" customWidth="1"/>
    <col min="17" max="17" width="10.421875" style="4" customWidth="1"/>
    <col min="18" max="18" width="9.140625" style="4" customWidth="1"/>
    <col min="19" max="19" width="9.140625" style="3" customWidth="1"/>
    <col min="20" max="20" width="18.00390625" style="1" customWidth="1"/>
    <col min="21" max="21" width="23.140625" style="0" customWidth="1"/>
    <col min="22" max="22" width="40.8515625" style="0" customWidth="1"/>
    <col min="23" max="23" width="25.28125" style="0" customWidth="1"/>
  </cols>
  <sheetData>
    <row r="1" ht="18.75">
      <c r="A1" s="11" t="s">
        <v>240</v>
      </c>
    </row>
    <row r="3" spans="1:6" ht="15">
      <c r="A3" s="13"/>
      <c r="B3" s="14"/>
      <c r="C3" s="15"/>
      <c r="D3" s="16" t="s">
        <v>114</v>
      </c>
      <c r="E3" s="15"/>
      <c r="F3" s="17" t="s">
        <v>115</v>
      </c>
    </row>
    <row r="4" spans="1:6" ht="17.25">
      <c r="A4" s="66" t="s">
        <v>241</v>
      </c>
      <c r="B4" s="6"/>
      <c r="C4" s="7"/>
      <c r="D4" s="8" t="s">
        <v>290</v>
      </c>
      <c r="E4" s="7"/>
      <c r="F4" s="18" t="s">
        <v>291</v>
      </c>
    </row>
    <row r="5" spans="1:16" ht="18.75">
      <c r="A5" s="11"/>
      <c r="P5" s="19" t="s">
        <v>0</v>
      </c>
    </row>
    <row r="6" spans="1:23" ht="15">
      <c r="A6" s="20"/>
      <c r="B6" s="20"/>
      <c r="C6" s="22" t="s">
        <v>2</v>
      </c>
      <c r="D6" s="22" t="s">
        <v>2</v>
      </c>
      <c r="E6" s="19"/>
      <c r="F6" s="23"/>
      <c r="G6" s="19" t="s">
        <v>3</v>
      </c>
      <c r="H6" s="23"/>
      <c r="I6" s="23"/>
      <c r="J6" s="23" t="s">
        <v>4</v>
      </c>
      <c r="K6" s="23" t="s">
        <v>5</v>
      </c>
      <c r="L6" s="23"/>
      <c r="M6" s="20" t="s">
        <v>6</v>
      </c>
      <c r="N6" s="19" t="s">
        <v>7</v>
      </c>
      <c r="O6" s="19" t="s">
        <v>8</v>
      </c>
      <c r="P6" s="24" t="s">
        <v>9</v>
      </c>
      <c r="Q6" s="23"/>
      <c r="R6" s="23"/>
      <c r="S6" s="19"/>
      <c r="T6" s="21" t="s">
        <v>10</v>
      </c>
      <c r="U6" s="20" t="s">
        <v>11</v>
      </c>
      <c r="V6" s="20"/>
      <c r="W6" s="20"/>
    </row>
    <row r="7" spans="1:23" ht="15">
      <c r="A7" s="26"/>
      <c r="B7" s="26"/>
      <c r="C7" s="28" t="s">
        <v>12</v>
      </c>
      <c r="D7" s="28" t="s">
        <v>12</v>
      </c>
      <c r="E7" s="24" t="s">
        <v>13</v>
      </c>
      <c r="F7" s="29" t="s">
        <v>14</v>
      </c>
      <c r="G7" s="24" t="s">
        <v>15</v>
      </c>
      <c r="H7" s="29" t="s">
        <v>16</v>
      </c>
      <c r="I7" s="29" t="s">
        <v>17</v>
      </c>
      <c r="J7" s="29" t="s">
        <v>18</v>
      </c>
      <c r="K7" s="29" t="s">
        <v>18</v>
      </c>
      <c r="L7" s="29" t="s">
        <v>19</v>
      </c>
      <c r="M7" s="27" t="s">
        <v>20</v>
      </c>
      <c r="N7" s="24" t="s">
        <v>20</v>
      </c>
      <c r="O7" s="24" t="s">
        <v>20</v>
      </c>
      <c r="P7" s="24" t="s">
        <v>21</v>
      </c>
      <c r="Q7" s="29" t="s">
        <v>22</v>
      </c>
      <c r="R7" s="29" t="s">
        <v>23</v>
      </c>
      <c r="S7" s="24" t="s">
        <v>24</v>
      </c>
      <c r="T7" s="27" t="s">
        <v>25</v>
      </c>
      <c r="U7" s="26" t="s">
        <v>35</v>
      </c>
      <c r="V7" s="26"/>
      <c r="W7" s="26"/>
    </row>
    <row r="8" spans="1:23" ht="15">
      <c r="A8" s="31" t="s">
        <v>28</v>
      </c>
      <c r="B8" s="31" t="s">
        <v>29</v>
      </c>
      <c r="C8" s="33" t="s">
        <v>119</v>
      </c>
      <c r="D8" s="33" t="s">
        <v>120</v>
      </c>
      <c r="E8" s="34"/>
      <c r="F8" s="35" t="s">
        <v>30</v>
      </c>
      <c r="G8" s="34" t="s">
        <v>31</v>
      </c>
      <c r="H8" s="35" t="s">
        <v>32</v>
      </c>
      <c r="I8" s="35" t="s">
        <v>31</v>
      </c>
      <c r="J8" s="35" t="s">
        <v>31</v>
      </c>
      <c r="K8" s="35" t="s">
        <v>31</v>
      </c>
      <c r="L8" s="35" t="s">
        <v>33</v>
      </c>
      <c r="M8" s="31" t="s">
        <v>31</v>
      </c>
      <c r="N8" s="34" t="s">
        <v>31</v>
      </c>
      <c r="O8" s="34" t="s">
        <v>31</v>
      </c>
      <c r="P8" s="34" t="s">
        <v>31</v>
      </c>
      <c r="Q8" s="35" t="s">
        <v>31</v>
      </c>
      <c r="R8" s="35" t="s">
        <v>31</v>
      </c>
      <c r="S8" s="34" t="s">
        <v>31</v>
      </c>
      <c r="T8" s="32" t="s">
        <v>34</v>
      </c>
      <c r="U8" s="31"/>
      <c r="V8" s="31" t="s">
        <v>36</v>
      </c>
      <c r="W8" s="31" t="s">
        <v>37</v>
      </c>
    </row>
    <row r="9" spans="1:23" ht="15">
      <c r="A9" s="37" t="s">
        <v>242</v>
      </c>
      <c r="B9" s="38" t="s">
        <v>243</v>
      </c>
      <c r="C9" s="40">
        <v>18.7</v>
      </c>
      <c r="D9" s="40">
        <f aca="true" t="shared" si="0" ref="D9:D23">(C9*1.8)+32</f>
        <v>65.66</v>
      </c>
      <c r="E9" s="41">
        <v>7.81</v>
      </c>
      <c r="F9" s="42">
        <v>1132</v>
      </c>
      <c r="G9" s="41">
        <v>7.3</v>
      </c>
      <c r="H9" s="42">
        <v>97</v>
      </c>
      <c r="I9" s="42">
        <v>6</v>
      </c>
      <c r="J9" s="42" t="s">
        <v>42</v>
      </c>
      <c r="K9" s="42" t="s">
        <v>42</v>
      </c>
      <c r="L9" s="42">
        <v>6.7</v>
      </c>
      <c r="M9" s="41">
        <v>0.116</v>
      </c>
      <c r="N9" s="41">
        <v>5.28</v>
      </c>
      <c r="O9" s="41">
        <v>0.02</v>
      </c>
      <c r="P9" s="41">
        <v>0.06</v>
      </c>
      <c r="Q9" s="42">
        <v>151.8</v>
      </c>
      <c r="R9" s="42">
        <v>87.8</v>
      </c>
      <c r="S9" s="41">
        <v>0.26</v>
      </c>
      <c r="T9" s="39">
        <v>40</v>
      </c>
      <c r="U9" s="38" t="s">
        <v>244</v>
      </c>
      <c r="V9" s="44" t="s">
        <v>245</v>
      </c>
      <c r="W9" s="38" t="s">
        <v>246</v>
      </c>
    </row>
    <row r="10" spans="1:23" ht="15">
      <c r="A10" s="45" t="s">
        <v>247</v>
      </c>
      <c r="B10" s="38" t="s">
        <v>243</v>
      </c>
      <c r="C10" s="40">
        <v>16.6</v>
      </c>
      <c r="D10" s="40">
        <f t="shared" si="0"/>
        <v>61.88</v>
      </c>
      <c r="E10" s="41">
        <v>7.87</v>
      </c>
      <c r="F10" s="42">
        <v>1620</v>
      </c>
      <c r="G10" s="41">
        <v>6.89</v>
      </c>
      <c r="H10" s="42">
        <v>281</v>
      </c>
      <c r="I10" s="42">
        <v>5</v>
      </c>
      <c r="J10" s="42" t="s">
        <v>42</v>
      </c>
      <c r="K10" s="42" t="s">
        <v>42</v>
      </c>
      <c r="L10" s="42" t="s">
        <v>42</v>
      </c>
      <c r="M10" s="41">
        <v>0.07</v>
      </c>
      <c r="N10" s="41">
        <v>7.22</v>
      </c>
      <c r="O10" s="41">
        <v>0.04</v>
      </c>
      <c r="P10" s="41">
        <v>0.03</v>
      </c>
      <c r="Q10" s="42">
        <v>289.5</v>
      </c>
      <c r="R10" s="42">
        <v>111.7</v>
      </c>
      <c r="S10" s="41">
        <v>0.34</v>
      </c>
      <c r="T10" s="39" t="s">
        <v>248</v>
      </c>
      <c r="U10" s="38" t="s">
        <v>249</v>
      </c>
      <c r="V10" s="38" t="s">
        <v>250</v>
      </c>
      <c r="W10" s="38" t="s">
        <v>125</v>
      </c>
    </row>
    <row r="11" spans="1:23" ht="15">
      <c r="A11" s="46" t="s">
        <v>251</v>
      </c>
      <c r="B11" s="38" t="s">
        <v>243</v>
      </c>
      <c r="C11" s="40">
        <v>16.3</v>
      </c>
      <c r="D11" s="40">
        <f t="shared" si="0"/>
        <v>61.34</v>
      </c>
      <c r="E11" s="41">
        <v>7.82</v>
      </c>
      <c r="F11" s="42">
        <v>1591</v>
      </c>
      <c r="G11" s="41">
        <v>6.35</v>
      </c>
      <c r="H11" s="42">
        <v>236</v>
      </c>
      <c r="I11" s="42">
        <v>2.7</v>
      </c>
      <c r="J11" s="42" t="s">
        <v>42</v>
      </c>
      <c r="K11" s="42" t="s">
        <v>42</v>
      </c>
      <c r="L11" s="42" t="s">
        <v>42</v>
      </c>
      <c r="M11" s="41">
        <v>0.03</v>
      </c>
      <c r="N11" s="41">
        <v>4.9</v>
      </c>
      <c r="O11" s="41" t="s">
        <v>52</v>
      </c>
      <c r="P11" s="41" t="s">
        <v>131</v>
      </c>
      <c r="Q11" s="42">
        <v>306.3</v>
      </c>
      <c r="R11" s="42">
        <v>88</v>
      </c>
      <c r="S11" s="41">
        <v>0.4</v>
      </c>
      <c r="T11" s="39">
        <v>15</v>
      </c>
      <c r="U11" s="38" t="s">
        <v>244</v>
      </c>
      <c r="V11" s="44" t="s">
        <v>252</v>
      </c>
      <c r="W11" s="38" t="s">
        <v>253</v>
      </c>
    </row>
    <row r="12" spans="1:23" ht="30" customHeight="1">
      <c r="A12" s="38" t="s">
        <v>254</v>
      </c>
      <c r="B12" s="38" t="s">
        <v>243</v>
      </c>
      <c r="C12" s="40">
        <v>15.9</v>
      </c>
      <c r="D12" s="40">
        <f t="shared" si="0"/>
        <v>60.620000000000005</v>
      </c>
      <c r="E12" s="41">
        <v>7.66</v>
      </c>
      <c r="F12" s="42">
        <v>1656</v>
      </c>
      <c r="G12" s="41">
        <v>6.42</v>
      </c>
      <c r="H12" s="42">
        <v>205</v>
      </c>
      <c r="I12" s="42">
        <v>6</v>
      </c>
      <c r="J12" s="42">
        <v>789</v>
      </c>
      <c r="K12" s="42">
        <v>474</v>
      </c>
      <c r="L12" s="42">
        <v>4.77</v>
      </c>
      <c r="M12" s="41">
        <v>0.014</v>
      </c>
      <c r="N12" s="41">
        <v>2.94</v>
      </c>
      <c r="O12" s="41">
        <v>0.03</v>
      </c>
      <c r="P12" s="41">
        <v>0.06</v>
      </c>
      <c r="Q12" s="42">
        <v>256</v>
      </c>
      <c r="R12" s="42">
        <v>61</v>
      </c>
      <c r="S12" s="41">
        <v>0.43</v>
      </c>
      <c r="T12" s="39" t="s">
        <v>255</v>
      </c>
      <c r="U12" s="38" t="s">
        <v>244</v>
      </c>
      <c r="V12" s="44" t="s">
        <v>256</v>
      </c>
      <c r="W12" s="38" t="s">
        <v>139</v>
      </c>
    </row>
    <row r="13" spans="1:23" ht="30">
      <c r="A13" s="38" t="s">
        <v>257</v>
      </c>
      <c r="B13" s="38" t="s">
        <v>243</v>
      </c>
      <c r="C13" s="40">
        <v>17.1</v>
      </c>
      <c r="D13" s="40">
        <f t="shared" si="0"/>
        <v>62.78</v>
      </c>
      <c r="E13" s="41">
        <v>7.88</v>
      </c>
      <c r="F13" s="42">
        <v>1680</v>
      </c>
      <c r="G13" s="41">
        <v>6.55</v>
      </c>
      <c r="H13" s="42">
        <v>345</v>
      </c>
      <c r="I13" s="42">
        <v>0</v>
      </c>
      <c r="J13" s="42">
        <v>798</v>
      </c>
      <c r="K13" s="42">
        <v>495</v>
      </c>
      <c r="L13" s="42">
        <v>1.39</v>
      </c>
      <c r="M13" s="57">
        <v>0.32</v>
      </c>
      <c r="N13" s="41">
        <v>1.53</v>
      </c>
      <c r="O13" s="39" t="s">
        <v>43</v>
      </c>
      <c r="P13" s="41">
        <v>0.1</v>
      </c>
      <c r="Q13" s="42">
        <v>323</v>
      </c>
      <c r="R13" s="42">
        <v>82.8</v>
      </c>
      <c r="S13" s="41">
        <v>0.41</v>
      </c>
      <c r="T13" s="39" t="s">
        <v>258</v>
      </c>
      <c r="U13" s="38" t="s">
        <v>244</v>
      </c>
      <c r="V13" s="44" t="s">
        <v>259</v>
      </c>
      <c r="W13" s="38" t="s">
        <v>67</v>
      </c>
    </row>
    <row r="14" spans="1:23" ht="30" customHeight="1">
      <c r="A14" s="38" t="s">
        <v>260</v>
      </c>
      <c r="B14" s="38" t="s">
        <v>243</v>
      </c>
      <c r="C14" s="40">
        <v>16.7</v>
      </c>
      <c r="D14" s="40">
        <f t="shared" si="0"/>
        <v>62.06</v>
      </c>
      <c r="E14" s="41">
        <v>7.7</v>
      </c>
      <c r="F14" s="42">
        <v>1020</v>
      </c>
      <c r="G14" s="41">
        <v>6.28</v>
      </c>
      <c r="H14" s="42">
        <v>261</v>
      </c>
      <c r="I14" s="42">
        <v>18</v>
      </c>
      <c r="J14" s="42">
        <v>372</v>
      </c>
      <c r="K14" s="42">
        <v>222</v>
      </c>
      <c r="L14" s="42">
        <v>96.8</v>
      </c>
      <c r="M14" s="57">
        <v>0.03</v>
      </c>
      <c r="N14" s="41">
        <v>0.9</v>
      </c>
      <c r="O14" s="41" t="s">
        <v>52</v>
      </c>
      <c r="P14" s="41" t="s">
        <v>131</v>
      </c>
      <c r="Q14" s="42">
        <v>35.8</v>
      </c>
      <c r="R14" s="42">
        <v>14.4</v>
      </c>
      <c r="S14" s="41" t="s">
        <v>131</v>
      </c>
      <c r="T14" s="39" t="s">
        <v>83</v>
      </c>
      <c r="U14" s="38" t="s">
        <v>261</v>
      </c>
      <c r="V14" s="44" t="s">
        <v>262</v>
      </c>
      <c r="W14" s="50" t="s">
        <v>73</v>
      </c>
    </row>
    <row r="15" spans="1:23" ht="15">
      <c r="A15" s="38" t="s">
        <v>263</v>
      </c>
      <c r="B15" s="38" t="s">
        <v>243</v>
      </c>
      <c r="C15" s="40">
        <v>11.3</v>
      </c>
      <c r="D15" s="40">
        <f t="shared" si="0"/>
        <v>52.34</v>
      </c>
      <c r="E15" s="41">
        <v>7.84</v>
      </c>
      <c r="F15" s="42">
        <v>1434</v>
      </c>
      <c r="G15" s="41">
        <v>7.61</v>
      </c>
      <c r="H15" s="42">
        <v>83</v>
      </c>
      <c r="I15" s="42">
        <v>1</v>
      </c>
      <c r="J15" s="42">
        <v>794</v>
      </c>
      <c r="K15" s="42">
        <v>481</v>
      </c>
      <c r="L15" s="42">
        <v>1.89</v>
      </c>
      <c r="M15" s="57">
        <v>0.06</v>
      </c>
      <c r="N15" s="41">
        <v>5.23</v>
      </c>
      <c r="O15" s="41">
        <v>0.04</v>
      </c>
      <c r="P15" s="41" t="s">
        <v>43</v>
      </c>
      <c r="Q15" s="42">
        <v>322</v>
      </c>
      <c r="R15" s="42">
        <v>82.1</v>
      </c>
      <c r="S15" s="41">
        <v>0.43</v>
      </c>
      <c r="T15" s="39" t="s">
        <v>83</v>
      </c>
      <c r="U15" s="38" t="s">
        <v>264</v>
      </c>
      <c r="V15" s="44" t="s">
        <v>265</v>
      </c>
      <c r="W15" s="38" t="s">
        <v>266</v>
      </c>
    </row>
    <row r="16" spans="1:23" ht="30">
      <c r="A16" s="38" t="s">
        <v>267</v>
      </c>
      <c r="B16" s="38" t="s">
        <v>243</v>
      </c>
      <c r="C16" s="40">
        <v>10.4</v>
      </c>
      <c r="D16" s="40">
        <f t="shared" si="0"/>
        <v>50.72</v>
      </c>
      <c r="E16" s="41">
        <v>7.84</v>
      </c>
      <c r="F16" s="42">
        <v>907</v>
      </c>
      <c r="G16" s="41">
        <v>9.1</v>
      </c>
      <c r="H16" s="42">
        <v>106</v>
      </c>
      <c r="I16" s="42">
        <v>12</v>
      </c>
      <c r="J16" s="42">
        <v>342</v>
      </c>
      <c r="K16" s="42">
        <v>225</v>
      </c>
      <c r="L16" s="42">
        <v>22.2</v>
      </c>
      <c r="M16" s="57">
        <v>0.0307</v>
      </c>
      <c r="N16" s="41">
        <v>3</v>
      </c>
      <c r="O16" s="41" t="s">
        <v>52</v>
      </c>
      <c r="P16" s="41">
        <v>0.17</v>
      </c>
      <c r="Q16" s="42">
        <v>144</v>
      </c>
      <c r="R16" s="42">
        <v>71.3</v>
      </c>
      <c r="S16" s="41">
        <v>0.16</v>
      </c>
      <c r="T16" s="39" t="s">
        <v>83</v>
      </c>
      <c r="U16" s="38" t="s">
        <v>268</v>
      </c>
      <c r="V16" s="44" t="s">
        <v>269</v>
      </c>
      <c r="W16" s="44" t="s">
        <v>80</v>
      </c>
    </row>
    <row r="17" spans="1:23" ht="30">
      <c r="A17" s="38" t="s">
        <v>270</v>
      </c>
      <c r="B17" s="38" t="s">
        <v>243</v>
      </c>
      <c r="C17" s="40">
        <v>12.4</v>
      </c>
      <c r="D17" s="40">
        <f t="shared" si="0"/>
        <v>54.32</v>
      </c>
      <c r="E17" s="41">
        <v>6.7</v>
      </c>
      <c r="F17" s="42">
        <v>251</v>
      </c>
      <c r="G17" s="41">
        <v>9.73</v>
      </c>
      <c r="H17" s="42">
        <v>1960</v>
      </c>
      <c r="I17" s="42">
        <v>89</v>
      </c>
      <c r="J17" s="42">
        <v>94</v>
      </c>
      <c r="K17" s="42">
        <v>69</v>
      </c>
      <c r="L17" s="42">
        <v>153</v>
      </c>
      <c r="M17" s="57">
        <v>0.114</v>
      </c>
      <c r="N17" s="41">
        <v>0.79</v>
      </c>
      <c r="O17" s="41" t="s">
        <v>52</v>
      </c>
      <c r="P17" s="41" t="s">
        <v>131</v>
      </c>
      <c r="Q17" s="42">
        <v>24.9</v>
      </c>
      <c r="R17" s="42">
        <v>13.7</v>
      </c>
      <c r="S17" s="41">
        <v>0.07</v>
      </c>
      <c r="T17" s="39" t="s">
        <v>83</v>
      </c>
      <c r="U17" s="38" t="s">
        <v>271</v>
      </c>
      <c r="V17" s="44" t="s">
        <v>272</v>
      </c>
      <c r="W17" s="38" t="s">
        <v>273</v>
      </c>
    </row>
    <row r="18" spans="1:23" ht="30" customHeight="1">
      <c r="A18" s="45" t="s">
        <v>274</v>
      </c>
      <c r="B18" s="38" t="s">
        <v>243</v>
      </c>
      <c r="C18" s="40">
        <v>11.8</v>
      </c>
      <c r="D18" s="40">
        <f t="shared" si="0"/>
        <v>53.24</v>
      </c>
      <c r="E18" s="41">
        <v>7.54</v>
      </c>
      <c r="F18" s="42">
        <v>758</v>
      </c>
      <c r="G18" s="41">
        <v>9.76</v>
      </c>
      <c r="H18" s="42">
        <v>79</v>
      </c>
      <c r="I18" s="42">
        <v>6</v>
      </c>
      <c r="J18" s="42">
        <v>279</v>
      </c>
      <c r="K18" s="42">
        <v>205</v>
      </c>
      <c r="L18" s="42">
        <v>13.5</v>
      </c>
      <c r="M18" s="57">
        <v>0.0244</v>
      </c>
      <c r="N18" s="41">
        <v>3.15</v>
      </c>
      <c r="O18" s="41" t="s">
        <v>43</v>
      </c>
      <c r="P18" s="41">
        <v>0.03</v>
      </c>
      <c r="Q18" s="42">
        <v>101</v>
      </c>
      <c r="R18" s="42">
        <v>53.2</v>
      </c>
      <c r="S18" s="41">
        <v>0.17</v>
      </c>
      <c r="T18" s="39" t="s">
        <v>83</v>
      </c>
      <c r="U18" s="38" t="s">
        <v>275</v>
      </c>
      <c r="V18" s="67" t="s">
        <v>276</v>
      </c>
      <c r="W18" s="38" t="s">
        <v>277</v>
      </c>
    </row>
    <row r="19" spans="1:23" ht="30">
      <c r="A19" s="45" t="s">
        <v>278</v>
      </c>
      <c r="B19" s="38" t="s">
        <v>243</v>
      </c>
      <c r="C19" s="40">
        <v>12.8</v>
      </c>
      <c r="D19" s="40">
        <f t="shared" si="0"/>
        <v>55.040000000000006</v>
      </c>
      <c r="E19" s="41">
        <v>7.77</v>
      </c>
      <c r="F19" s="42">
        <v>540</v>
      </c>
      <c r="G19" s="41">
        <v>10.1</v>
      </c>
      <c r="H19" s="42">
        <v>187</v>
      </c>
      <c r="I19" s="42">
        <v>29</v>
      </c>
      <c r="J19" s="42">
        <v>209</v>
      </c>
      <c r="K19" s="42">
        <v>161</v>
      </c>
      <c r="L19" s="42">
        <v>44.9</v>
      </c>
      <c r="M19" s="57">
        <v>0.04</v>
      </c>
      <c r="N19" s="41">
        <v>2.05</v>
      </c>
      <c r="O19" s="41" t="s">
        <v>43</v>
      </c>
      <c r="P19" s="41">
        <v>0.06</v>
      </c>
      <c r="Q19" s="42">
        <v>64.5</v>
      </c>
      <c r="R19" s="42">
        <v>32.5</v>
      </c>
      <c r="S19" s="41">
        <v>0.14</v>
      </c>
      <c r="T19" s="39" t="s">
        <v>83</v>
      </c>
      <c r="U19" s="38" t="s">
        <v>92</v>
      </c>
      <c r="V19" s="44" t="s">
        <v>279</v>
      </c>
      <c r="W19" s="38" t="s">
        <v>166</v>
      </c>
    </row>
    <row r="20" spans="1:23" ht="30" customHeight="1">
      <c r="A20" s="45" t="s">
        <v>280</v>
      </c>
      <c r="B20" s="38" t="s">
        <v>243</v>
      </c>
      <c r="C20" s="40">
        <v>14.9</v>
      </c>
      <c r="D20" s="40">
        <f t="shared" si="0"/>
        <v>58.82</v>
      </c>
      <c r="E20" s="41">
        <v>7.86</v>
      </c>
      <c r="F20" s="42">
        <v>470</v>
      </c>
      <c r="G20" s="41">
        <v>9.49</v>
      </c>
      <c r="H20" s="42">
        <v>1300</v>
      </c>
      <c r="I20" s="42">
        <v>54</v>
      </c>
      <c r="J20" s="42">
        <v>297</v>
      </c>
      <c r="K20" s="42">
        <v>132</v>
      </c>
      <c r="L20" s="42">
        <v>81.4</v>
      </c>
      <c r="M20" s="57">
        <v>0.04</v>
      </c>
      <c r="N20" s="41">
        <v>2.17</v>
      </c>
      <c r="O20" s="41" t="s">
        <v>43</v>
      </c>
      <c r="P20" s="41">
        <v>0.09</v>
      </c>
      <c r="Q20" s="42">
        <v>58.6</v>
      </c>
      <c r="R20" s="42">
        <v>27.6</v>
      </c>
      <c r="S20" s="41">
        <v>0.14</v>
      </c>
      <c r="T20" s="39" t="s">
        <v>83</v>
      </c>
      <c r="U20" s="38" t="s">
        <v>281</v>
      </c>
      <c r="V20" s="44" t="s">
        <v>282</v>
      </c>
      <c r="W20" s="53" t="s">
        <v>99</v>
      </c>
    </row>
    <row r="21" spans="1:23" ht="30" customHeight="1">
      <c r="A21" s="38" t="s">
        <v>283</v>
      </c>
      <c r="B21" s="38" t="s">
        <v>243</v>
      </c>
      <c r="C21" s="40">
        <v>18.1</v>
      </c>
      <c r="D21" s="40">
        <f t="shared" si="0"/>
        <v>64.58000000000001</v>
      </c>
      <c r="E21" s="41">
        <v>8</v>
      </c>
      <c r="F21" s="42">
        <v>966</v>
      </c>
      <c r="G21" s="41">
        <v>9.5</v>
      </c>
      <c r="H21" s="42">
        <v>64</v>
      </c>
      <c r="I21" s="42">
        <v>3.2</v>
      </c>
      <c r="J21" s="42">
        <v>458</v>
      </c>
      <c r="K21" s="42">
        <v>244</v>
      </c>
      <c r="L21" s="42">
        <v>3.74</v>
      </c>
      <c r="M21" s="39" t="s">
        <v>43</v>
      </c>
      <c r="N21" s="41">
        <v>6.74</v>
      </c>
      <c r="O21" s="41">
        <v>0.03</v>
      </c>
      <c r="P21" s="41">
        <v>0.04</v>
      </c>
      <c r="Q21" s="42">
        <v>128</v>
      </c>
      <c r="R21" s="42">
        <v>69.2</v>
      </c>
      <c r="S21" s="41">
        <v>0.22</v>
      </c>
      <c r="T21" s="39" t="s">
        <v>83</v>
      </c>
      <c r="U21" s="38" t="s">
        <v>284</v>
      </c>
      <c r="V21" s="44" t="s">
        <v>285</v>
      </c>
      <c r="W21" s="38" t="s">
        <v>173</v>
      </c>
    </row>
    <row r="22" spans="1:23" ht="15">
      <c r="A22" s="38" t="s">
        <v>286</v>
      </c>
      <c r="B22" s="38" t="s">
        <v>243</v>
      </c>
      <c r="C22" s="40">
        <v>19.5</v>
      </c>
      <c r="D22" s="40">
        <f t="shared" si="0"/>
        <v>67.1</v>
      </c>
      <c r="E22" s="41">
        <v>8.1</v>
      </c>
      <c r="F22" s="42">
        <v>1264</v>
      </c>
      <c r="G22" s="41">
        <v>9.37</v>
      </c>
      <c r="H22" s="42">
        <v>114</v>
      </c>
      <c r="I22" s="42">
        <v>28</v>
      </c>
      <c r="J22" s="42">
        <v>520</v>
      </c>
      <c r="K22" s="42">
        <v>329</v>
      </c>
      <c r="L22" s="42">
        <v>26.2</v>
      </c>
      <c r="M22" s="57">
        <v>0.03</v>
      </c>
      <c r="N22" s="41">
        <v>8.477</v>
      </c>
      <c r="O22" s="41">
        <v>0.026</v>
      </c>
      <c r="P22" s="41">
        <v>0.086</v>
      </c>
      <c r="Q22" s="42">
        <v>173.453</v>
      </c>
      <c r="R22" s="42">
        <v>97.008</v>
      </c>
      <c r="S22" s="41">
        <v>0.29</v>
      </c>
      <c r="T22" s="39" t="s">
        <v>83</v>
      </c>
      <c r="U22" s="38" t="s">
        <v>208</v>
      </c>
      <c r="V22" s="38"/>
      <c r="W22" s="38"/>
    </row>
    <row r="23" spans="1:23" ht="60">
      <c r="A23" s="45" t="s">
        <v>287</v>
      </c>
      <c r="B23" s="38" t="s">
        <v>243</v>
      </c>
      <c r="C23" s="40">
        <v>18.9</v>
      </c>
      <c r="D23" s="40">
        <f t="shared" si="0"/>
        <v>66.02</v>
      </c>
      <c r="E23" s="41">
        <v>8.08</v>
      </c>
      <c r="F23" s="42">
        <v>1635</v>
      </c>
      <c r="G23" s="41">
        <v>10.54</v>
      </c>
      <c r="H23" s="42">
        <v>178</v>
      </c>
      <c r="I23" s="42">
        <v>12</v>
      </c>
      <c r="J23" s="42">
        <v>641</v>
      </c>
      <c r="K23" s="42">
        <v>316</v>
      </c>
      <c r="L23" s="42">
        <v>6.29</v>
      </c>
      <c r="M23" s="38"/>
      <c r="N23" s="41">
        <v>9.805</v>
      </c>
      <c r="O23" s="41">
        <v>0.029</v>
      </c>
      <c r="P23" s="41" t="s">
        <v>43</v>
      </c>
      <c r="Q23" s="42">
        <v>261.975</v>
      </c>
      <c r="R23" s="42">
        <v>128.021</v>
      </c>
      <c r="S23" s="41">
        <v>0.32</v>
      </c>
      <c r="T23" s="39" t="s">
        <v>83</v>
      </c>
      <c r="U23" s="38" t="s">
        <v>244</v>
      </c>
      <c r="V23" s="44" t="s">
        <v>288</v>
      </c>
      <c r="W23" s="38" t="s">
        <v>289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Watsonville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jcrowley</dc:creator>
  <cp:keywords/>
  <dc:description/>
  <cp:lastModifiedBy>Jeffrey Shu</cp:lastModifiedBy>
  <dcterms:created xsi:type="dcterms:W3CDTF">2010-08-26T20:28:26Z</dcterms:created>
  <dcterms:modified xsi:type="dcterms:W3CDTF">2012-01-24T01:46:40Z</dcterms:modified>
  <cp:category/>
  <cp:version/>
  <cp:contentType/>
  <cp:contentStatus/>
</cp:coreProperties>
</file>