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45" windowWidth="14715" windowHeight="8700" activeTab="1"/>
  </bookViews>
  <sheets>
    <sheet name="Sheet1" sheetId="1" r:id="rId1"/>
    <sheet name="Summary" sheetId="2" r:id="rId2"/>
    <sheet name="Calleguas Lower R2" sheetId="3" r:id="rId3"/>
    <sheet name="Calleguas Upper R3" sheetId="4" r:id="rId4"/>
    <sheet name="Revolon Slough R4" sheetId="5" r:id="rId5"/>
    <sheet name="Arroyo Simi R7" sheetId="6" r:id="rId6"/>
    <sheet name="Conejo Lower R 9A" sheetId="7" r:id="rId7"/>
    <sheet name="Conejo Upper R 9B" sheetId="8" r:id="rId8"/>
    <sheet name="Conejo Creek R10" sheetId="9" r:id="rId9"/>
  </sheets>
  <definedNames/>
  <calcPr fullCalcOnLoad="1"/>
</workbook>
</file>

<file path=xl/comments2.xml><?xml version="1.0" encoding="utf-8"?>
<comments xmlns="http://schemas.openxmlformats.org/spreadsheetml/2006/main">
  <authors>
    <author>Thanhloan Nguyen</author>
  </authors>
  <commentList>
    <comment ref="I5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Objective: Single 235/100ml</t>
        </r>
      </text>
    </comment>
    <comment ref="J5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Criteria is not available, Marine Watercriteria apply: Single 10,000/100ml</t>
        </r>
      </text>
    </comment>
    <comment ref="D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No numeric criteria. Best Professional Justment: exceeded if &gt;15 counts</t>
        </r>
      </text>
    </comment>
    <comment ref="H5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Single 104/100 ml</t>
        </r>
      </text>
    </comment>
    <comment ref="E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6.5&lt;pH&lt;8.5</t>
        </r>
      </text>
    </comment>
    <comment ref="G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WQO: 25 NTU</t>
        </r>
      </text>
    </comment>
  </commentList>
</comments>
</file>

<file path=xl/comments7.xml><?xml version="1.0" encoding="utf-8"?>
<comments xmlns="http://schemas.openxmlformats.org/spreadsheetml/2006/main">
  <authors>
    <author>Thanhloan Nguyen</author>
  </authors>
  <commentList>
    <comment ref="P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pH criteria: Inland 6.5&lt;pH&lt;8.5</t>
        </r>
      </text>
    </comment>
    <comment ref="Q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DO criteria: single&gt;5mg/L</t>
        </r>
      </text>
    </comment>
    <comment ref="S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BP Criteria: 5 NTU</t>
        </r>
      </text>
    </comment>
    <comment ref="U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criteria: marine single 104/100 ml</t>
        </r>
      </text>
    </comment>
    <comment ref="V1" authorId="0">
      <text>
        <r>
          <rPr>
            <b/>
            <sz val="8"/>
            <rFont val="Tahoma"/>
            <family val="0"/>
          </rPr>
          <t>Thanhloan Nguyen:</t>
        </r>
        <r>
          <rPr>
            <sz val="8"/>
            <rFont val="Tahoma"/>
            <family val="0"/>
          </rPr>
          <t xml:space="preserve">
Single fresh: 235/100 ml
</t>
        </r>
      </text>
    </comment>
  </commentList>
</comments>
</file>

<file path=xl/sharedStrings.xml><?xml version="1.0" encoding="utf-8"?>
<sst xmlns="http://schemas.openxmlformats.org/spreadsheetml/2006/main" count="2332" uniqueCount="198">
  <si>
    <t>Site Name</t>
  </si>
  <si>
    <t>Site #</t>
  </si>
  <si>
    <t>Date</t>
  </si>
  <si>
    <t>Weather Conditions</t>
  </si>
  <si>
    <t>Air Temp</t>
  </si>
  <si>
    <t>H20 Temp</t>
  </si>
  <si>
    <t>Flow Type</t>
  </si>
  <si>
    <t>Water Clarity</t>
  </si>
  <si>
    <t>Water Color</t>
  </si>
  <si>
    <t>Odors</t>
  </si>
  <si>
    <t>Floatables</t>
  </si>
  <si>
    <t>Biological Floatables</t>
  </si>
  <si>
    <t>% Algae</t>
  </si>
  <si>
    <t>Trash</t>
  </si>
  <si>
    <t>Trash Notes</t>
  </si>
  <si>
    <t>PH</t>
  </si>
  <si>
    <t>DO- Mg/L</t>
  </si>
  <si>
    <t>DO-% Sat</t>
  </si>
  <si>
    <t>Turbidity</t>
  </si>
  <si>
    <t>Conductivity uS</t>
  </si>
  <si>
    <t>Enterococcus(cfu/100ml</t>
  </si>
  <si>
    <t>E.Coli(cfu/100ml)</t>
  </si>
  <si>
    <t>Total Coliform(cfu/100ml)</t>
  </si>
  <si>
    <t>NH3-N(mg/l)</t>
  </si>
  <si>
    <t>PO4(mg/l</t>
  </si>
  <si>
    <t>NO3+NO2-N(mg/l)</t>
  </si>
  <si>
    <t>February testing</t>
  </si>
  <si>
    <t xml:space="preserve">Arroyo Simi </t>
  </si>
  <si>
    <t>AS1</t>
  </si>
  <si>
    <t>Overcast</t>
  </si>
  <si>
    <t>NM</t>
  </si>
  <si>
    <t>Steady</t>
  </si>
  <si>
    <t>Clear</t>
  </si>
  <si>
    <t>None</t>
  </si>
  <si>
    <t>Algae</t>
  </si>
  <si>
    <t>Mat -95%</t>
  </si>
  <si>
    <t>Moderate</t>
  </si>
  <si>
    <t>~50 items</t>
  </si>
  <si>
    <t>Conejo Creek Lower</t>
  </si>
  <si>
    <t>CJ1</t>
  </si>
  <si>
    <t>Clear - w/Greenish tint</t>
  </si>
  <si>
    <t>Chlorine/Musty</t>
  </si>
  <si>
    <t>Mat -20-25%</t>
  </si>
  <si>
    <t>Light</t>
  </si>
  <si>
    <t>5 items</t>
  </si>
  <si>
    <t>Conejo Creek Mid</t>
  </si>
  <si>
    <t>CJ2</t>
  </si>
  <si>
    <t>Some bubbles</t>
  </si>
  <si>
    <t>Mat -&lt;1%</t>
  </si>
  <si>
    <t>11 items</t>
  </si>
  <si>
    <t>Conejo Creek Upper</t>
  </si>
  <si>
    <t>CJ3</t>
  </si>
  <si>
    <t>Muddy-slightly</t>
  </si>
  <si>
    <t>Mat -40%</t>
  </si>
  <si>
    <t>Calleguas Creek Lower</t>
  </si>
  <si>
    <t>CL1</t>
  </si>
  <si>
    <t>Green</t>
  </si>
  <si>
    <t>N/M</t>
  </si>
  <si>
    <t>&lt;10</t>
  </si>
  <si>
    <t>Calleguas Creek Upper</t>
  </si>
  <si>
    <t>CL2</t>
  </si>
  <si>
    <t>Mat -5%</t>
  </si>
  <si>
    <t>2 items</t>
  </si>
  <si>
    <t>Revolon Slough</t>
  </si>
  <si>
    <t>RS1</t>
  </si>
  <si>
    <t>Brown</t>
  </si>
  <si>
    <t>&gt;24,196</t>
  </si>
  <si>
    <t>March testing</t>
  </si>
  <si>
    <t>Greenish-brown</t>
  </si>
  <si>
    <t>Mat -30%</t>
  </si>
  <si>
    <t>Small bubbles</t>
  </si>
  <si>
    <t>Mat -60%</t>
  </si>
  <si>
    <t>Mat -70%</t>
  </si>
  <si>
    <t>Mat -10%</t>
  </si>
  <si>
    <t>Muddy</t>
  </si>
  <si>
    <t>April testing</t>
  </si>
  <si>
    <t>May testing</t>
  </si>
  <si>
    <t>June testing</t>
  </si>
  <si>
    <t>Flt-2% Mat -5%</t>
  </si>
  <si>
    <t>Chlorine</t>
  </si>
  <si>
    <t>Light sheen/small bubbles</t>
  </si>
  <si>
    <t>Mat -15%</t>
  </si>
  <si>
    <t>Cloudy</t>
  </si>
  <si>
    <t>Brown muck</t>
  </si>
  <si>
    <t>Sulfur</t>
  </si>
  <si>
    <t>Mat -3%</t>
  </si>
  <si>
    <t>&gt;24196</t>
  </si>
  <si>
    <t>July testing</t>
  </si>
  <si>
    <t>Greenish-yellow</t>
  </si>
  <si>
    <t>Mat 5-10%</t>
  </si>
  <si>
    <t>~30-40 items</t>
  </si>
  <si>
    <t>&gt;24192</t>
  </si>
  <si>
    <t>Mat 30%</t>
  </si>
  <si>
    <t>Some small bubbles</t>
  </si>
  <si>
    <t>Mat 90%</t>
  </si>
  <si>
    <t>4 items</t>
  </si>
  <si>
    <t>Mat 30-40%</t>
  </si>
  <si>
    <t>1 item</t>
  </si>
  <si>
    <t>Flt 5%</t>
  </si>
  <si>
    <t>Grayish-green</t>
  </si>
  <si>
    <t>Flt 100%</t>
  </si>
  <si>
    <t>August testing</t>
  </si>
  <si>
    <t>Mat 45%</t>
  </si>
  <si>
    <t>Clear - runoff from pipe(brown)</t>
  </si>
  <si>
    <t>Small white bubbles</t>
  </si>
  <si>
    <t xml:space="preserve">Slightly sewage </t>
  </si>
  <si>
    <t>Mat 80%</t>
  </si>
  <si>
    <t>Flt-15% Mat-15%</t>
  </si>
  <si>
    <t>Slightly cloudy</t>
  </si>
  <si>
    <t>Brownish-green</t>
  </si>
  <si>
    <t>Bottom obscured</t>
  </si>
  <si>
    <t>Mat 5% -  on rip rap</t>
  </si>
  <si>
    <t>September testing</t>
  </si>
  <si>
    <t>Ammonia</t>
  </si>
  <si>
    <t>Garbage</t>
  </si>
  <si>
    <t>Flt-15% Mat-55%</t>
  </si>
  <si>
    <t>Sulfur/Chlorine</t>
  </si>
  <si>
    <t>Mat-5%</t>
  </si>
  <si>
    <t>15 items</t>
  </si>
  <si>
    <t>Mat-&lt;5%</t>
  </si>
  <si>
    <t>Mat-13%</t>
  </si>
  <si>
    <t>Brownish-gray</t>
  </si>
  <si>
    <t>October testing</t>
  </si>
  <si>
    <t>Slightly Cloudy</t>
  </si>
  <si>
    <t>Smell of sewage coming from pipe DS of Madera bridge</t>
  </si>
  <si>
    <t>Mat - 50%</t>
  </si>
  <si>
    <t>Slight smell</t>
  </si>
  <si>
    <t>20 items</t>
  </si>
  <si>
    <t>Mat - 90%</t>
  </si>
  <si>
    <t>Mat - 85%</t>
  </si>
  <si>
    <t>Greenish</t>
  </si>
  <si>
    <t>Mat - 5%</t>
  </si>
  <si>
    <t>November testing</t>
  </si>
  <si>
    <t>Rotten eggs -from pipe</t>
  </si>
  <si>
    <t>Mat-40%</t>
  </si>
  <si>
    <t>tests not performed</t>
  </si>
  <si>
    <t>Mat-10%</t>
  </si>
  <si>
    <t>40 items</t>
  </si>
  <si>
    <t>Mat-80%</t>
  </si>
  <si>
    <t>Mat-30%</t>
  </si>
  <si>
    <t>3 items</t>
  </si>
  <si>
    <t>Mat-5% on rip-rap only</t>
  </si>
  <si>
    <t>December testing</t>
  </si>
  <si>
    <t>test not performed</t>
  </si>
  <si>
    <t>White bubbles</t>
  </si>
  <si>
    <t>OR</t>
  </si>
  <si>
    <t>White foam</t>
  </si>
  <si>
    <t>Calleguas Creek</t>
  </si>
  <si>
    <t>CL3</t>
  </si>
  <si>
    <t xml:space="preserve"> Algae</t>
  </si>
  <si>
    <t>1/11</t>
  </si>
  <si>
    <t>3/10</t>
  </si>
  <si>
    <t>4/10</t>
  </si>
  <si>
    <t>NH3 Criteria</t>
  </si>
  <si>
    <t>0/9</t>
  </si>
  <si>
    <t>NA</t>
  </si>
  <si>
    <t>7/9 LIST</t>
  </si>
  <si>
    <t>1/10</t>
  </si>
  <si>
    <t>3/11</t>
  </si>
  <si>
    <t>0/11</t>
  </si>
  <si>
    <t>2/11</t>
  </si>
  <si>
    <t>7/11 LIST</t>
  </si>
  <si>
    <t>6/10 LIST</t>
  </si>
  <si>
    <t>Arroyo Simi (Reach 7)</t>
  </si>
  <si>
    <t>Conejo Creek Lower (Reach 9A)</t>
  </si>
  <si>
    <t>Conejo Creek Mid (Reach 10)</t>
  </si>
  <si>
    <t>Conejo Creek Upper (Reach 9B)</t>
  </si>
  <si>
    <t>2/10</t>
  </si>
  <si>
    <t>3/9</t>
  </si>
  <si>
    <t>9/10 LIST</t>
  </si>
  <si>
    <t>10/11 LIST</t>
  </si>
  <si>
    <t>5/11 LIST</t>
  </si>
  <si>
    <t>NH3-N WQO</t>
  </si>
  <si>
    <t xml:space="preserve">5/9 LIST </t>
  </si>
  <si>
    <t>Calleguas Creek Lower (Reach 2)</t>
  </si>
  <si>
    <t>7/10 LIST</t>
  </si>
  <si>
    <t>6/11 LIST</t>
  </si>
  <si>
    <t>6/9 LIST</t>
  </si>
  <si>
    <t>Calleguas Creek Upper (Reach 3)</t>
  </si>
  <si>
    <t>4/11</t>
  </si>
  <si>
    <t xml:space="preserve">7/11 LIST </t>
  </si>
  <si>
    <t>Revolon Slough (Reach 4)</t>
  </si>
  <si>
    <t xml:space="preserve">8/10 LIST </t>
  </si>
  <si>
    <t>9/11 LIST</t>
  </si>
  <si>
    <t>4/9</t>
  </si>
  <si>
    <t xml:space="preserve">0/10 </t>
  </si>
  <si>
    <t xml:space="preserve">1/11 </t>
  </si>
  <si>
    <t xml:space="preserve">2/11 </t>
  </si>
  <si>
    <t>~ 50 items</t>
  </si>
  <si>
    <t>10 items</t>
  </si>
  <si>
    <t>10-50 items</t>
  </si>
  <si>
    <t>1-10 items</t>
  </si>
  <si>
    <t>0 item</t>
  </si>
  <si>
    <t>12 items</t>
  </si>
  <si>
    <t xml:space="preserve">None </t>
  </si>
  <si>
    <t>8 items</t>
  </si>
  <si>
    <t>5/10 LIST</t>
  </si>
  <si>
    <t xml:space="preserve">3/11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</si>
</sst>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22.8515625" style="0" customWidth="1"/>
    <col min="3" max="3" width="10.8515625" style="0" customWidth="1"/>
    <col min="4" max="4" width="13.7109375" style="0" customWidth="1"/>
    <col min="12" max="12" width="17.00390625" style="0" bestFit="1" customWidth="1"/>
    <col min="26" max="26" width="14.140625" style="0" bestFit="1" customWidth="1"/>
  </cols>
  <sheetData>
    <row r="1" spans="1:26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8" t="s">
        <v>23</v>
      </c>
      <c r="Y1" s="8" t="s">
        <v>24</v>
      </c>
      <c r="Z1" s="8" t="s">
        <v>25</v>
      </c>
    </row>
    <row r="2" spans="1:26" ht="13.5" thickTop="1">
      <c r="A2" s="9"/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O2" s="10"/>
      <c r="P2" s="13"/>
      <c r="Q2" s="13"/>
      <c r="R2" s="14"/>
      <c r="S2" s="13"/>
      <c r="T2" s="15"/>
      <c r="U2" s="14"/>
      <c r="V2" s="14"/>
      <c r="W2" s="15"/>
      <c r="X2" s="16"/>
      <c r="Y2" s="16"/>
      <c r="Z2" s="16"/>
    </row>
    <row r="3" spans="1:26" ht="12.75">
      <c r="A3" s="17" t="s">
        <v>26</v>
      </c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  <c r="O3" s="10"/>
      <c r="P3" s="13"/>
      <c r="Q3" s="13"/>
      <c r="R3" s="14"/>
      <c r="S3" s="13"/>
      <c r="T3" s="15"/>
      <c r="U3" s="14"/>
      <c r="V3" s="14"/>
      <c r="W3" s="15"/>
      <c r="X3" s="16"/>
      <c r="Y3" s="16"/>
      <c r="Z3" s="16"/>
    </row>
    <row r="4" spans="1:26" ht="12.75">
      <c r="A4" t="s">
        <v>27</v>
      </c>
      <c r="B4" t="s">
        <v>28</v>
      </c>
      <c r="C4" s="18">
        <v>38772</v>
      </c>
      <c r="D4" s="19" t="s">
        <v>29</v>
      </c>
      <c r="E4" t="s">
        <v>30</v>
      </c>
      <c r="F4" s="20">
        <v>18</v>
      </c>
      <c r="G4" s="21" t="s">
        <v>31</v>
      </c>
      <c r="H4" s="21" t="s">
        <v>32</v>
      </c>
      <c r="I4" s="21" t="s">
        <v>32</v>
      </c>
      <c r="J4" s="21" t="s">
        <v>33</v>
      </c>
      <c r="K4" s="21" t="s">
        <v>33</v>
      </c>
      <c r="L4" s="21" t="s">
        <v>34</v>
      </c>
      <c r="M4" s="22" t="s">
        <v>35</v>
      </c>
      <c r="N4" s="21" t="s">
        <v>36</v>
      </c>
      <c r="O4" s="21" t="s">
        <v>37</v>
      </c>
      <c r="P4" s="23">
        <v>8.37</v>
      </c>
      <c r="Q4" s="23">
        <v>11.28</v>
      </c>
      <c r="R4" s="23">
        <v>125.7</v>
      </c>
      <c r="S4" s="23">
        <v>0.63</v>
      </c>
      <c r="T4" s="24">
        <v>2630</v>
      </c>
      <c r="U4" s="25">
        <v>41</v>
      </c>
      <c r="V4" s="25">
        <v>40</v>
      </c>
      <c r="W4" s="25">
        <v>1904</v>
      </c>
      <c r="X4" s="40">
        <v>1.542</v>
      </c>
      <c r="Y4" s="41">
        <v>0.7173333333333334</v>
      </c>
      <c r="Z4" s="41">
        <v>389.08166666666665</v>
      </c>
    </row>
    <row r="5" spans="1:26" ht="12.75">
      <c r="A5" t="s">
        <v>38</v>
      </c>
      <c r="B5" t="s">
        <v>39</v>
      </c>
      <c r="C5" s="18">
        <v>38772</v>
      </c>
      <c r="D5" s="19" t="s">
        <v>29</v>
      </c>
      <c r="E5" t="s">
        <v>30</v>
      </c>
      <c r="F5" s="26">
        <v>17.1</v>
      </c>
      <c r="G5" s="21" t="s">
        <v>31</v>
      </c>
      <c r="H5" s="21" t="s">
        <v>40</v>
      </c>
      <c r="I5" s="21" t="s">
        <v>32</v>
      </c>
      <c r="J5" s="21" t="s">
        <v>41</v>
      </c>
      <c r="K5" s="21" t="s">
        <v>33</v>
      </c>
      <c r="L5" s="21" t="s">
        <v>34</v>
      </c>
      <c r="M5" s="22" t="s">
        <v>42</v>
      </c>
      <c r="N5" s="21" t="s">
        <v>43</v>
      </c>
      <c r="O5" s="21" t="s">
        <v>44</v>
      </c>
      <c r="P5" s="23">
        <v>7.77</v>
      </c>
      <c r="Q5" s="23">
        <v>10.02</v>
      </c>
      <c r="R5" s="23">
        <v>100.7</v>
      </c>
      <c r="S5" s="23">
        <v>3.69</v>
      </c>
      <c r="T5" s="24">
        <v>1468</v>
      </c>
      <c r="U5" s="25">
        <v>41</v>
      </c>
      <c r="V5" s="25">
        <v>52</v>
      </c>
      <c r="W5" s="25">
        <v>2282</v>
      </c>
      <c r="X5" s="40">
        <v>147.79</v>
      </c>
      <c r="Y5" s="41">
        <v>67.12733333333333</v>
      </c>
      <c r="Z5" s="41">
        <v>767.356</v>
      </c>
    </row>
    <row r="6" spans="1:26" ht="12.75">
      <c r="A6" t="s">
        <v>45</v>
      </c>
      <c r="B6" t="s">
        <v>46</v>
      </c>
      <c r="C6" s="18">
        <v>38772</v>
      </c>
      <c r="D6" s="19" t="s">
        <v>29</v>
      </c>
      <c r="E6" t="s">
        <v>30</v>
      </c>
      <c r="F6" s="26">
        <v>19.1</v>
      </c>
      <c r="G6" s="21" t="s">
        <v>31</v>
      </c>
      <c r="H6" s="21" t="s">
        <v>32</v>
      </c>
      <c r="I6" s="21" t="s">
        <v>32</v>
      </c>
      <c r="J6" s="21" t="s">
        <v>33</v>
      </c>
      <c r="K6" s="21" t="s">
        <v>47</v>
      </c>
      <c r="L6" s="21" t="s">
        <v>34</v>
      </c>
      <c r="M6" s="22" t="s">
        <v>48</v>
      </c>
      <c r="N6" s="21" t="s">
        <v>36</v>
      </c>
      <c r="O6" s="21" t="s">
        <v>49</v>
      </c>
      <c r="P6" s="23">
        <v>8.08</v>
      </c>
      <c r="Q6" s="23">
        <v>9.37</v>
      </c>
      <c r="R6" s="23">
        <v>100.8</v>
      </c>
      <c r="S6" s="23">
        <v>0.9</v>
      </c>
      <c r="T6" s="24">
        <v>1266</v>
      </c>
      <c r="U6" s="25">
        <v>10</v>
      </c>
      <c r="V6" s="25">
        <v>10</v>
      </c>
      <c r="W6" s="25">
        <v>1043</v>
      </c>
      <c r="X6" s="40">
        <v>14.72</v>
      </c>
      <c r="Y6" s="41">
        <v>95.93733333333333</v>
      </c>
      <c r="Z6" s="41">
        <v>433.22599999999994</v>
      </c>
    </row>
    <row r="7" spans="1:26" ht="12.75">
      <c r="A7" t="s">
        <v>50</v>
      </c>
      <c r="B7" t="s">
        <v>51</v>
      </c>
      <c r="C7" s="18">
        <v>38772</v>
      </c>
      <c r="D7" s="19" t="s">
        <v>29</v>
      </c>
      <c r="E7" t="s">
        <v>30</v>
      </c>
      <c r="F7" s="26">
        <v>13.5</v>
      </c>
      <c r="G7" s="21" t="s">
        <v>31</v>
      </c>
      <c r="H7" s="21" t="s">
        <v>52</v>
      </c>
      <c r="I7" s="21" t="s">
        <v>32</v>
      </c>
      <c r="J7" s="21" t="s">
        <v>33</v>
      </c>
      <c r="K7" s="21" t="s">
        <v>33</v>
      </c>
      <c r="L7" s="21" t="s">
        <v>34</v>
      </c>
      <c r="M7" s="22" t="s">
        <v>53</v>
      </c>
      <c r="N7" s="21" t="s">
        <v>43</v>
      </c>
      <c r="O7" s="21" t="s">
        <v>44</v>
      </c>
      <c r="P7" s="23">
        <v>8.25</v>
      </c>
      <c r="Q7" s="23">
        <v>12.05</v>
      </c>
      <c r="R7" s="23">
        <v>112.3</v>
      </c>
      <c r="S7" s="23">
        <v>2.63</v>
      </c>
      <c r="T7" s="24">
        <v>2630</v>
      </c>
      <c r="U7" s="25">
        <v>399</v>
      </c>
      <c r="V7" s="25">
        <v>131</v>
      </c>
      <c r="W7" s="25">
        <v>2098</v>
      </c>
      <c r="X7" s="40">
        <v>0.595</v>
      </c>
      <c r="Y7" s="41">
        <v>0.8593333333333333</v>
      </c>
      <c r="Z7" s="41">
        <v>51.554</v>
      </c>
    </row>
    <row r="8" spans="1:26" ht="12.75">
      <c r="A8" t="s">
        <v>54</v>
      </c>
      <c r="B8" t="s">
        <v>55</v>
      </c>
      <c r="C8" s="18">
        <v>38772</v>
      </c>
      <c r="D8" s="19" t="s">
        <v>29</v>
      </c>
      <c r="E8" t="s">
        <v>30</v>
      </c>
      <c r="F8" s="26">
        <v>17.7</v>
      </c>
      <c r="G8" s="21" t="s">
        <v>31</v>
      </c>
      <c r="H8" s="21" t="s">
        <v>32</v>
      </c>
      <c r="I8" s="21" t="s">
        <v>56</v>
      </c>
      <c r="J8" s="21" t="s">
        <v>33</v>
      </c>
      <c r="K8" s="21" t="s">
        <v>33</v>
      </c>
      <c r="L8" s="21" t="s">
        <v>57</v>
      </c>
      <c r="M8" s="22" t="s">
        <v>57</v>
      </c>
      <c r="N8" s="21" t="s">
        <v>33</v>
      </c>
      <c r="O8" s="21" t="s">
        <v>33</v>
      </c>
      <c r="P8" s="23">
        <v>8.22</v>
      </c>
      <c r="Q8" s="23">
        <v>9.92</v>
      </c>
      <c r="R8" s="23">
        <v>104.7</v>
      </c>
      <c r="S8" s="23">
        <v>10.75</v>
      </c>
      <c r="T8" s="24">
        <v>2270</v>
      </c>
      <c r="U8" s="25" t="s">
        <v>58</v>
      </c>
      <c r="V8" s="25">
        <v>20</v>
      </c>
      <c r="W8" s="25">
        <v>1565</v>
      </c>
      <c r="X8" s="40">
        <v>27.355</v>
      </c>
      <c r="Y8" s="41">
        <v>46.58533333333334</v>
      </c>
      <c r="Z8" s="41">
        <v>1299.5819999999999</v>
      </c>
    </row>
    <row r="9" spans="1:26" ht="12.75">
      <c r="A9" t="s">
        <v>59</v>
      </c>
      <c r="B9" t="s">
        <v>60</v>
      </c>
      <c r="C9" s="18">
        <v>38772</v>
      </c>
      <c r="D9" s="19" t="s">
        <v>29</v>
      </c>
      <c r="E9" t="s">
        <v>30</v>
      </c>
      <c r="F9" s="26">
        <v>18</v>
      </c>
      <c r="G9" s="21" t="s">
        <v>31</v>
      </c>
      <c r="H9" s="21" t="s">
        <v>32</v>
      </c>
      <c r="I9" s="21" t="s">
        <v>32</v>
      </c>
      <c r="J9" s="21" t="s">
        <v>33</v>
      </c>
      <c r="K9" s="21" t="s">
        <v>33</v>
      </c>
      <c r="L9" s="21" t="s">
        <v>34</v>
      </c>
      <c r="M9" s="22" t="s">
        <v>61</v>
      </c>
      <c r="N9" s="21" t="s">
        <v>43</v>
      </c>
      <c r="O9" s="21" t="s">
        <v>62</v>
      </c>
      <c r="P9" s="23">
        <v>7.87</v>
      </c>
      <c r="Q9" s="23">
        <v>8.02</v>
      </c>
      <c r="R9" s="23">
        <v>85.3</v>
      </c>
      <c r="S9" s="23">
        <v>7.73</v>
      </c>
      <c r="T9" s="24">
        <v>1504</v>
      </c>
      <c r="U9" s="25">
        <v>62</v>
      </c>
      <c r="V9" s="25">
        <v>41</v>
      </c>
      <c r="W9" s="25">
        <v>3654</v>
      </c>
      <c r="X9" s="40">
        <v>186.27800000000002</v>
      </c>
      <c r="Y9" s="41">
        <v>61.10233333333333</v>
      </c>
      <c r="Z9" s="41">
        <v>868.441</v>
      </c>
    </row>
    <row r="10" spans="1:26" ht="12.75">
      <c r="A10" t="s">
        <v>63</v>
      </c>
      <c r="B10" t="s">
        <v>64</v>
      </c>
      <c r="C10" s="18">
        <v>38772</v>
      </c>
      <c r="D10" s="19" t="s">
        <v>29</v>
      </c>
      <c r="E10" t="s">
        <v>30</v>
      </c>
      <c r="F10" s="26">
        <v>17.5</v>
      </c>
      <c r="G10" s="21" t="s">
        <v>31</v>
      </c>
      <c r="H10" s="21" t="s">
        <v>52</v>
      </c>
      <c r="I10" s="21" t="s">
        <v>65</v>
      </c>
      <c r="J10" s="21" t="s">
        <v>33</v>
      </c>
      <c r="K10" s="21" t="s">
        <v>33</v>
      </c>
      <c r="L10" s="21" t="s">
        <v>57</v>
      </c>
      <c r="M10" s="22" t="s">
        <v>57</v>
      </c>
      <c r="N10" s="21" t="s">
        <v>36</v>
      </c>
      <c r="O10" s="21" t="s">
        <v>57</v>
      </c>
      <c r="P10" s="23">
        <v>8.07</v>
      </c>
      <c r="Q10" s="23">
        <v>11.47</v>
      </c>
      <c r="R10" s="23">
        <v>117.7</v>
      </c>
      <c r="S10" s="23">
        <v>19.9</v>
      </c>
      <c r="T10" s="24">
        <v>1048</v>
      </c>
      <c r="U10" s="25">
        <v>172</v>
      </c>
      <c r="V10" s="25">
        <v>95</v>
      </c>
      <c r="W10" s="25" t="s">
        <v>66</v>
      </c>
      <c r="X10" s="40">
        <v>12.599</v>
      </c>
      <c r="Y10" s="41">
        <v>77.23033333333333</v>
      </c>
      <c r="Z10" s="41">
        <v>4054.716</v>
      </c>
    </row>
    <row r="11" spans="1:23" ht="12.75">
      <c r="A11" s="9"/>
      <c r="B11" s="10"/>
      <c r="C11" s="10"/>
      <c r="D11" s="10"/>
      <c r="E11" s="10"/>
      <c r="F11" s="11"/>
      <c r="G11" s="12"/>
      <c r="H11" s="10"/>
      <c r="I11" s="10"/>
      <c r="J11" s="10"/>
      <c r="K11" s="10"/>
      <c r="L11" s="10"/>
      <c r="M11" s="10"/>
      <c r="N11" s="10"/>
      <c r="O11" s="10"/>
      <c r="P11" s="23"/>
      <c r="Q11" s="23"/>
      <c r="R11" s="23"/>
      <c r="S11" s="23"/>
      <c r="T11" s="24"/>
      <c r="U11" s="25"/>
      <c r="V11" s="25"/>
      <c r="W11" s="25"/>
    </row>
    <row r="12" spans="1:23" ht="12.75">
      <c r="A12" s="17" t="s">
        <v>67</v>
      </c>
      <c r="B12" s="10"/>
      <c r="C12" s="10"/>
      <c r="D12" s="10"/>
      <c r="E12" s="10"/>
      <c r="F12" s="11"/>
      <c r="G12" s="12"/>
      <c r="H12" s="10"/>
      <c r="I12" s="10"/>
      <c r="J12" s="10"/>
      <c r="K12" s="10"/>
      <c r="L12" s="10"/>
      <c r="M12" s="10"/>
      <c r="N12" s="10"/>
      <c r="O12" s="10"/>
      <c r="P12" s="23"/>
      <c r="Q12" s="23"/>
      <c r="R12" s="23"/>
      <c r="S12" s="23"/>
      <c r="T12" s="24"/>
      <c r="U12" s="25"/>
      <c r="V12" s="25"/>
      <c r="W12" s="25"/>
    </row>
    <row r="13" spans="1:26" ht="12.75">
      <c r="A13" t="s">
        <v>27</v>
      </c>
      <c r="B13" t="s">
        <v>28</v>
      </c>
      <c r="C13" s="18">
        <v>38794</v>
      </c>
      <c r="D13" s="19" t="s">
        <v>29</v>
      </c>
      <c r="E13" t="s">
        <v>30</v>
      </c>
      <c r="F13" s="20">
        <v>24.8</v>
      </c>
      <c r="G13" s="21" t="s">
        <v>31</v>
      </c>
      <c r="H13" s="21" t="s">
        <v>32</v>
      </c>
      <c r="I13" s="21" t="s">
        <v>68</v>
      </c>
      <c r="J13" s="21" t="s">
        <v>33</v>
      </c>
      <c r="K13" s="21" t="s">
        <v>33</v>
      </c>
      <c r="L13" s="21" t="s">
        <v>34</v>
      </c>
      <c r="M13" s="22" t="s">
        <v>42</v>
      </c>
      <c r="N13" s="21" t="s">
        <v>36</v>
      </c>
      <c r="O13" s="21" t="s">
        <v>37</v>
      </c>
      <c r="P13" s="27">
        <v>8.28</v>
      </c>
      <c r="Q13" s="27">
        <v>12.91</v>
      </c>
      <c r="R13" s="27">
        <v>136.6</v>
      </c>
      <c r="S13" s="27">
        <v>1.16</v>
      </c>
      <c r="T13" s="28">
        <v>2062</v>
      </c>
      <c r="U13" s="25">
        <v>10</v>
      </c>
      <c r="V13" s="25">
        <v>754</v>
      </c>
      <c r="W13" s="25">
        <v>3873</v>
      </c>
      <c r="X13" s="41">
        <v>0.855925925925926</v>
      </c>
      <c r="Y13" s="42">
        <v>0</v>
      </c>
      <c r="Z13" s="41">
        <v>303.7126666666666</v>
      </c>
    </row>
    <row r="14" spans="1:26" ht="12.75">
      <c r="A14" t="s">
        <v>38</v>
      </c>
      <c r="B14" t="s">
        <v>39</v>
      </c>
      <c r="C14" s="18">
        <v>38794</v>
      </c>
      <c r="D14" s="19" t="s">
        <v>29</v>
      </c>
      <c r="E14" t="s">
        <v>30</v>
      </c>
      <c r="F14" s="26">
        <v>21.2</v>
      </c>
      <c r="G14" s="21" t="s">
        <v>31</v>
      </c>
      <c r="H14" s="21" t="s">
        <v>32</v>
      </c>
      <c r="I14" s="21" t="s">
        <v>56</v>
      </c>
      <c r="J14" s="21" t="s">
        <v>33</v>
      </c>
      <c r="K14" s="21" t="s">
        <v>33</v>
      </c>
      <c r="L14" s="21" t="s">
        <v>34</v>
      </c>
      <c r="M14" s="22" t="s">
        <v>69</v>
      </c>
      <c r="N14" s="21" t="s">
        <v>43</v>
      </c>
      <c r="O14" s="21" t="s">
        <v>44</v>
      </c>
      <c r="P14" s="27">
        <v>8.12</v>
      </c>
      <c r="Q14" s="27">
        <v>10.02</v>
      </c>
      <c r="R14" s="27">
        <v>107.4</v>
      </c>
      <c r="S14" s="27">
        <v>3.36</v>
      </c>
      <c r="T14" s="28">
        <v>1502</v>
      </c>
      <c r="U14" s="27" t="s">
        <v>58</v>
      </c>
      <c r="V14" s="25">
        <v>52</v>
      </c>
      <c r="W14" s="25">
        <v>3448</v>
      </c>
      <c r="X14" s="41">
        <v>158.3014814814815</v>
      </c>
      <c r="Y14" s="41">
        <v>50.705666666666666</v>
      </c>
      <c r="Z14" s="41">
        <v>610.5246666666667</v>
      </c>
    </row>
    <row r="15" spans="1:26" ht="12.75">
      <c r="A15" t="s">
        <v>45</v>
      </c>
      <c r="B15" t="s">
        <v>46</v>
      </c>
      <c r="C15" s="18">
        <v>38794</v>
      </c>
      <c r="D15" s="19" t="s">
        <v>29</v>
      </c>
      <c r="E15" t="s">
        <v>30</v>
      </c>
      <c r="F15" s="26">
        <v>21.3</v>
      </c>
      <c r="G15" s="21" t="s">
        <v>31</v>
      </c>
      <c r="H15" s="21" t="s">
        <v>32</v>
      </c>
      <c r="I15" s="21" t="s">
        <v>32</v>
      </c>
      <c r="J15" s="21" t="s">
        <v>33</v>
      </c>
      <c r="K15" s="21" t="s">
        <v>70</v>
      </c>
      <c r="L15" s="21" t="s">
        <v>34</v>
      </c>
      <c r="M15" s="22" t="s">
        <v>71</v>
      </c>
      <c r="N15" s="21" t="s">
        <v>36</v>
      </c>
      <c r="O15" s="21" t="s">
        <v>49</v>
      </c>
      <c r="P15" s="27">
        <v>7.86</v>
      </c>
      <c r="Q15" s="27">
        <v>9.75</v>
      </c>
      <c r="R15" s="27">
        <v>102.9</v>
      </c>
      <c r="S15" s="27">
        <v>1.3</v>
      </c>
      <c r="T15" s="28">
        <v>1119</v>
      </c>
      <c r="U15" s="27">
        <v>109</v>
      </c>
      <c r="V15" s="25">
        <v>171</v>
      </c>
      <c r="W15" s="25">
        <v>4884</v>
      </c>
      <c r="X15" s="41">
        <v>16.914814814814815</v>
      </c>
      <c r="Y15" s="41">
        <v>55.07266666666667</v>
      </c>
      <c r="Z15" s="41">
        <v>268.5756666666666</v>
      </c>
    </row>
    <row r="16" spans="1:26" ht="12.75">
      <c r="A16" t="s">
        <v>50</v>
      </c>
      <c r="B16" t="s">
        <v>51</v>
      </c>
      <c r="C16" s="18">
        <v>38794</v>
      </c>
      <c r="D16" s="19" t="s">
        <v>29</v>
      </c>
      <c r="E16" t="s">
        <v>30</v>
      </c>
      <c r="F16" s="26">
        <v>17.5</v>
      </c>
      <c r="G16" s="21" t="s">
        <v>31</v>
      </c>
      <c r="H16" s="21" t="s">
        <v>32</v>
      </c>
      <c r="I16" s="21" t="s">
        <v>32</v>
      </c>
      <c r="J16" s="21" t="s">
        <v>33</v>
      </c>
      <c r="K16" s="21" t="s">
        <v>33</v>
      </c>
      <c r="L16" s="21" t="s">
        <v>34</v>
      </c>
      <c r="M16" s="22" t="s">
        <v>72</v>
      </c>
      <c r="N16" s="21" t="s">
        <v>43</v>
      </c>
      <c r="O16" s="21" t="s">
        <v>44</v>
      </c>
      <c r="P16" s="27">
        <v>8.15</v>
      </c>
      <c r="Q16" s="27">
        <v>14.27</v>
      </c>
      <c r="R16" s="27">
        <v>133.4</v>
      </c>
      <c r="S16" s="27">
        <v>1.13</v>
      </c>
      <c r="T16" s="28">
        <v>2235</v>
      </c>
      <c r="U16" s="27">
        <v>131</v>
      </c>
      <c r="V16" s="25">
        <v>345</v>
      </c>
      <c r="W16" s="25">
        <v>4611</v>
      </c>
      <c r="X16" s="42">
        <v>0</v>
      </c>
      <c r="Y16" s="41">
        <v>0.8006666666666667</v>
      </c>
      <c r="Z16" s="41">
        <v>39.85666666666667</v>
      </c>
    </row>
    <row r="17" spans="1:26" ht="12.75">
      <c r="A17" t="s">
        <v>54</v>
      </c>
      <c r="B17" t="s">
        <v>55</v>
      </c>
      <c r="C17" s="18">
        <v>38794</v>
      </c>
      <c r="D17" s="19" t="s">
        <v>29</v>
      </c>
      <c r="E17" t="s">
        <v>30</v>
      </c>
      <c r="F17" s="26">
        <v>23.4</v>
      </c>
      <c r="G17" s="21" t="s">
        <v>31</v>
      </c>
      <c r="H17" s="21" t="s">
        <v>32</v>
      </c>
      <c r="I17" s="21" t="s">
        <v>56</v>
      </c>
      <c r="J17" s="21" t="s">
        <v>33</v>
      </c>
      <c r="K17" s="21" t="s">
        <v>33</v>
      </c>
      <c r="L17" s="21" t="s">
        <v>57</v>
      </c>
      <c r="M17" s="22" t="s">
        <v>57</v>
      </c>
      <c r="N17" s="21" t="s">
        <v>33</v>
      </c>
      <c r="O17" s="21" t="s">
        <v>33</v>
      </c>
      <c r="P17" s="27">
        <v>8.14</v>
      </c>
      <c r="Q17" s="27">
        <v>10.97</v>
      </c>
      <c r="R17" s="27">
        <v>108.1</v>
      </c>
      <c r="S17" s="27">
        <v>6.48</v>
      </c>
      <c r="T17" s="28">
        <v>1596</v>
      </c>
      <c r="U17" s="27">
        <v>10</v>
      </c>
      <c r="V17" s="25">
        <v>108</v>
      </c>
      <c r="W17" s="25">
        <v>7270</v>
      </c>
      <c r="X17" s="41">
        <v>20.412592592592592</v>
      </c>
      <c r="Y17" s="41">
        <v>50.42866666666667</v>
      </c>
      <c r="Z17" s="41">
        <v>786.8146666666668</v>
      </c>
    </row>
    <row r="18" spans="1:26" ht="12.75">
      <c r="A18" t="s">
        <v>59</v>
      </c>
      <c r="B18" t="s">
        <v>60</v>
      </c>
      <c r="C18" s="18">
        <v>38794</v>
      </c>
      <c r="D18" s="19" t="s">
        <v>29</v>
      </c>
      <c r="E18" t="s">
        <v>30</v>
      </c>
      <c r="F18" s="26">
        <v>22.4</v>
      </c>
      <c r="G18" s="21" t="s">
        <v>31</v>
      </c>
      <c r="H18" s="21" t="s">
        <v>32</v>
      </c>
      <c r="I18" s="21" t="s">
        <v>32</v>
      </c>
      <c r="J18" s="21" t="s">
        <v>33</v>
      </c>
      <c r="K18" s="21" t="s">
        <v>33</v>
      </c>
      <c r="L18" s="21" t="s">
        <v>34</v>
      </c>
      <c r="M18" s="22" t="s">
        <v>73</v>
      </c>
      <c r="N18" s="21" t="s">
        <v>43</v>
      </c>
      <c r="O18" s="21" t="s">
        <v>62</v>
      </c>
      <c r="P18" s="27">
        <v>8.11</v>
      </c>
      <c r="Q18" s="27">
        <v>8.51</v>
      </c>
      <c r="R18" s="27">
        <v>86.5</v>
      </c>
      <c r="S18" s="27">
        <v>5.3</v>
      </c>
      <c r="T18" s="28">
        <v>1509</v>
      </c>
      <c r="U18" s="27">
        <v>41</v>
      </c>
      <c r="V18" s="25">
        <v>132</v>
      </c>
      <c r="W18" s="25">
        <v>6867</v>
      </c>
      <c r="X18" s="41">
        <v>34.73148148148148</v>
      </c>
      <c r="Y18" s="41">
        <v>48.29866666666667</v>
      </c>
      <c r="Z18" s="41">
        <v>515.5746666666666</v>
      </c>
    </row>
    <row r="19" spans="1:26" ht="12.75">
      <c r="A19" t="s">
        <v>63</v>
      </c>
      <c r="B19" t="s">
        <v>64</v>
      </c>
      <c r="C19" s="18">
        <v>38794</v>
      </c>
      <c r="D19" s="19" t="s">
        <v>29</v>
      </c>
      <c r="E19" t="s">
        <v>30</v>
      </c>
      <c r="F19" s="26">
        <v>20.7</v>
      </c>
      <c r="G19" s="21" t="s">
        <v>31</v>
      </c>
      <c r="H19" s="21" t="s">
        <v>74</v>
      </c>
      <c r="I19" s="21" t="s">
        <v>65</v>
      </c>
      <c r="J19" s="21" t="s">
        <v>33</v>
      </c>
      <c r="K19" s="21" t="s">
        <v>33</v>
      </c>
      <c r="L19" s="21" t="s">
        <v>57</v>
      </c>
      <c r="M19" s="22" t="s">
        <v>57</v>
      </c>
      <c r="N19" s="21" t="s">
        <v>36</v>
      </c>
      <c r="O19" s="21" t="s">
        <v>57</v>
      </c>
      <c r="P19" s="27">
        <v>8.15</v>
      </c>
      <c r="Q19" s="27">
        <v>11.97</v>
      </c>
      <c r="R19" s="27">
        <v>114.2</v>
      </c>
      <c r="S19" s="27">
        <v>8.96</v>
      </c>
      <c r="T19" s="28">
        <v>2120</v>
      </c>
      <c r="U19" s="27">
        <v>97</v>
      </c>
      <c r="V19" s="25">
        <v>187</v>
      </c>
      <c r="W19" s="25" t="s">
        <v>66</v>
      </c>
      <c r="X19" s="41">
        <v>23.459333333333333</v>
      </c>
      <c r="Y19" s="41">
        <v>44.83466666666667</v>
      </c>
      <c r="Z19" s="41">
        <v>1112.7196666666666</v>
      </c>
    </row>
    <row r="20" spans="1:23" ht="12.75">
      <c r="A20" s="9"/>
      <c r="B20" s="10"/>
      <c r="C20" s="10"/>
      <c r="D20" s="10"/>
      <c r="E20" s="10"/>
      <c r="F20" s="11"/>
      <c r="G20" s="12"/>
      <c r="H20" s="10"/>
      <c r="I20" s="10"/>
      <c r="J20" s="10"/>
      <c r="K20" s="10"/>
      <c r="L20" s="10"/>
      <c r="M20" s="10"/>
      <c r="N20" s="10"/>
      <c r="O20" s="10"/>
      <c r="P20" s="13"/>
      <c r="Q20" s="13"/>
      <c r="R20" s="14"/>
      <c r="S20" s="13"/>
      <c r="T20" s="15"/>
      <c r="U20" s="14"/>
      <c r="V20" s="14"/>
      <c r="W20" s="15"/>
    </row>
    <row r="21" spans="1:24" ht="12.75">
      <c r="A21" s="17" t="s">
        <v>75</v>
      </c>
      <c r="B21" s="10"/>
      <c r="C21" s="10"/>
      <c r="D21" s="10"/>
      <c r="E21" s="10"/>
      <c r="F21" s="11"/>
      <c r="G21" s="12"/>
      <c r="H21" s="10"/>
      <c r="I21" s="10"/>
      <c r="J21" s="10"/>
      <c r="K21" s="10"/>
      <c r="L21" s="10"/>
      <c r="M21" s="10"/>
      <c r="N21" s="10"/>
      <c r="O21" s="10"/>
      <c r="P21" s="13"/>
      <c r="Q21" s="13"/>
      <c r="R21" s="14"/>
      <c r="S21" s="13"/>
      <c r="T21" s="15"/>
      <c r="U21" s="14"/>
      <c r="V21" s="14"/>
      <c r="W21" s="15"/>
      <c r="X21" s="16"/>
    </row>
    <row r="22" spans="1:26" ht="12" customHeight="1">
      <c r="A22" t="s">
        <v>27</v>
      </c>
      <c r="B22" t="s">
        <v>28</v>
      </c>
      <c r="C22" s="29">
        <v>38830</v>
      </c>
      <c r="D22" s="19" t="s">
        <v>29</v>
      </c>
      <c r="E22" t="s">
        <v>30</v>
      </c>
      <c r="F22" s="20">
        <v>18</v>
      </c>
      <c r="G22" s="21" t="s">
        <v>31</v>
      </c>
      <c r="H22" s="21" t="s">
        <v>32</v>
      </c>
      <c r="I22" s="21" t="s">
        <v>32</v>
      </c>
      <c r="J22" s="21" t="s">
        <v>33</v>
      </c>
      <c r="K22" s="21" t="s">
        <v>33</v>
      </c>
      <c r="L22" s="21" t="s">
        <v>34</v>
      </c>
      <c r="M22" s="22" t="s">
        <v>35</v>
      </c>
      <c r="N22" s="21" t="s">
        <v>36</v>
      </c>
      <c r="O22" s="21" t="s">
        <v>37</v>
      </c>
      <c r="P22" s="30">
        <v>8.27</v>
      </c>
      <c r="Q22" s="30">
        <v>10.85</v>
      </c>
      <c r="R22" s="31">
        <v>115.6</v>
      </c>
      <c r="S22" s="30">
        <v>0.74</v>
      </c>
      <c r="T22" s="27">
        <v>2553</v>
      </c>
      <c r="U22" s="31">
        <v>10</v>
      </c>
      <c r="V22" s="31">
        <v>181</v>
      </c>
      <c r="W22" s="31">
        <v>3609</v>
      </c>
      <c r="X22" s="32">
        <v>0.09</v>
      </c>
      <c r="Y22" s="32">
        <v>0.13</v>
      </c>
      <c r="Z22" s="32">
        <v>4.55</v>
      </c>
    </row>
    <row r="23" spans="1:26" ht="12.75">
      <c r="A23" t="s">
        <v>38</v>
      </c>
      <c r="B23" t="s">
        <v>39</v>
      </c>
      <c r="C23" s="29">
        <v>38830</v>
      </c>
      <c r="D23" s="19" t="s">
        <v>29</v>
      </c>
      <c r="E23" t="s">
        <v>30</v>
      </c>
      <c r="F23" s="26">
        <v>17.1</v>
      </c>
      <c r="G23" s="21" t="s">
        <v>31</v>
      </c>
      <c r="H23" s="21" t="s">
        <v>40</v>
      </c>
      <c r="I23" s="21" t="s">
        <v>32</v>
      </c>
      <c r="J23" s="21" t="s">
        <v>41</v>
      </c>
      <c r="K23" s="21" t="s">
        <v>33</v>
      </c>
      <c r="L23" s="21" t="s">
        <v>34</v>
      </c>
      <c r="M23" s="22" t="s">
        <v>42</v>
      </c>
      <c r="N23" s="21" t="s">
        <v>43</v>
      </c>
      <c r="O23" s="21" t="s">
        <v>44</v>
      </c>
      <c r="P23" s="30">
        <v>8.11</v>
      </c>
      <c r="Q23" s="30">
        <v>9.43</v>
      </c>
      <c r="R23" s="31">
        <v>98</v>
      </c>
      <c r="S23" s="30">
        <v>2.11</v>
      </c>
      <c r="T23" s="27">
        <v>1257</v>
      </c>
      <c r="U23" s="31">
        <v>20</v>
      </c>
      <c r="V23" s="31">
        <v>74</v>
      </c>
      <c r="W23" s="31">
        <v>5794</v>
      </c>
      <c r="X23" s="32">
        <v>0.73</v>
      </c>
      <c r="Y23" s="32">
        <v>7.44</v>
      </c>
      <c r="Z23" s="32">
        <v>8.9</v>
      </c>
    </row>
    <row r="24" spans="1:26" ht="12.75">
      <c r="A24" t="s">
        <v>45</v>
      </c>
      <c r="B24" t="s">
        <v>46</v>
      </c>
      <c r="C24" s="29">
        <v>38830</v>
      </c>
      <c r="D24" s="19" t="s">
        <v>29</v>
      </c>
      <c r="E24" t="s">
        <v>30</v>
      </c>
      <c r="F24" s="26">
        <v>19.1</v>
      </c>
      <c r="G24" s="21" t="s">
        <v>31</v>
      </c>
      <c r="H24" s="21" t="s">
        <v>32</v>
      </c>
      <c r="I24" s="21" t="s">
        <v>32</v>
      </c>
      <c r="J24" s="21" t="s">
        <v>33</v>
      </c>
      <c r="K24" s="21" t="s">
        <v>47</v>
      </c>
      <c r="L24" s="21" t="s">
        <v>34</v>
      </c>
      <c r="M24" s="22" t="s">
        <v>48</v>
      </c>
      <c r="N24" s="21" t="s">
        <v>36</v>
      </c>
      <c r="O24" s="21" t="s">
        <v>49</v>
      </c>
      <c r="P24" s="30">
        <v>7.73</v>
      </c>
      <c r="Q24" s="30">
        <v>13.81</v>
      </c>
      <c r="R24" s="31">
        <v>149.7</v>
      </c>
      <c r="S24" s="30">
        <v>0.99</v>
      </c>
      <c r="T24" s="27">
        <v>1339</v>
      </c>
      <c r="U24" s="31">
        <v>41</v>
      </c>
      <c r="V24" s="31">
        <v>97</v>
      </c>
      <c r="W24" s="31">
        <v>4611</v>
      </c>
      <c r="X24" s="32">
        <v>1.3</v>
      </c>
      <c r="Y24" s="32">
        <v>5.2</v>
      </c>
      <c r="Z24" s="32">
        <v>3.15</v>
      </c>
    </row>
    <row r="25" spans="1:26" ht="12.75">
      <c r="A25" t="s">
        <v>50</v>
      </c>
      <c r="B25" t="s">
        <v>51</v>
      </c>
      <c r="C25" s="29">
        <v>38830</v>
      </c>
      <c r="D25" s="19" t="s">
        <v>29</v>
      </c>
      <c r="E25" t="s">
        <v>30</v>
      </c>
      <c r="F25" s="26">
        <v>13.5</v>
      </c>
      <c r="G25" s="21" t="s">
        <v>31</v>
      </c>
      <c r="H25" s="21" t="s">
        <v>52</v>
      </c>
      <c r="I25" s="21" t="s">
        <v>32</v>
      </c>
      <c r="J25" s="21" t="s">
        <v>33</v>
      </c>
      <c r="K25" s="21" t="s">
        <v>33</v>
      </c>
      <c r="L25" s="21" t="s">
        <v>34</v>
      </c>
      <c r="M25" s="22" t="s">
        <v>53</v>
      </c>
      <c r="N25" s="21" t="s">
        <v>43</v>
      </c>
      <c r="O25" s="21" t="s">
        <v>44</v>
      </c>
      <c r="P25" s="30">
        <v>8.19</v>
      </c>
      <c r="Q25" s="30">
        <v>13.63</v>
      </c>
      <c r="R25" s="31">
        <v>131.8</v>
      </c>
      <c r="S25" s="30">
        <v>8.19</v>
      </c>
      <c r="T25" s="27">
        <v>2511</v>
      </c>
      <c r="U25" s="31">
        <v>364</v>
      </c>
      <c r="V25" s="31">
        <v>771</v>
      </c>
      <c r="W25" s="33">
        <v>9208</v>
      </c>
      <c r="X25" s="32">
        <v>0.04</v>
      </c>
      <c r="Y25" s="32">
        <v>0.46</v>
      </c>
      <c r="Z25" s="32">
        <v>0.49</v>
      </c>
    </row>
    <row r="26" spans="1:26" ht="12.75">
      <c r="A26" t="s">
        <v>54</v>
      </c>
      <c r="B26" t="s">
        <v>55</v>
      </c>
      <c r="C26" s="29">
        <v>38830</v>
      </c>
      <c r="D26" s="19" t="s">
        <v>29</v>
      </c>
      <c r="E26" t="s">
        <v>30</v>
      </c>
      <c r="F26" s="26">
        <v>17.7</v>
      </c>
      <c r="G26" s="21" t="s">
        <v>31</v>
      </c>
      <c r="H26" s="21" t="s">
        <v>32</v>
      </c>
      <c r="I26" s="21" t="s">
        <v>56</v>
      </c>
      <c r="J26" s="21" t="s">
        <v>33</v>
      </c>
      <c r="K26" s="21" t="s">
        <v>33</v>
      </c>
      <c r="L26" s="21" t="s">
        <v>57</v>
      </c>
      <c r="M26" s="22" t="s">
        <v>57</v>
      </c>
      <c r="N26" s="21" t="s">
        <v>33</v>
      </c>
      <c r="O26" s="21" t="s">
        <v>33</v>
      </c>
      <c r="P26" s="30">
        <v>8.37</v>
      </c>
      <c r="Q26" s="30">
        <v>14.67</v>
      </c>
      <c r="R26" s="31">
        <v>155.8</v>
      </c>
      <c r="S26" s="30">
        <v>16.9</v>
      </c>
      <c r="T26" s="27">
        <v>1890</v>
      </c>
      <c r="U26" s="31">
        <v>120</v>
      </c>
      <c r="V26" s="31">
        <v>110</v>
      </c>
      <c r="W26" s="33">
        <v>14136</v>
      </c>
      <c r="X26" s="32">
        <v>0.1</v>
      </c>
      <c r="Y26" s="32">
        <v>4.52</v>
      </c>
      <c r="Z26" s="32">
        <v>13.5</v>
      </c>
    </row>
    <row r="27" spans="1:26" ht="12.75">
      <c r="A27" t="s">
        <v>59</v>
      </c>
      <c r="B27" t="s">
        <v>60</v>
      </c>
      <c r="C27" s="29">
        <v>38830</v>
      </c>
      <c r="D27" s="19" t="s">
        <v>29</v>
      </c>
      <c r="E27" t="s">
        <v>30</v>
      </c>
      <c r="F27" s="26">
        <v>18</v>
      </c>
      <c r="G27" s="21" t="s">
        <v>31</v>
      </c>
      <c r="H27" s="21" t="s">
        <v>32</v>
      </c>
      <c r="I27" s="21" t="s">
        <v>32</v>
      </c>
      <c r="J27" s="21" t="s">
        <v>33</v>
      </c>
      <c r="K27" s="21" t="s">
        <v>33</v>
      </c>
      <c r="L27" s="21" t="s">
        <v>34</v>
      </c>
      <c r="M27" s="22" t="s">
        <v>61</v>
      </c>
      <c r="N27" s="21" t="s">
        <v>43</v>
      </c>
      <c r="O27" s="21" t="s">
        <v>62</v>
      </c>
      <c r="P27" s="30">
        <v>8.19</v>
      </c>
      <c r="Q27" s="30">
        <v>8.79</v>
      </c>
      <c r="R27" s="31">
        <v>93.4</v>
      </c>
      <c r="S27" s="30">
        <v>3.79</v>
      </c>
      <c r="T27" s="27">
        <v>1500</v>
      </c>
      <c r="U27" s="31">
        <v>41</v>
      </c>
      <c r="V27" s="31">
        <v>74</v>
      </c>
      <c r="W27" s="33">
        <v>6488</v>
      </c>
      <c r="X27" s="32">
        <v>0.16</v>
      </c>
      <c r="Y27" s="32">
        <v>1.7</v>
      </c>
      <c r="Z27" s="32">
        <v>7.85</v>
      </c>
    </row>
    <row r="28" spans="1:26" ht="12.75">
      <c r="A28" t="s">
        <v>63</v>
      </c>
      <c r="B28" t="s">
        <v>64</v>
      </c>
      <c r="C28" s="29">
        <v>38830</v>
      </c>
      <c r="D28" s="19" t="s">
        <v>29</v>
      </c>
      <c r="E28" t="s">
        <v>30</v>
      </c>
      <c r="F28" s="26">
        <v>17.5</v>
      </c>
      <c r="G28" s="21" t="s">
        <v>31</v>
      </c>
      <c r="H28" s="21" t="s">
        <v>52</v>
      </c>
      <c r="I28" s="21" t="s">
        <v>65</v>
      </c>
      <c r="J28" s="21" t="s">
        <v>33</v>
      </c>
      <c r="K28" s="21" t="s">
        <v>33</v>
      </c>
      <c r="L28" s="21" t="s">
        <v>57</v>
      </c>
      <c r="M28" s="22" t="s">
        <v>57</v>
      </c>
      <c r="N28" s="21" t="s">
        <v>36</v>
      </c>
      <c r="O28" s="21" t="s">
        <v>57</v>
      </c>
      <c r="P28" s="30">
        <v>8.22</v>
      </c>
      <c r="Q28" s="30">
        <v>17.58</v>
      </c>
      <c r="R28" s="31">
        <v>186.8</v>
      </c>
      <c r="S28" s="30">
        <v>25.5</v>
      </c>
      <c r="T28" s="27">
        <v>4960</v>
      </c>
      <c r="U28" s="31">
        <v>109</v>
      </c>
      <c r="V28" s="31">
        <v>118</v>
      </c>
      <c r="W28" s="33">
        <v>24193</v>
      </c>
      <c r="X28" s="32">
        <v>0.17</v>
      </c>
      <c r="Y28" s="32">
        <v>6.92</v>
      </c>
      <c r="Z28" s="45">
        <v>58.4</v>
      </c>
    </row>
    <row r="29" spans="4:26" ht="13.5" thickBot="1">
      <c r="D29" s="19"/>
      <c r="F29" s="26"/>
      <c r="G29" s="21"/>
      <c r="P29" s="30"/>
      <c r="Q29" s="30"/>
      <c r="R29" s="31"/>
      <c r="S29" s="30"/>
      <c r="T29" s="27"/>
      <c r="U29" s="31"/>
      <c r="V29" s="31"/>
      <c r="W29" s="27"/>
      <c r="X29" s="32"/>
      <c r="Y29" s="32"/>
      <c r="Z29" s="32"/>
    </row>
    <row r="30" spans="1:26" ht="13.5" thickBot="1">
      <c r="A30" s="34" t="s">
        <v>76</v>
      </c>
      <c r="D30" s="19"/>
      <c r="F30" s="26"/>
      <c r="G30" s="21"/>
      <c r="P30" s="30"/>
      <c r="Q30" s="30"/>
      <c r="R30" s="31"/>
      <c r="S30" s="30"/>
      <c r="T30" s="27"/>
      <c r="U30" s="31"/>
      <c r="V30" s="31"/>
      <c r="W30" s="27"/>
      <c r="X30" s="32"/>
      <c r="Y30" s="32"/>
      <c r="Z30" s="32"/>
    </row>
    <row r="31" spans="1:26" ht="12.75">
      <c r="A31" t="s">
        <v>27</v>
      </c>
      <c r="B31" t="s">
        <v>28</v>
      </c>
      <c r="C31" s="29">
        <v>38851</v>
      </c>
      <c r="D31" s="19" t="s">
        <v>29</v>
      </c>
      <c r="E31" t="s">
        <v>30</v>
      </c>
      <c r="F31" s="20">
        <v>24.8</v>
      </c>
      <c r="G31" s="21" t="s">
        <v>31</v>
      </c>
      <c r="H31" s="21" t="s">
        <v>32</v>
      </c>
      <c r="I31" s="21" t="s">
        <v>68</v>
      </c>
      <c r="J31" s="21" t="s">
        <v>33</v>
      </c>
      <c r="K31" s="21" t="s">
        <v>33</v>
      </c>
      <c r="L31" s="21" t="s">
        <v>34</v>
      </c>
      <c r="M31" s="22" t="s">
        <v>42</v>
      </c>
      <c r="N31" s="21" t="s">
        <v>36</v>
      </c>
      <c r="O31" s="21" t="s">
        <v>37</v>
      </c>
      <c r="P31" s="30">
        <v>8.15</v>
      </c>
      <c r="Q31" s="30">
        <v>12.32</v>
      </c>
      <c r="R31" s="31">
        <v>148.3</v>
      </c>
      <c r="S31" s="30">
        <v>0.5</v>
      </c>
      <c r="T31" s="27">
        <v>2325</v>
      </c>
      <c r="U31" s="31">
        <v>5</v>
      </c>
      <c r="V31" s="31">
        <v>183</v>
      </c>
      <c r="W31" s="33">
        <v>5475</v>
      </c>
      <c r="X31" s="32">
        <v>0.07</v>
      </c>
      <c r="Y31" s="32">
        <v>0.16</v>
      </c>
      <c r="Z31" s="32">
        <v>12.8</v>
      </c>
    </row>
    <row r="32" spans="1:26" ht="12.75">
      <c r="A32" t="s">
        <v>38</v>
      </c>
      <c r="B32" t="s">
        <v>39</v>
      </c>
      <c r="C32" s="29">
        <v>38851</v>
      </c>
      <c r="D32" s="19" t="s">
        <v>29</v>
      </c>
      <c r="E32" t="s">
        <v>30</v>
      </c>
      <c r="F32" s="26">
        <v>21.2</v>
      </c>
      <c r="G32" s="21" t="s">
        <v>31</v>
      </c>
      <c r="H32" s="21" t="s">
        <v>32</v>
      </c>
      <c r="I32" s="21" t="s">
        <v>56</v>
      </c>
      <c r="J32" s="21" t="s">
        <v>33</v>
      </c>
      <c r="K32" s="21" t="s">
        <v>33</v>
      </c>
      <c r="L32" s="21" t="s">
        <v>34</v>
      </c>
      <c r="M32" s="22" t="s">
        <v>69</v>
      </c>
      <c r="N32" s="21" t="s">
        <v>43</v>
      </c>
      <c r="O32" s="21" t="s">
        <v>44</v>
      </c>
      <c r="P32" s="30">
        <v>7.93</v>
      </c>
      <c r="Q32" s="30">
        <v>10.06</v>
      </c>
      <c r="R32" s="31">
        <v>112.7</v>
      </c>
      <c r="S32" s="30">
        <v>1.96</v>
      </c>
      <c r="T32" s="27">
        <v>1374</v>
      </c>
      <c r="U32" s="31">
        <v>20</v>
      </c>
      <c r="V32" s="31">
        <v>63</v>
      </c>
      <c r="W32" s="33">
        <v>6488</v>
      </c>
      <c r="X32" s="32">
        <v>0.77</v>
      </c>
      <c r="Y32" s="32">
        <v>6.44</v>
      </c>
      <c r="Z32" s="32">
        <v>5</v>
      </c>
    </row>
    <row r="33" spans="1:26" ht="12.75">
      <c r="A33" t="s">
        <v>45</v>
      </c>
      <c r="B33" t="s">
        <v>46</v>
      </c>
      <c r="C33" s="29">
        <v>38851</v>
      </c>
      <c r="D33" s="19" t="s">
        <v>29</v>
      </c>
      <c r="E33" t="s">
        <v>30</v>
      </c>
      <c r="F33" s="26">
        <v>21.3</v>
      </c>
      <c r="G33" s="21" t="s">
        <v>31</v>
      </c>
      <c r="H33" s="21" t="s">
        <v>32</v>
      </c>
      <c r="I33" s="21" t="s">
        <v>32</v>
      </c>
      <c r="J33" s="21" t="s">
        <v>33</v>
      </c>
      <c r="K33" s="21" t="s">
        <v>70</v>
      </c>
      <c r="L33" s="21" t="s">
        <v>34</v>
      </c>
      <c r="M33" s="22" t="s">
        <v>71</v>
      </c>
      <c r="N33" s="21" t="s">
        <v>36</v>
      </c>
      <c r="O33" s="21" t="s">
        <v>49</v>
      </c>
      <c r="P33" s="30">
        <v>8.07</v>
      </c>
      <c r="Q33" s="30">
        <v>10.2</v>
      </c>
      <c r="R33" s="31">
        <v>115</v>
      </c>
      <c r="S33" s="30">
        <v>1.44</v>
      </c>
      <c r="T33" s="27">
        <v>1210</v>
      </c>
      <c r="U33" s="31">
        <v>98</v>
      </c>
      <c r="V33" s="31">
        <v>98</v>
      </c>
      <c r="W33" s="33">
        <v>6488</v>
      </c>
      <c r="X33" s="32">
        <v>0.36</v>
      </c>
      <c r="Y33" s="32">
        <v>4.48</v>
      </c>
      <c r="Z33" s="32">
        <v>7.85</v>
      </c>
    </row>
    <row r="34" spans="1:26" ht="12.75">
      <c r="A34" t="s">
        <v>50</v>
      </c>
      <c r="B34" t="s">
        <v>51</v>
      </c>
      <c r="C34" s="29">
        <v>38851</v>
      </c>
      <c r="D34" s="19" t="s">
        <v>29</v>
      </c>
      <c r="E34" t="s">
        <v>30</v>
      </c>
      <c r="F34" s="26">
        <v>17.5</v>
      </c>
      <c r="G34" s="21" t="s">
        <v>31</v>
      </c>
      <c r="H34" s="21" t="s">
        <v>32</v>
      </c>
      <c r="I34" s="21" t="s">
        <v>32</v>
      </c>
      <c r="J34" s="21" t="s">
        <v>33</v>
      </c>
      <c r="K34" s="21" t="s">
        <v>33</v>
      </c>
      <c r="L34" s="21" t="s">
        <v>34</v>
      </c>
      <c r="M34" s="22" t="s">
        <v>72</v>
      </c>
      <c r="N34" s="21" t="s">
        <v>43</v>
      </c>
      <c r="O34" s="21" t="s">
        <v>44</v>
      </c>
      <c r="P34" s="30">
        <v>8.05</v>
      </c>
      <c r="Q34" s="30">
        <v>10.07</v>
      </c>
      <c r="R34" s="31">
        <v>105.2</v>
      </c>
      <c r="S34" s="30">
        <v>1.15</v>
      </c>
      <c r="T34" s="27">
        <v>2358</v>
      </c>
      <c r="U34" s="31">
        <v>399</v>
      </c>
      <c r="V34" s="31">
        <v>504</v>
      </c>
      <c r="W34" s="33">
        <v>10462.4</v>
      </c>
      <c r="X34" s="32">
        <v>0.08</v>
      </c>
      <c r="Y34" s="32">
        <v>0.54</v>
      </c>
      <c r="Z34" s="32">
        <v>0.29</v>
      </c>
    </row>
    <row r="35" spans="1:26" ht="12.75">
      <c r="A35" t="s">
        <v>54</v>
      </c>
      <c r="B35" t="s">
        <v>55</v>
      </c>
      <c r="C35" s="29">
        <v>38851</v>
      </c>
      <c r="D35" s="19" t="s">
        <v>29</v>
      </c>
      <c r="E35" t="s">
        <v>30</v>
      </c>
      <c r="F35" s="26">
        <v>23.4</v>
      </c>
      <c r="G35" s="21" t="s">
        <v>31</v>
      </c>
      <c r="H35" s="21" t="s">
        <v>32</v>
      </c>
      <c r="I35" s="21" t="s">
        <v>56</v>
      </c>
      <c r="J35" s="21" t="s">
        <v>33</v>
      </c>
      <c r="K35" s="21" t="s">
        <v>33</v>
      </c>
      <c r="L35" s="21" t="s">
        <v>57</v>
      </c>
      <c r="M35" s="22" t="s">
        <v>57</v>
      </c>
      <c r="N35" s="21" t="s">
        <v>33</v>
      </c>
      <c r="O35" s="21" t="s">
        <v>33</v>
      </c>
      <c r="P35" s="30">
        <v>8.4</v>
      </c>
      <c r="Q35" s="30">
        <v>9.68</v>
      </c>
      <c r="R35" s="31">
        <v>114.4</v>
      </c>
      <c r="S35" s="30">
        <v>4.56</v>
      </c>
      <c r="T35" s="27">
        <v>1800</v>
      </c>
      <c r="U35" s="31">
        <v>41</v>
      </c>
      <c r="V35" s="31">
        <v>63</v>
      </c>
      <c r="W35" s="33">
        <v>4884</v>
      </c>
      <c r="X35" s="32">
        <v>0.1</v>
      </c>
      <c r="Y35" s="32">
        <v>5.2</v>
      </c>
      <c r="Z35" s="32">
        <v>10.4</v>
      </c>
    </row>
    <row r="36" spans="1:26" ht="12.75">
      <c r="A36" t="s">
        <v>59</v>
      </c>
      <c r="B36" t="s">
        <v>60</v>
      </c>
      <c r="C36" s="29">
        <v>38851</v>
      </c>
      <c r="D36" s="19" t="s">
        <v>29</v>
      </c>
      <c r="E36" t="s">
        <v>30</v>
      </c>
      <c r="F36" s="26">
        <v>22.4</v>
      </c>
      <c r="G36" s="21" t="s">
        <v>31</v>
      </c>
      <c r="H36" s="21" t="s">
        <v>32</v>
      </c>
      <c r="I36" s="21" t="s">
        <v>32</v>
      </c>
      <c r="J36" s="21" t="s">
        <v>33</v>
      </c>
      <c r="K36" s="21" t="s">
        <v>33</v>
      </c>
      <c r="L36" s="21" t="s">
        <v>34</v>
      </c>
      <c r="M36" s="22" t="s">
        <v>73</v>
      </c>
      <c r="N36" s="21" t="s">
        <v>43</v>
      </c>
      <c r="O36" s="21" t="s">
        <v>62</v>
      </c>
      <c r="P36" s="30">
        <v>8.08</v>
      </c>
      <c r="Q36" s="30">
        <v>8.42</v>
      </c>
      <c r="R36" s="31">
        <v>97.6</v>
      </c>
      <c r="S36" s="30">
        <v>3.52</v>
      </c>
      <c r="T36" s="27">
        <v>1390</v>
      </c>
      <c r="U36" s="31">
        <v>52</v>
      </c>
      <c r="V36" s="31">
        <v>213</v>
      </c>
      <c r="W36" s="33">
        <v>6131</v>
      </c>
      <c r="X36" s="32">
        <v>0.19</v>
      </c>
      <c r="Y36" s="32">
        <v>3.12</v>
      </c>
      <c r="Z36" s="32">
        <v>6.6</v>
      </c>
    </row>
    <row r="37" spans="1:26" ht="12.75">
      <c r="A37" t="s">
        <v>63</v>
      </c>
      <c r="B37" t="s">
        <v>64</v>
      </c>
      <c r="C37" s="29">
        <v>38851</v>
      </c>
      <c r="D37" s="19" t="s">
        <v>29</v>
      </c>
      <c r="E37" t="s">
        <v>30</v>
      </c>
      <c r="F37" s="26">
        <v>20.7</v>
      </c>
      <c r="G37" s="21" t="s">
        <v>31</v>
      </c>
      <c r="H37" s="21" t="s">
        <v>74</v>
      </c>
      <c r="I37" s="21" t="s">
        <v>65</v>
      </c>
      <c r="J37" s="21" t="s">
        <v>33</v>
      </c>
      <c r="K37" s="21" t="s">
        <v>33</v>
      </c>
      <c r="L37" s="21" t="s">
        <v>57</v>
      </c>
      <c r="M37" s="22" t="s">
        <v>57</v>
      </c>
      <c r="N37" s="21" t="s">
        <v>36</v>
      </c>
      <c r="O37" s="21" t="s">
        <v>57</v>
      </c>
      <c r="P37" s="30">
        <v>8.47</v>
      </c>
      <c r="Q37" s="30">
        <v>16.7</v>
      </c>
      <c r="R37" s="31">
        <v>188</v>
      </c>
      <c r="S37" s="30">
        <v>6.09</v>
      </c>
      <c r="T37" s="27">
        <v>3490</v>
      </c>
      <c r="U37" s="31">
        <v>63</v>
      </c>
      <c r="V37" s="31">
        <v>122</v>
      </c>
      <c r="W37" s="33">
        <v>24191.7</v>
      </c>
      <c r="X37" s="32">
        <v>0.08</v>
      </c>
      <c r="Y37" s="32">
        <v>3.28</v>
      </c>
      <c r="Z37" s="32">
        <v>31</v>
      </c>
    </row>
    <row r="38" spans="4:26" ht="13.5" thickBot="1">
      <c r="D38" s="19"/>
      <c r="F38" s="26"/>
      <c r="G38" s="21"/>
      <c r="P38" s="30"/>
      <c r="Q38" s="30"/>
      <c r="R38" s="31"/>
      <c r="S38" s="30"/>
      <c r="T38" s="27"/>
      <c r="U38" s="31"/>
      <c r="V38" s="31"/>
      <c r="W38" s="27"/>
      <c r="X38" s="32"/>
      <c r="Y38" s="32"/>
      <c r="Z38" s="32"/>
    </row>
    <row r="39" spans="1:26" ht="13.5" thickBot="1">
      <c r="A39" s="34" t="s">
        <v>77</v>
      </c>
      <c r="D39" s="19"/>
      <c r="F39" s="26"/>
      <c r="G39" s="21"/>
      <c r="P39" s="30"/>
      <c r="Q39" s="30"/>
      <c r="R39" s="31"/>
      <c r="S39" s="30"/>
      <c r="T39" s="27"/>
      <c r="U39" s="31"/>
      <c r="V39" s="31"/>
      <c r="W39" s="27"/>
      <c r="X39" s="32"/>
      <c r="Y39" s="32"/>
      <c r="Z39" s="32"/>
    </row>
    <row r="40" spans="1:26" ht="12.75">
      <c r="A40" t="s">
        <v>27</v>
      </c>
      <c r="B40" t="s">
        <v>28</v>
      </c>
      <c r="C40" s="29">
        <v>38879</v>
      </c>
      <c r="D40" s="19" t="s">
        <v>29</v>
      </c>
      <c r="E40" t="s">
        <v>30</v>
      </c>
      <c r="F40" s="20">
        <v>19.5</v>
      </c>
      <c r="G40" s="21" t="s">
        <v>31</v>
      </c>
      <c r="H40" s="21" t="s">
        <v>32</v>
      </c>
      <c r="I40" s="21" t="s">
        <v>65</v>
      </c>
      <c r="J40" s="21" t="s">
        <v>33</v>
      </c>
      <c r="K40" s="21" t="s">
        <v>33</v>
      </c>
      <c r="L40" s="21" t="s">
        <v>34</v>
      </c>
      <c r="M40" s="22" t="s">
        <v>78</v>
      </c>
      <c r="N40" s="21" t="s">
        <v>36</v>
      </c>
      <c r="O40" s="21" t="s">
        <v>37</v>
      </c>
      <c r="P40" s="30">
        <v>8.21</v>
      </c>
      <c r="Q40" s="30">
        <v>9.28</v>
      </c>
      <c r="R40" s="31">
        <v>102.8</v>
      </c>
      <c r="S40" s="30">
        <v>0.47</v>
      </c>
      <c r="T40" s="27">
        <v>2463</v>
      </c>
      <c r="U40" s="35">
        <v>350</v>
      </c>
      <c r="V40" s="35">
        <v>613</v>
      </c>
      <c r="W40" s="35">
        <v>11199</v>
      </c>
      <c r="X40" s="40">
        <v>1.3324</v>
      </c>
      <c r="Y40" s="42">
        <v>0</v>
      </c>
      <c r="Z40" s="46">
        <v>309.5383333333333</v>
      </c>
    </row>
    <row r="41" spans="1:26" ht="12.75">
      <c r="A41" t="s">
        <v>38</v>
      </c>
      <c r="B41" t="s">
        <v>39</v>
      </c>
      <c r="C41" s="29">
        <v>38879</v>
      </c>
      <c r="D41" s="19" t="s">
        <v>29</v>
      </c>
      <c r="E41" t="s">
        <v>30</v>
      </c>
      <c r="F41" s="26">
        <v>21.4</v>
      </c>
      <c r="G41" s="21" t="s">
        <v>31</v>
      </c>
      <c r="H41" s="21" t="s">
        <v>32</v>
      </c>
      <c r="I41" s="21" t="s">
        <v>32</v>
      </c>
      <c r="J41" s="21" t="s">
        <v>79</v>
      </c>
      <c r="K41" s="21" t="s">
        <v>80</v>
      </c>
      <c r="L41" s="21" t="s">
        <v>34</v>
      </c>
      <c r="M41" s="22" t="s">
        <v>81</v>
      </c>
      <c r="N41" s="21" t="s">
        <v>43</v>
      </c>
      <c r="O41" s="21" t="s">
        <v>57</v>
      </c>
      <c r="P41" s="30">
        <v>7.75</v>
      </c>
      <c r="Q41" s="30">
        <v>8.61</v>
      </c>
      <c r="R41" s="31">
        <v>97.4</v>
      </c>
      <c r="S41" s="30">
        <v>1.27</v>
      </c>
      <c r="T41" s="27">
        <v>1411</v>
      </c>
      <c r="U41" s="35">
        <v>41</v>
      </c>
      <c r="V41" s="35">
        <v>122</v>
      </c>
      <c r="W41" s="35">
        <v>2755</v>
      </c>
      <c r="X41" s="40">
        <v>69.0005</v>
      </c>
      <c r="Y41" s="40">
        <v>71.21629999999999</v>
      </c>
      <c r="Z41" s="46">
        <v>427.1893333333333</v>
      </c>
    </row>
    <row r="42" spans="1:26" ht="12.75">
      <c r="A42" t="s">
        <v>45</v>
      </c>
      <c r="B42" t="s">
        <v>46</v>
      </c>
      <c r="C42" s="29">
        <v>38879</v>
      </c>
      <c r="D42" s="19" t="s">
        <v>29</v>
      </c>
      <c r="E42" t="s">
        <v>30</v>
      </c>
      <c r="F42" s="26">
        <v>20.8</v>
      </c>
      <c r="G42" s="21" t="s">
        <v>31</v>
      </c>
      <c r="H42" s="21" t="s">
        <v>32</v>
      </c>
      <c r="I42" s="21" t="s">
        <v>32</v>
      </c>
      <c r="J42" s="21" t="s">
        <v>33</v>
      </c>
      <c r="K42" s="21" t="s">
        <v>33</v>
      </c>
      <c r="L42" s="21" t="s">
        <v>34</v>
      </c>
      <c r="M42" s="22" t="s">
        <v>33</v>
      </c>
      <c r="N42" s="21" t="s">
        <v>33</v>
      </c>
      <c r="O42" s="21" t="s">
        <v>33</v>
      </c>
      <c r="P42" s="30">
        <v>7.82</v>
      </c>
      <c r="Q42" s="30">
        <v>8.96</v>
      </c>
      <c r="R42" s="31">
        <v>100.5</v>
      </c>
      <c r="S42" s="30">
        <v>0.18</v>
      </c>
      <c r="T42" s="27">
        <v>1330</v>
      </c>
      <c r="U42" s="35">
        <v>52</v>
      </c>
      <c r="V42" s="35">
        <v>41</v>
      </c>
      <c r="W42" s="35">
        <v>4611</v>
      </c>
      <c r="X42" s="40">
        <v>12.5654</v>
      </c>
      <c r="Y42" s="40">
        <v>38.6997</v>
      </c>
      <c r="Z42" s="46">
        <v>184.63833333333335</v>
      </c>
    </row>
    <row r="43" spans="1:26" ht="12.75">
      <c r="A43" t="s">
        <v>50</v>
      </c>
      <c r="B43" t="s">
        <v>51</v>
      </c>
      <c r="C43" s="29">
        <v>38879</v>
      </c>
      <c r="D43" s="19" t="s">
        <v>29</v>
      </c>
      <c r="E43" t="s">
        <v>30</v>
      </c>
      <c r="F43" s="26">
        <v>16.8</v>
      </c>
      <c r="G43" s="21" t="s">
        <v>31</v>
      </c>
      <c r="H43" s="21" t="s">
        <v>32</v>
      </c>
      <c r="I43" s="21" t="s">
        <v>32</v>
      </c>
      <c r="J43" s="21" t="s">
        <v>33</v>
      </c>
      <c r="K43" s="21" t="s">
        <v>33</v>
      </c>
      <c r="L43" s="21" t="s">
        <v>34</v>
      </c>
      <c r="M43" s="22" t="s">
        <v>57</v>
      </c>
      <c r="N43" s="21" t="s">
        <v>33</v>
      </c>
      <c r="O43" s="21" t="s">
        <v>33</v>
      </c>
      <c r="P43" s="30">
        <v>8.03</v>
      </c>
      <c r="Q43" s="30">
        <v>10.09</v>
      </c>
      <c r="R43" s="31">
        <v>104.2</v>
      </c>
      <c r="S43" s="30">
        <v>1.82</v>
      </c>
      <c r="T43" s="27">
        <v>2466</v>
      </c>
      <c r="U43" s="35">
        <v>789</v>
      </c>
      <c r="V43" s="35">
        <v>1187</v>
      </c>
      <c r="W43" s="35">
        <v>6586</v>
      </c>
      <c r="X43" s="40">
        <v>0.7551</v>
      </c>
      <c r="Y43" s="40">
        <v>1.3267000000000002</v>
      </c>
      <c r="Z43" s="41">
        <v>13.988333333333333</v>
      </c>
    </row>
    <row r="44" spans="1:26" ht="12.75">
      <c r="A44" t="s">
        <v>54</v>
      </c>
      <c r="B44" t="s">
        <v>55</v>
      </c>
      <c r="C44" s="29">
        <v>38879</v>
      </c>
      <c r="D44" s="19" t="s">
        <v>29</v>
      </c>
      <c r="E44" t="s">
        <v>30</v>
      </c>
      <c r="F44" s="26">
        <v>18.7</v>
      </c>
      <c r="G44" s="21" t="s">
        <v>31</v>
      </c>
      <c r="H44" s="21" t="s">
        <v>82</v>
      </c>
      <c r="I44" s="21" t="s">
        <v>65</v>
      </c>
      <c r="J44" s="21" t="s">
        <v>33</v>
      </c>
      <c r="K44" s="21" t="s">
        <v>83</v>
      </c>
      <c r="L44" s="21" t="s">
        <v>57</v>
      </c>
      <c r="M44" s="22" t="s">
        <v>57</v>
      </c>
      <c r="N44" s="21" t="s">
        <v>43</v>
      </c>
      <c r="O44" s="21" t="s">
        <v>57</v>
      </c>
      <c r="P44" s="30">
        <v>8.32</v>
      </c>
      <c r="Q44" s="30">
        <v>10.86</v>
      </c>
      <c r="R44" s="31">
        <v>116.4</v>
      </c>
      <c r="S44" s="30">
        <v>16.2</v>
      </c>
      <c r="T44" s="27">
        <v>2265</v>
      </c>
      <c r="U44" s="35">
        <v>199</v>
      </c>
      <c r="V44" s="35">
        <v>315</v>
      </c>
      <c r="W44" s="35">
        <v>17329</v>
      </c>
      <c r="X44" s="40">
        <v>2.1044</v>
      </c>
      <c r="Y44" s="40">
        <v>46.609700000000004</v>
      </c>
      <c r="Z44" s="46">
        <v>1105.8393333333333</v>
      </c>
    </row>
    <row r="45" spans="1:26" ht="12.75">
      <c r="A45" t="s">
        <v>59</v>
      </c>
      <c r="B45" t="s">
        <v>60</v>
      </c>
      <c r="C45" s="29">
        <v>38879</v>
      </c>
      <c r="D45" s="19" t="s">
        <v>29</v>
      </c>
      <c r="E45" t="s">
        <v>30</v>
      </c>
      <c r="F45" s="26">
        <v>20.6</v>
      </c>
      <c r="G45" s="21" t="s">
        <v>31</v>
      </c>
      <c r="H45" s="21" t="s">
        <v>32</v>
      </c>
      <c r="I45" s="21" t="s">
        <v>32</v>
      </c>
      <c r="J45" s="21" t="s">
        <v>84</v>
      </c>
      <c r="K45" s="21" t="s">
        <v>33</v>
      </c>
      <c r="L45" s="21" t="s">
        <v>34</v>
      </c>
      <c r="M45" s="22" t="s">
        <v>85</v>
      </c>
      <c r="N45" s="21" t="s">
        <v>43</v>
      </c>
      <c r="O45" s="21" t="s">
        <v>57</v>
      </c>
      <c r="P45" s="30">
        <v>8</v>
      </c>
      <c r="Q45" s="30">
        <v>7.49</v>
      </c>
      <c r="R45" s="31">
        <v>83.5</v>
      </c>
      <c r="S45" s="30">
        <v>17.9</v>
      </c>
      <c r="T45" s="27">
        <v>1486</v>
      </c>
      <c r="U45" s="35">
        <v>74</v>
      </c>
      <c r="V45" s="35">
        <v>132</v>
      </c>
      <c r="W45" s="35">
        <v>5475</v>
      </c>
      <c r="X45" s="40">
        <v>9.2644</v>
      </c>
      <c r="Y45" s="40">
        <v>59.2997</v>
      </c>
      <c r="Z45" s="46">
        <v>629.3393333333333</v>
      </c>
    </row>
    <row r="46" spans="1:26" ht="12.75">
      <c r="A46" t="s">
        <v>63</v>
      </c>
      <c r="B46" t="s">
        <v>64</v>
      </c>
      <c r="C46" s="29">
        <v>38879</v>
      </c>
      <c r="D46" s="19" t="s">
        <v>32</v>
      </c>
      <c r="E46" t="s">
        <v>30</v>
      </c>
      <c r="F46" s="26">
        <v>19.5</v>
      </c>
      <c r="G46" s="21" t="s">
        <v>31</v>
      </c>
      <c r="H46" s="21" t="s">
        <v>82</v>
      </c>
      <c r="I46" s="21" t="s">
        <v>56</v>
      </c>
      <c r="J46" s="21" t="s">
        <v>33</v>
      </c>
      <c r="K46" s="21" t="s">
        <v>33</v>
      </c>
      <c r="L46" s="21" t="s">
        <v>57</v>
      </c>
      <c r="M46" s="22" t="s">
        <v>57</v>
      </c>
      <c r="N46" s="21" t="s">
        <v>57</v>
      </c>
      <c r="O46" s="21" t="s">
        <v>57</v>
      </c>
      <c r="P46" s="30">
        <v>8.4</v>
      </c>
      <c r="Q46" s="30">
        <v>19</v>
      </c>
      <c r="R46" s="31">
        <v>206.3</v>
      </c>
      <c r="S46" s="30">
        <v>16.2</v>
      </c>
      <c r="T46" s="27">
        <v>4045</v>
      </c>
      <c r="U46" s="35">
        <v>683</v>
      </c>
      <c r="V46" s="35">
        <v>776</v>
      </c>
      <c r="W46" s="35" t="s">
        <v>86</v>
      </c>
      <c r="X46" s="40">
        <v>0.32</v>
      </c>
      <c r="Y46" s="40">
        <v>30.6397</v>
      </c>
      <c r="Z46" s="46">
        <v>2127.5393333333336</v>
      </c>
    </row>
    <row r="47" spans="4:26" ht="13.5" thickBot="1">
      <c r="D47" s="19"/>
      <c r="F47" s="26"/>
      <c r="G47" s="21"/>
      <c r="P47" s="30"/>
      <c r="Q47" s="30"/>
      <c r="R47" s="31"/>
      <c r="S47" s="30"/>
      <c r="T47" s="27"/>
      <c r="U47" s="31"/>
      <c r="V47" s="31"/>
      <c r="W47" s="27"/>
      <c r="X47" s="32"/>
      <c r="Y47" s="32"/>
      <c r="Z47" s="32"/>
    </row>
    <row r="48" spans="1:26" ht="13.5" thickBot="1">
      <c r="A48" s="34" t="s">
        <v>87</v>
      </c>
      <c r="D48" s="19"/>
      <c r="F48" s="26"/>
      <c r="G48" s="21"/>
      <c r="P48" s="30"/>
      <c r="Q48" s="30"/>
      <c r="R48" s="31"/>
      <c r="S48" s="30"/>
      <c r="T48" s="27"/>
      <c r="U48" s="31"/>
      <c r="V48" s="31"/>
      <c r="W48" s="27"/>
      <c r="X48" s="32"/>
      <c r="Y48" s="32"/>
      <c r="Z48" s="32"/>
    </row>
    <row r="49" spans="1:26" ht="12.75">
      <c r="A49" t="s">
        <v>27</v>
      </c>
      <c r="B49" t="s">
        <v>28</v>
      </c>
      <c r="C49" s="29">
        <v>38927</v>
      </c>
      <c r="D49" s="19" t="s">
        <v>29</v>
      </c>
      <c r="E49" t="s">
        <v>30</v>
      </c>
      <c r="F49" s="26">
        <v>26.7</v>
      </c>
      <c r="G49" s="21" t="s">
        <v>31</v>
      </c>
      <c r="H49" t="s">
        <v>32</v>
      </c>
      <c r="I49" t="s">
        <v>88</v>
      </c>
      <c r="J49" t="s">
        <v>79</v>
      </c>
      <c r="K49" t="s">
        <v>33</v>
      </c>
      <c r="L49" t="s">
        <v>34</v>
      </c>
      <c r="M49" s="22" t="s">
        <v>89</v>
      </c>
      <c r="N49" t="s">
        <v>36</v>
      </c>
      <c r="O49" t="s">
        <v>90</v>
      </c>
      <c r="P49" s="30">
        <v>8.19</v>
      </c>
      <c r="Q49" s="30">
        <v>11.48</v>
      </c>
      <c r="R49" s="31">
        <v>144.4</v>
      </c>
      <c r="S49" s="30">
        <v>3.05</v>
      </c>
      <c r="T49" s="36">
        <v>2429</v>
      </c>
      <c r="U49" s="31">
        <v>41</v>
      </c>
      <c r="V49" s="31">
        <v>862</v>
      </c>
      <c r="W49" s="27" t="s">
        <v>91</v>
      </c>
      <c r="X49" s="41">
        <v>2.2984999999999998</v>
      </c>
      <c r="Y49" s="41">
        <v>0.006499999999999978</v>
      </c>
      <c r="Z49" s="46">
        <v>285.13933333333335</v>
      </c>
    </row>
    <row r="50" spans="1:26" ht="12.75">
      <c r="A50" t="s">
        <v>38</v>
      </c>
      <c r="B50" t="s">
        <v>39</v>
      </c>
      <c r="C50" s="29">
        <v>38927</v>
      </c>
      <c r="D50" s="19" t="s">
        <v>29</v>
      </c>
      <c r="E50" t="s">
        <v>30</v>
      </c>
      <c r="F50" s="26">
        <v>27</v>
      </c>
      <c r="G50" s="21" t="s">
        <v>31</v>
      </c>
      <c r="H50" t="s">
        <v>32</v>
      </c>
      <c r="I50" t="s">
        <v>32</v>
      </c>
      <c r="J50" t="s">
        <v>33</v>
      </c>
      <c r="K50" t="s">
        <v>33</v>
      </c>
      <c r="L50" t="s">
        <v>34</v>
      </c>
      <c r="M50" s="22" t="s">
        <v>92</v>
      </c>
      <c r="N50" t="s">
        <v>33</v>
      </c>
      <c r="O50" t="s">
        <v>33</v>
      </c>
      <c r="P50" s="30">
        <v>7.37</v>
      </c>
      <c r="Q50" s="30">
        <v>8.64</v>
      </c>
      <c r="R50" s="31">
        <v>108.7</v>
      </c>
      <c r="S50" s="30">
        <v>1.45</v>
      </c>
      <c r="T50" s="36">
        <v>1342</v>
      </c>
      <c r="U50" s="31">
        <v>63</v>
      </c>
      <c r="V50" s="31">
        <v>41</v>
      </c>
      <c r="W50" s="31">
        <v>5172</v>
      </c>
      <c r="X50" s="41">
        <v>41.3905</v>
      </c>
      <c r="Y50" s="41">
        <v>34.1263</v>
      </c>
      <c r="Z50" s="46">
        <v>283.83933333333334</v>
      </c>
    </row>
    <row r="51" spans="1:26" ht="12.75">
      <c r="A51" t="s">
        <v>45</v>
      </c>
      <c r="B51" t="s">
        <v>46</v>
      </c>
      <c r="C51" s="29">
        <v>38927</v>
      </c>
      <c r="D51" s="19" t="s">
        <v>29</v>
      </c>
      <c r="E51" t="s">
        <v>30</v>
      </c>
      <c r="F51" s="26">
        <v>25.5</v>
      </c>
      <c r="G51" s="21" t="s">
        <v>31</v>
      </c>
      <c r="H51" t="s">
        <v>32</v>
      </c>
      <c r="I51" t="s">
        <v>32</v>
      </c>
      <c r="J51" t="s">
        <v>79</v>
      </c>
      <c r="K51" t="s">
        <v>93</v>
      </c>
      <c r="L51" t="s">
        <v>34</v>
      </c>
      <c r="M51" s="22" t="s">
        <v>94</v>
      </c>
      <c r="N51" t="s">
        <v>43</v>
      </c>
      <c r="O51" t="s">
        <v>95</v>
      </c>
      <c r="P51" s="30">
        <v>8.22</v>
      </c>
      <c r="Q51" s="30">
        <v>9.97</v>
      </c>
      <c r="R51" s="31">
        <v>121.9</v>
      </c>
      <c r="S51" s="30">
        <v>1.69</v>
      </c>
      <c r="T51" s="36">
        <v>1236</v>
      </c>
      <c r="U51" s="31">
        <v>10</v>
      </c>
      <c r="V51" s="31">
        <v>63</v>
      </c>
      <c r="W51" s="31">
        <v>9804</v>
      </c>
      <c r="X51" s="41">
        <v>3.1575</v>
      </c>
      <c r="Y51" s="41">
        <v>46.3063</v>
      </c>
      <c r="Z51" s="46">
        <v>194.93933333333334</v>
      </c>
    </row>
    <row r="52" spans="1:26" ht="12.75">
      <c r="A52" t="s">
        <v>50</v>
      </c>
      <c r="B52" t="s">
        <v>51</v>
      </c>
      <c r="C52" s="29">
        <v>38927</v>
      </c>
      <c r="D52" s="19" t="s">
        <v>29</v>
      </c>
      <c r="E52" t="s">
        <v>30</v>
      </c>
      <c r="F52" s="26">
        <v>22.2</v>
      </c>
      <c r="G52" s="21" t="s">
        <v>31</v>
      </c>
      <c r="H52" t="s">
        <v>32</v>
      </c>
      <c r="I52" t="s">
        <v>32</v>
      </c>
      <c r="J52" t="s">
        <v>33</v>
      </c>
      <c r="K52" t="s">
        <v>33</v>
      </c>
      <c r="L52" t="s">
        <v>34</v>
      </c>
      <c r="M52" s="22" t="s">
        <v>96</v>
      </c>
      <c r="N52" t="s">
        <v>43</v>
      </c>
      <c r="O52" t="s">
        <v>97</v>
      </c>
      <c r="P52" s="30">
        <v>8.1</v>
      </c>
      <c r="Q52" s="30">
        <v>7.59</v>
      </c>
      <c r="R52" s="31">
        <v>87.6</v>
      </c>
      <c r="S52" s="30">
        <v>4.32</v>
      </c>
      <c r="T52" s="36">
        <v>2200</v>
      </c>
      <c r="U52" s="31">
        <v>1607</v>
      </c>
      <c r="V52" s="31">
        <v>2187</v>
      </c>
      <c r="W52" s="27" t="s">
        <v>91</v>
      </c>
      <c r="X52" s="41">
        <v>2.2944999999999998</v>
      </c>
      <c r="Y52" s="41">
        <v>1.8263</v>
      </c>
      <c r="Z52" s="41">
        <v>14.259333333333334</v>
      </c>
    </row>
    <row r="53" spans="1:26" ht="12.75">
      <c r="A53" t="s">
        <v>54</v>
      </c>
      <c r="B53" t="s">
        <v>55</v>
      </c>
      <c r="C53" s="29">
        <v>38927</v>
      </c>
      <c r="D53" s="19" t="s">
        <v>29</v>
      </c>
      <c r="E53" t="s">
        <v>30</v>
      </c>
      <c r="F53" s="26">
        <v>24.5</v>
      </c>
      <c r="G53" s="21" t="s">
        <v>31</v>
      </c>
      <c r="H53" t="s">
        <v>74</v>
      </c>
      <c r="I53" t="s">
        <v>65</v>
      </c>
      <c r="J53" t="s">
        <v>33</v>
      </c>
      <c r="K53" t="s">
        <v>33</v>
      </c>
      <c r="L53" t="s">
        <v>34</v>
      </c>
      <c r="M53" s="22" t="s">
        <v>98</v>
      </c>
      <c r="N53" t="s">
        <v>33</v>
      </c>
      <c r="O53" t="s">
        <v>33</v>
      </c>
      <c r="P53" s="30">
        <v>7.77</v>
      </c>
      <c r="Q53" s="30">
        <v>8.05</v>
      </c>
      <c r="R53" s="31">
        <v>97.4</v>
      </c>
      <c r="S53" s="30">
        <v>22.5</v>
      </c>
      <c r="T53" s="36">
        <v>2237</v>
      </c>
      <c r="U53" s="31">
        <v>833</v>
      </c>
      <c r="V53" s="31">
        <v>148</v>
      </c>
      <c r="W53" s="27" t="s">
        <v>91</v>
      </c>
      <c r="X53" s="41">
        <v>6.7515</v>
      </c>
      <c r="Y53" s="41">
        <v>25.586299999999998</v>
      </c>
      <c r="Z53" s="46">
        <v>1248.8693333333333</v>
      </c>
    </row>
    <row r="54" spans="1:26" ht="12.75">
      <c r="A54" t="s">
        <v>59</v>
      </c>
      <c r="B54" t="s">
        <v>60</v>
      </c>
      <c r="C54" s="29">
        <v>38927</v>
      </c>
      <c r="D54" s="19" t="s">
        <v>29</v>
      </c>
      <c r="E54" t="s">
        <v>30</v>
      </c>
      <c r="F54" s="26">
        <v>27.8</v>
      </c>
      <c r="G54" s="21" t="s">
        <v>31</v>
      </c>
      <c r="H54" t="s">
        <v>32</v>
      </c>
      <c r="I54" t="s">
        <v>32</v>
      </c>
      <c r="J54" t="s">
        <v>33</v>
      </c>
      <c r="K54" t="s">
        <v>33</v>
      </c>
      <c r="L54" t="s">
        <v>33</v>
      </c>
      <c r="M54" s="22" t="s">
        <v>33</v>
      </c>
      <c r="N54" t="s">
        <v>33</v>
      </c>
      <c r="O54" t="s">
        <v>33</v>
      </c>
      <c r="P54" s="30">
        <v>7.75</v>
      </c>
      <c r="Q54" s="30">
        <v>7.13</v>
      </c>
      <c r="R54" s="31">
        <v>90.2</v>
      </c>
      <c r="S54" s="30">
        <v>8.06</v>
      </c>
      <c r="T54" s="36">
        <v>1375</v>
      </c>
      <c r="U54" s="31">
        <v>272</v>
      </c>
      <c r="V54" s="31">
        <v>410</v>
      </c>
      <c r="W54" s="27" t="s">
        <v>91</v>
      </c>
      <c r="X54" s="41">
        <v>5.6505</v>
      </c>
      <c r="Y54" s="41">
        <v>40.4863</v>
      </c>
      <c r="Z54" s="46">
        <v>475.4893333333334</v>
      </c>
    </row>
    <row r="55" spans="1:26" ht="12.75">
      <c r="A55" t="s">
        <v>63</v>
      </c>
      <c r="B55" t="s">
        <v>64</v>
      </c>
      <c r="C55" s="29">
        <v>38927</v>
      </c>
      <c r="D55" s="19" t="s">
        <v>29</v>
      </c>
      <c r="E55" t="s">
        <v>30</v>
      </c>
      <c r="F55" s="26">
        <v>24.5</v>
      </c>
      <c r="G55" s="21" t="s">
        <v>31</v>
      </c>
      <c r="H55" t="s">
        <v>82</v>
      </c>
      <c r="I55" t="s">
        <v>99</v>
      </c>
      <c r="J55" t="s">
        <v>33</v>
      </c>
      <c r="K55" t="s">
        <v>33</v>
      </c>
      <c r="L55" t="s">
        <v>34</v>
      </c>
      <c r="M55" s="22" t="s">
        <v>100</v>
      </c>
      <c r="N55" t="s">
        <v>33</v>
      </c>
      <c r="O55" t="s">
        <v>33</v>
      </c>
      <c r="P55" s="30">
        <v>7.99</v>
      </c>
      <c r="Q55" s="30">
        <v>12.12</v>
      </c>
      <c r="R55" s="31">
        <v>146.6</v>
      </c>
      <c r="S55" s="30">
        <v>24</v>
      </c>
      <c r="T55" s="36">
        <v>3574</v>
      </c>
      <c r="U55" s="31">
        <v>1106</v>
      </c>
      <c r="V55" s="31">
        <v>714</v>
      </c>
      <c r="W55" s="27" t="s">
        <v>91</v>
      </c>
      <c r="X55" s="41">
        <v>19.0605</v>
      </c>
      <c r="Y55" s="41">
        <v>28.0763</v>
      </c>
      <c r="Z55" s="46">
        <v>1855.8393333333333</v>
      </c>
    </row>
    <row r="56" spans="4:23" ht="13.5" thickBot="1">
      <c r="D56" s="19"/>
      <c r="F56" s="26"/>
      <c r="G56" s="21"/>
      <c r="P56" s="30"/>
      <c r="Q56" s="30"/>
      <c r="R56" s="31"/>
      <c r="S56" s="30"/>
      <c r="T56" s="36"/>
      <c r="U56" s="31"/>
      <c r="V56" s="31"/>
      <c r="W56" s="27"/>
    </row>
    <row r="57" spans="1:23" ht="13.5" thickBot="1">
      <c r="A57" s="34" t="s">
        <v>101</v>
      </c>
      <c r="D57" s="19"/>
      <c r="F57" s="26"/>
      <c r="G57" s="21"/>
      <c r="P57" s="30"/>
      <c r="Q57" s="30"/>
      <c r="R57" s="31"/>
      <c r="S57" s="30"/>
      <c r="T57" s="27"/>
      <c r="U57" s="31"/>
      <c r="V57" s="31"/>
      <c r="W57" s="27"/>
    </row>
    <row r="58" spans="1:26" ht="12.75">
      <c r="A58" t="s">
        <v>27</v>
      </c>
      <c r="B58" t="s">
        <v>28</v>
      </c>
      <c r="C58" s="29">
        <v>38956</v>
      </c>
      <c r="D58" s="19" t="s">
        <v>32</v>
      </c>
      <c r="E58" s="20">
        <v>86</v>
      </c>
      <c r="F58" s="26">
        <v>23.5</v>
      </c>
      <c r="G58" s="21" t="s">
        <v>31</v>
      </c>
      <c r="H58" t="s">
        <v>32</v>
      </c>
      <c r="I58" t="s">
        <v>32</v>
      </c>
      <c r="J58" t="s">
        <v>33</v>
      </c>
      <c r="K58" t="s">
        <v>33</v>
      </c>
      <c r="L58" t="s">
        <v>34</v>
      </c>
      <c r="M58" s="22" t="s">
        <v>102</v>
      </c>
      <c r="N58" t="s">
        <v>36</v>
      </c>
      <c r="O58" t="s">
        <v>33</v>
      </c>
      <c r="P58" s="30">
        <v>8.29</v>
      </c>
      <c r="Q58" s="30">
        <v>13.53</v>
      </c>
      <c r="R58" s="31">
        <v>160.7</v>
      </c>
      <c r="S58" s="30">
        <v>1.45</v>
      </c>
      <c r="T58" s="36">
        <v>2263</v>
      </c>
      <c r="U58" s="31">
        <v>84</v>
      </c>
      <c r="V58" s="31">
        <v>1331</v>
      </c>
      <c r="W58" s="31">
        <v>4352</v>
      </c>
      <c r="X58" s="26">
        <v>1.4021333333333335</v>
      </c>
      <c r="Y58" s="26">
        <v>1.4641666666666668</v>
      </c>
      <c r="Z58" s="47">
        <v>318.96903333333336</v>
      </c>
    </row>
    <row r="59" spans="1:26" ht="12.75">
      <c r="A59" t="s">
        <v>38</v>
      </c>
      <c r="B59" t="s">
        <v>39</v>
      </c>
      <c r="C59" s="29">
        <v>38956</v>
      </c>
      <c r="D59" s="19" t="s">
        <v>32</v>
      </c>
      <c r="E59" s="20">
        <v>88</v>
      </c>
      <c r="F59" s="26">
        <v>24</v>
      </c>
      <c r="G59" s="21" t="s">
        <v>31</v>
      </c>
      <c r="H59" t="s">
        <v>32</v>
      </c>
      <c r="I59" t="s">
        <v>103</v>
      </c>
      <c r="J59" t="s">
        <v>84</v>
      </c>
      <c r="K59" t="s">
        <v>104</v>
      </c>
      <c r="L59" t="s">
        <v>33</v>
      </c>
      <c r="M59" s="22" t="s">
        <v>57</v>
      </c>
      <c r="N59" t="s">
        <v>43</v>
      </c>
      <c r="O59" t="s">
        <v>95</v>
      </c>
      <c r="P59" s="30">
        <v>7.59</v>
      </c>
      <c r="Q59" s="30">
        <v>7.11</v>
      </c>
      <c r="R59" s="31">
        <v>84.9</v>
      </c>
      <c r="S59" s="30">
        <v>1.43</v>
      </c>
      <c r="T59" s="36">
        <v>1314</v>
      </c>
      <c r="U59" s="31">
        <v>74</v>
      </c>
      <c r="V59" s="31">
        <v>629</v>
      </c>
      <c r="W59" s="31">
        <v>1650</v>
      </c>
      <c r="X59" s="26">
        <v>91.87163333333334</v>
      </c>
      <c r="Y59" s="26">
        <v>78.64586666666666</v>
      </c>
      <c r="Z59" s="47">
        <v>361.68913333333336</v>
      </c>
    </row>
    <row r="60" spans="1:26" ht="12.75">
      <c r="A60" t="s">
        <v>45</v>
      </c>
      <c r="B60" t="s">
        <v>46</v>
      </c>
      <c r="C60" s="29">
        <v>38956</v>
      </c>
      <c r="D60" s="19" t="s">
        <v>32</v>
      </c>
      <c r="E60" s="20">
        <v>77</v>
      </c>
      <c r="F60" s="26">
        <v>22.9</v>
      </c>
      <c r="G60" s="21" t="s">
        <v>31</v>
      </c>
      <c r="H60" t="s">
        <v>32</v>
      </c>
      <c r="I60" t="s">
        <v>32</v>
      </c>
      <c r="J60" t="s">
        <v>105</v>
      </c>
      <c r="K60" t="s">
        <v>33</v>
      </c>
      <c r="L60" t="s">
        <v>34</v>
      </c>
      <c r="M60" s="22" t="s">
        <v>106</v>
      </c>
      <c r="N60" t="s">
        <v>43</v>
      </c>
      <c r="O60" t="s">
        <v>33</v>
      </c>
      <c r="P60" s="30">
        <v>8.16</v>
      </c>
      <c r="Q60" s="30">
        <v>9.53</v>
      </c>
      <c r="R60" s="31">
        <v>112.2</v>
      </c>
      <c r="S60" s="30">
        <v>3.64</v>
      </c>
      <c r="T60" s="36">
        <v>1182</v>
      </c>
      <c r="U60" s="31">
        <v>134</v>
      </c>
      <c r="V60" s="31">
        <v>826</v>
      </c>
      <c r="W60" s="31">
        <v>2247</v>
      </c>
      <c r="X60" s="26">
        <v>6.134033333333333</v>
      </c>
      <c r="Y60" s="26">
        <v>80.11486666666667</v>
      </c>
      <c r="Z60" s="47">
        <v>280.35273333333333</v>
      </c>
    </row>
    <row r="61" spans="1:26" ht="12.75">
      <c r="A61" t="s">
        <v>50</v>
      </c>
      <c r="B61" t="s">
        <v>51</v>
      </c>
      <c r="C61" s="29">
        <v>38956</v>
      </c>
      <c r="D61" s="19" t="s">
        <v>32</v>
      </c>
      <c r="E61" s="20">
        <v>79</v>
      </c>
      <c r="F61" s="26">
        <v>17.8</v>
      </c>
      <c r="G61" s="21" t="s">
        <v>31</v>
      </c>
      <c r="H61" t="s">
        <v>32</v>
      </c>
      <c r="I61" t="s">
        <v>32</v>
      </c>
      <c r="J61" t="s">
        <v>33</v>
      </c>
      <c r="K61" t="s">
        <v>33</v>
      </c>
      <c r="L61" t="s">
        <v>34</v>
      </c>
      <c r="M61" s="22" t="s">
        <v>107</v>
      </c>
      <c r="N61" t="s">
        <v>43</v>
      </c>
      <c r="O61" t="s">
        <v>33</v>
      </c>
      <c r="P61" s="30">
        <v>8.09</v>
      </c>
      <c r="Q61" s="30">
        <v>8.84</v>
      </c>
      <c r="R61" s="31">
        <v>93.8</v>
      </c>
      <c r="S61" s="30">
        <v>2.83</v>
      </c>
      <c r="T61" s="36">
        <v>2152</v>
      </c>
      <c r="U61" s="31">
        <v>1396</v>
      </c>
      <c r="V61" s="31">
        <v>1291</v>
      </c>
      <c r="W61" s="31">
        <v>15531</v>
      </c>
      <c r="X61" s="26">
        <v>0.07783333333333342</v>
      </c>
      <c r="Y61" s="26">
        <v>2.762766666666667</v>
      </c>
      <c r="Z61" s="26">
        <v>7.778533333333333</v>
      </c>
    </row>
    <row r="62" spans="1:26" ht="12.75">
      <c r="A62" t="s">
        <v>54</v>
      </c>
      <c r="B62" t="s">
        <v>55</v>
      </c>
      <c r="C62" s="29">
        <v>38956</v>
      </c>
      <c r="D62" s="19" t="s">
        <v>32</v>
      </c>
      <c r="E62" s="20">
        <v>74</v>
      </c>
      <c r="F62" s="26">
        <v>25</v>
      </c>
      <c r="G62" s="21" t="s">
        <v>31</v>
      </c>
      <c r="H62" t="s">
        <v>108</v>
      </c>
      <c r="I62" t="s">
        <v>109</v>
      </c>
      <c r="J62" t="s">
        <v>33</v>
      </c>
      <c r="K62" t="s">
        <v>33</v>
      </c>
      <c r="L62" t="s">
        <v>110</v>
      </c>
      <c r="M62" s="22" t="s">
        <v>57</v>
      </c>
      <c r="N62" t="s">
        <v>33</v>
      </c>
      <c r="O62" t="s">
        <v>33</v>
      </c>
      <c r="P62" s="30">
        <v>8.15</v>
      </c>
      <c r="Q62" s="30">
        <v>11.07</v>
      </c>
      <c r="R62" s="31">
        <v>134.8</v>
      </c>
      <c r="S62" s="30">
        <v>12</v>
      </c>
      <c r="T62" s="36">
        <v>2665</v>
      </c>
      <c r="U62" s="31">
        <v>153</v>
      </c>
      <c r="V62" s="31">
        <v>1143</v>
      </c>
      <c r="W62" s="31">
        <v>1523</v>
      </c>
      <c r="X62" s="26">
        <v>2.3994333333333335</v>
      </c>
      <c r="Y62" s="26">
        <v>134.02566666666667</v>
      </c>
      <c r="Z62" s="26">
        <v>5.321533333333333</v>
      </c>
    </row>
    <row r="63" spans="1:26" ht="12.75">
      <c r="A63" t="s">
        <v>59</v>
      </c>
      <c r="B63" t="s">
        <v>60</v>
      </c>
      <c r="C63" s="29">
        <v>38956</v>
      </c>
      <c r="D63" s="19" t="s">
        <v>32</v>
      </c>
      <c r="E63" s="20">
        <v>80</v>
      </c>
      <c r="F63" s="26">
        <v>27.2</v>
      </c>
      <c r="G63" s="21" t="s">
        <v>31</v>
      </c>
      <c r="H63" t="s">
        <v>32</v>
      </c>
      <c r="I63" t="s">
        <v>32</v>
      </c>
      <c r="J63" t="s">
        <v>33</v>
      </c>
      <c r="K63" t="s">
        <v>33</v>
      </c>
      <c r="L63" t="s">
        <v>34</v>
      </c>
      <c r="M63" t="s">
        <v>111</v>
      </c>
      <c r="N63" t="s">
        <v>43</v>
      </c>
      <c r="O63" t="s">
        <v>62</v>
      </c>
      <c r="P63" s="30">
        <v>8.1</v>
      </c>
      <c r="Q63" s="30">
        <v>7.56</v>
      </c>
      <c r="R63" s="31">
        <v>95.3</v>
      </c>
      <c r="S63" s="30">
        <v>5.75</v>
      </c>
      <c r="T63" s="36">
        <v>1402</v>
      </c>
      <c r="U63" s="31">
        <v>160</v>
      </c>
      <c r="V63" s="31">
        <v>993</v>
      </c>
      <c r="W63" s="31">
        <v>2755</v>
      </c>
      <c r="X63" s="26">
        <v>2.3481333333333336</v>
      </c>
      <c r="Y63" s="26">
        <v>141.89256666666668</v>
      </c>
      <c r="Z63" s="26">
        <v>2.8021333333333334</v>
      </c>
    </row>
    <row r="64" spans="1:26" ht="12.75">
      <c r="A64" t="s">
        <v>63</v>
      </c>
      <c r="B64" t="s">
        <v>64</v>
      </c>
      <c r="C64" s="29">
        <v>38956</v>
      </c>
      <c r="D64" s="19" t="s">
        <v>32</v>
      </c>
      <c r="E64" s="20">
        <v>78</v>
      </c>
      <c r="F64" s="26">
        <v>23.1</v>
      </c>
      <c r="G64" s="21" t="s">
        <v>31</v>
      </c>
      <c r="H64" t="s">
        <v>32</v>
      </c>
      <c r="I64" t="s">
        <v>109</v>
      </c>
      <c r="J64" t="s">
        <v>33</v>
      </c>
      <c r="K64" t="s">
        <v>33</v>
      </c>
      <c r="L64" t="s">
        <v>110</v>
      </c>
      <c r="M64" s="22" t="s">
        <v>57</v>
      </c>
      <c r="N64" t="s">
        <v>43</v>
      </c>
      <c r="O64" t="s">
        <v>33</v>
      </c>
      <c r="P64" s="30">
        <v>8.06</v>
      </c>
      <c r="Q64" s="30">
        <v>12.37</v>
      </c>
      <c r="R64" s="31">
        <v>156.8</v>
      </c>
      <c r="S64" s="30">
        <v>7.47</v>
      </c>
      <c r="T64" s="36">
        <v>2331</v>
      </c>
      <c r="U64" s="31">
        <v>544</v>
      </c>
      <c r="V64" s="31">
        <v>1597</v>
      </c>
      <c r="W64" s="31">
        <v>7270</v>
      </c>
      <c r="X64" s="26">
        <v>2.1299333333333337</v>
      </c>
      <c r="Y64" s="26">
        <v>145.66666666666669</v>
      </c>
      <c r="Z64" s="26">
        <v>4.593733333333334</v>
      </c>
    </row>
    <row r="65" spans="4:23" ht="13.5" thickBot="1">
      <c r="D65" s="19"/>
      <c r="F65" s="26"/>
      <c r="G65" s="21"/>
      <c r="P65" s="30"/>
      <c r="Q65" s="30"/>
      <c r="R65" s="31"/>
      <c r="S65" s="30"/>
      <c r="T65" s="27"/>
      <c r="U65" s="31"/>
      <c r="V65" s="31"/>
      <c r="W65" s="27"/>
    </row>
    <row r="66" spans="1:26" ht="13.5" thickBot="1">
      <c r="A66" s="34" t="s">
        <v>112</v>
      </c>
      <c r="D66" s="19"/>
      <c r="F66" s="26"/>
      <c r="G66" s="21"/>
      <c r="P66" s="30"/>
      <c r="Q66" s="30"/>
      <c r="R66" s="31"/>
      <c r="S66" s="30"/>
      <c r="T66" s="27"/>
      <c r="U66" s="31"/>
      <c r="V66" s="31"/>
      <c r="W66" s="27"/>
      <c r="X66" s="32"/>
      <c r="Y66" s="32"/>
      <c r="Z66" s="32"/>
    </row>
    <row r="67" spans="1:26" ht="12.75">
      <c r="A67" t="s">
        <v>27</v>
      </c>
      <c r="B67" t="s">
        <v>28</v>
      </c>
      <c r="C67" s="29">
        <v>38990</v>
      </c>
      <c r="D67" s="19" t="s">
        <v>108</v>
      </c>
      <c r="E67" s="20">
        <v>81</v>
      </c>
      <c r="F67" s="26">
        <v>22.8</v>
      </c>
      <c r="G67" s="21" t="s">
        <v>31</v>
      </c>
      <c r="H67" t="s">
        <v>108</v>
      </c>
      <c r="I67" t="s">
        <v>32</v>
      </c>
      <c r="J67" t="s">
        <v>113</v>
      </c>
      <c r="K67" t="s">
        <v>114</v>
      </c>
      <c r="L67" t="s">
        <v>34</v>
      </c>
      <c r="M67" t="s">
        <v>115</v>
      </c>
      <c r="N67" t="s">
        <v>36</v>
      </c>
      <c r="O67" t="s">
        <v>33</v>
      </c>
      <c r="P67" s="30">
        <v>8.17</v>
      </c>
      <c r="Q67" s="30">
        <v>12.34</v>
      </c>
      <c r="R67" s="31">
        <v>142.1</v>
      </c>
      <c r="S67" s="30">
        <v>1.84</v>
      </c>
      <c r="T67" s="36">
        <v>2100</v>
      </c>
      <c r="U67" s="31">
        <v>262</v>
      </c>
      <c r="V67" s="31">
        <v>345</v>
      </c>
      <c r="W67" s="27" t="s">
        <v>91</v>
      </c>
      <c r="X67" s="40">
        <v>1.5353747540983602</v>
      </c>
      <c r="Y67" s="40">
        <v>0.12566944266495833</v>
      </c>
      <c r="Z67" s="43">
        <v>333.7942164179103</v>
      </c>
    </row>
    <row r="68" spans="1:26" ht="12.75">
      <c r="A68" t="s">
        <v>38</v>
      </c>
      <c r="B68" t="s">
        <v>39</v>
      </c>
      <c r="C68" s="29">
        <v>38990</v>
      </c>
      <c r="D68" s="19" t="s">
        <v>108</v>
      </c>
      <c r="E68" s="20">
        <v>81</v>
      </c>
      <c r="F68" s="26">
        <v>24.4</v>
      </c>
      <c r="G68" s="21" t="s">
        <v>31</v>
      </c>
      <c r="H68" t="s">
        <v>32</v>
      </c>
      <c r="I68" t="s">
        <v>32</v>
      </c>
      <c r="J68" t="s">
        <v>116</v>
      </c>
      <c r="K68" t="s">
        <v>104</v>
      </c>
      <c r="L68" t="s">
        <v>34</v>
      </c>
      <c r="M68" t="s">
        <v>117</v>
      </c>
      <c r="N68" t="s">
        <v>36</v>
      </c>
      <c r="O68" t="s">
        <v>118</v>
      </c>
      <c r="P68" s="30">
        <v>7.61</v>
      </c>
      <c r="Q68" s="30">
        <v>7.23</v>
      </c>
      <c r="R68" s="31">
        <v>85.4</v>
      </c>
      <c r="S68" s="30">
        <v>1.77</v>
      </c>
      <c r="T68" s="36">
        <v>1367</v>
      </c>
      <c r="U68" s="31">
        <v>30</v>
      </c>
      <c r="V68" s="31">
        <v>63</v>
      </c>
      <c r="W68" s="31">
        <v>12033.1</v>
      </c>
      <c r="X68" s="40">
        <v>55.8600213815789</v>
      </c>
      <c r="Y68" s="40">
        <v>60.28468208092485</v>
      </c>
      <c r="Z68" s="43">
        <v>367.20209468664825</v>
      </c>
    </row>
    <row r="69" spans="1:26" ht="12.75">
      <c r="A69" t="s">
        <v>45</v>
      </c>
      <c r="B69" t="s">
        <v>46</v>
      </c>
      <c r="C69" s="29">
        <v>38990</v>
      </c>
      <c r="D69" s="19" t="s">
        <v>29</v>
      </c>
      <c r="E69" s="20">
        <v>73</v>
      </c>
      <c r="F69" s="26">
        <v>22.3</v>
      </c>
      <c r="G69" s="21" t="s">
        <v>31</v>
      </c>
      <c r="H69" t="s">
        <v>32</v>
      </c>
      <c r="I69" t="s">
        <v>32</v>
      </c>
      <c r="J69" t="s">
        <v>79</v>
      </c>
      <c r="K69" t="s">
        <v>33</v>
      </c>
      <c r="L69" t="s">
        <v>34</v>
      </c>
      <c r="M69" t="s">
        <v>119</v>
      </c>
      <c r="N69" t="s">
        <v>43</v>
      </c>
      <c r="O69" t="s">
        <v>33</v>
      </c>
      <c r="P69" s="30">
        <v>8.03</v>
      </c>
      <c r="Q69" s="30">
        <v>9.18</v>
      </c>
      <c r="R69" s="31">
        <v>106</v>
      </c>
      <c r="S69" s="30">
        <v>2.71</v>
      </c>
      <c r="T69" s="36">
        <v>1077</v>
      </c>
      <c r="U69" s="31">
        <v>161</v>
      </c>
      <c r="V69" s="31">
        <v>189</v>
      </c>
      <c r="W69" s="31">
        <v>12996.5</v>
      </c>
      <c r="X69" s="40">
        <v>5.388484798685289</v>
      </c>
      <c r="Y69" s="40">
        <v>78.26909499358152</v>
      </c>
      <c r="Z69" s="43">
        <v>266.7932460020413</v>
      </c>
    </row>
    <row r="70" spans="1:26" ht="12.75">
      <c r="A70" t="s">
        <v>50</v>
      </c>
      <c r="B70" t="s">
        <v>51</v>
      </c>
      <c r="C70" s="29">
        <v>38990</v>
      </c>
      <c r="D70" s="19" t="s">
        <v>29</v>
      </c>
      <c r="E70" s="20">
        <v>83</v>
      </c>
      <c r="F70" s="26">
        <v>16.2</v>
      </c>
      <c r="G70" s="21" t="s">
        <v>31</v>
      </c>
      <c r="H70" t="s">
        <v>32</v>
      </c>
      <c r="I70" t="s">
        <v>32</v>
      </c>
      <c r="J70" t="s">
        <v>33</v>
      </c>
      <c r="K70" t="s">
        <v>33</v>
      </c>
      <c r="L70" t="s">
        <v>34</v>
      </c>
      <c r="M70" t="s">
        <v>120</v>
      </c>
      <c r="N70" t="s">
        <v>43</v>
      </c>
      <c r="O70" t="s">
        <v>33</v>
      </c>
      <c r="P70" s="30">
        <v>7.92</v>
      </c>
      <c r="Q70" s="30">
        <v>8.98</v>
      </c>
      <c r="R70" s="31">
        <v>92.9</v>
      </c>
      <c r="S70" s="30">
        <v>4.73</v>
      </c>
      <c r="T70" s="36">
        <v>1800</v>
      </c>
      <c r="U70" s="31">
        <v>488</v>
      </c>
      <c r="V70" s="31">
        <v>537</v>
      </c>
      <c r="W70" s="31">
        <v>14136</v>
      </c>
      <c r="X70" s="40">
        <v>0.4661376131687239</v>
      </c>
      <c r="Y70" s="40">
        <v>1.4274100257069409</v>
      </c>
      <c r="Z70" s="40">
        <v>7.360023866348444</v>
      </c>
    </row>
    <row r="71" spans="1:26" ht="12.75">
      <c r="A71" t="s">
        <v>54</v>
      </c>
      <c r="B71" t="s">
        <v>55</v>
      </c>
      <c r="C71" s="29">
        <v>38990</v>
      </c>
      <c r="D71" s="19" t="s">
        <v>29</v>
      </c>
      <c r="E71" s="20">
        <v>72</v>
      </c>
      <c r="F71" s="26">
        <v>20.9</v>
      </c>
      <c r="G71" s="21" t="s">
        <v>31</v>
      </c>
      <c r="H71" t="s">
        <v>82</v>
      </c>
      <c r="I71" t="s">
        <v>121</v>
      </c>
      <c r="J71" t="s">
        <v>33</v>
      </c>
      <c r="K71" t="s">
        <v>33</v>
      </c>
      <c r="L71" t="s">
        <v>110</v>
      </c>
      <c r="M71" t="s">
        <v>57</v>
      </c>
      <c r="N71" t="s">
        <v>36</v>
      </c>
      <c r="O71" t="s">
        <v>33</v>
      </c>
      <c r="P71" s="30">
        <v>8.14</v>
      </c>
      <c r="Q71" s="30">
        <v>11.21</v>
      </c>
      <c r="R71" s="31">
        <v>126.8</v>
      </c>
      <c r="S71" s="30">
        <v>11.9</v>
      </c>
      <c r="T71" s="36">
        <v>2278</v>
      </c>
      <c r="U71" s="31">
        <v>296</v>
      </c>
      <c r="V71" s="31">
        <v>156</v>
      </c>
      <c r="W71" s="31">
        <v>24191.7</v>
      </c>
      <c r="X71" s="40">
        <v>1.5760108285479892</v>
      </c>
      <c r="Y71" s="40">
        <v>37.83375</v>
      </c>
      <c r="Z71" s="43">
        <v>1327.065585738539</v>
      </c>
    </row>
    <row r="72" spans="1:26" ht="12.75">
      <c r="A72" t="s">
        <v>59</v>
      </c>
      <c r="B72" t="s">
        <v>60</v>
      </c>
      <c r="C72" s="29">
        <v>38990</v>
      </c>
      <c r="D72" s="19" t="s">
        <v>29</v>
      </c>
      <c r="E72" s="20">
        <v>79</v>
      </c>
      <c r="F72" s="26">
        <v>22.9</v>
      </c>
      <c r="G72" s="21" t="s">
        <v>31</v>
      </c>
      <c r="H72" t="s">
        <v>32</v>
      </c>
      <c r="I72" t="s">
        <v>32</v>
      </c>
      <c r="J72" t="s">
        <v>79</v>
      </c>
      <c r="K72" t="s">
        <v>33</v>
      </c>
      <c r="L72" t="s">
        <v>34</v>
      </c>
      <c r="M72" t="s">
        <v>117</v>
      </c>
      <c r="N72" t="s">
        <v>43</v>
      </c>
      <c r="O72" t="s">
        <v>33</v>
      </c>
      <c r="P72" s="30">
        <v>8.03</v>
      </c>
      <c r="Q72" s="30">
        <v>7.61</v>
      </c>
      <c r="R72" s="31">
        <v>88.8</v>
      </c>
      <c r="S72" s="30">
        <v>7.28</v>
      </c>
      <c r="T72" s="36">
        <v>1421</v>
      </c>
      <c r="U72" s="31">
        <v>98</v>
      </c>
      <c r="V72" s="31">
        <v>185</v>
      </c>
      <c r="W72" s="31">
        <v>19862.8</v>
      </c>
      <c r="X72" s="40">
        <v>1.6265658456486032</v>
      </c>
      <c r="Y72" s="40">
        <v>64.8753367543297</v>
      </c>
      <c r="Z72" s="43">
        <v>658.0648368456827</v>
      </c>
    </row>
    <row r="73" spans="1:26" ht="12.75">
      <c r="A73" t="s">
        <v>63</v>
      </c>
      <c r="B73" t="s">
        <v>64</v>
      </c>
      <c r="C73" s="29">
        <v>38990</v>
      </c>
      <c r="D73" s="19" t="s">
        <v>29</v>
      </c>
      <c r="E73" s="20">
        <v>72</v>
      </c>
      <c r="F73" s="26">
        <v>20.2</v>
      </c>
      <c r="G73" s="21" t="s">
        <v>31</v>
      </c>
      <c r="H73" t="s">
        <v>82</v>
      </c>
      <c r="I73" t="s">
        <v>109</v>
      </c>
      <c r="J73" t="s">
        <v>33</v>
      </c>
      <c r="K73" t="s">
        <v>33</v>
      </c>
      <c r="L73" t="s">
        <v>110</v>
      </c>
      <c r="M73" t="s">
        <v>57</v>
      </c>
      <c r="N73" t="s">
        <v>36</v>
      </c>
      <c r="O73" t="s">
        <v>33</v>
      </c>
      <c r="P73" s="30">
        <v>8.24</v>
      </c>
      <c r="Q73" s="30">
        <v>14.32</v>
      </c>
      <c r="R73" s="31">
        <v>162.5</v>
      </c>
      <c r="S73" s="30">
        <v>8.24</v>
      </c>
      <c r="T73" s="36">
        <v>7720</v>
      </c>
      <c r="U73" s="31">
        <v>243</v>
      </c>
      <c r="V73" s="31">
        <v>416</v>
      </c>
      <c r="W73" s="27" t="s">
        <v>91</v>
      </c>
      <c r="X73" s="40">
        <v>2.7036504504504495</v>
      </c>
      <c r="Y73" s="40">
        <v>29.49593469910371</v>
      </c>
      <c r="Z73" s="43">
        <v>1763.7235343951195</v>
      </c>
    </row>
    <row r="74" spans="4:26" ht="13.5" thickBot="1">
      <c r="D74" s="19"/>
      <c r="F74" s="26"/>
      <c r="G74" s="21"/>
      <c r="P74" s="30"/>
      <c r="Q74" s="30"/>
      <c r="R74" s="31"/>
      <c r="S74" s="30"/>
      <c r="T74" s="27"/>
      <c r="U74" s="31"/>
      <c r="V74" s="31"/>
      <c r="W74" s="27"/>
      <c r="X74" s="32"/>
      <c r="Y74" s="32"/>
      <c r="Z74" s="32"/>
    </row>
    <row r="75" spans="1:26" ht="13.5" thickBot="1">
      <c r="A75" s="34" t="s">
        <v>122</v>
      </c>
      <c r="D75" s="19"/>
      <c r="E75" s="20"/>
      <c r="F75" s="26"/>
      <c r="G75" s="21"/>
      <c r="P75" s="32"/>
      <c r="Q75" s="32"/>
      <c r="R75" s="20"/>
      <c r="S75" s="32"/>
      <c r="T75" s="37"/>
      <c r="U75" s="20"/>
      <c r="V75" s="20"/>
      <c r="X75" s="32"/>
      <c r="Y75" s="32"/>
      <c r="Z75" s="32"/>
    </row>
    <row r="76" spans="1:26" ht="12.75">
      <c r="A76" t="s">
        <v>27</v>
      </c>
      <c r="B76" t="s">
        <v>28</v>
      </c>
      <c r="C76" s="29">
        <v>39012</v>
      </c>
      <c r="D76" s="19" t="s">
        <v>32</v>
      </c>
      <c r="E76" s="20">
        <v>78</v>
      </c>
      <c r="F76" s="26">
        <v>18.9</v>
      </c>
      <c r="G76" s="21" t="s">
        <v>31</v>
      </c>
      <c r="H76" t="s">
        <v>123</v>
      </c>
      <c r="I76" t="s">
        <v>32</v>
      </c>
      <c r="J76" t="s">
        <v>124</v>
      </c>
      <c r="K76" t="s">
        <v>33</v>
      </c>
      <c r="L76" t="s">
        <v>34</v>
      </c>
      <c r="M76" s="22" t="s">
        <v>125</v>
      </c>
      <c r="N76" t="s">
        <v>36</v>
      </c>
      <c r="O76" t="s">
        <v>118</v>
      </c>
      <c r="P76" s="32">
        <v>8.2</v>
      </c>
      <c r="Q76" s="32">
        <v>11.69</v>
      </c>
      <c r="R76" s="20">
        <v>126.6</v>
      </c>
      <c r="S76" s="32">
        <v>1.47</v>
      </c>
      <c r="T76" s="37">
        <v>2293</v>
      </c>
      <c r="U76" s="20">
        <v>181</v>
      </c>
      <c r="V76" s="20">
        <v>1430</v>
      </c>
      <c r="W76" s="20">
        <v>3654</v>
      </c>
      <c r="X76" s="43">
        <v>4.607804468335294</v>
      </c>
      <c r="Y76" s="44">
        <v>0</v>
      </c>
      <c r="Z76" s="43">
        <v>371.2882758620689</v>
      </c>
    </row>
    <row r="77" spans="1:26" ht="12.75">
      <c r="A77" t="s">
        <v>38</v>
      </c>
      <c r="B77" t="s">
        <v>39</v>
      </c>
      <c r="C77" s="29">
        <v>39012</v>
      </c>
      <c r="D77" s="19" t="s">
        <v>32</v>
      </c>
      <c r="E77" s="20">
        <v>82</v>
      </c>
      <c r="F77" s="26">
        <v>22.8</v>
      </c>
      <c r="G77" s="21" t="s">
        <v>31</v>
      </c>
      <c r="H77" t="s">
        <v>32</v>
      </c>
      <c r="I77" t="s">
        <v>32</v>
      </c>
      <c r="J77" t="s">
        <v>126</v>
      </c>
      <c r="K77" t="s">
        <v>33</v>
      </c>
      <c r="L77" t="s">
        <v>33</v>
      </c>
      <c r="M77" t="s">
        <v>30</v>
      </c>
      <c r="N77" t="s">
        <v>36</v>
      </c>
      <c r="O77" t="s">
        <v>127</v>
      </c>
      <c r="P77" s="32">
        <v>7.47</v>
      </c>
      <c r="Q77" s="32">
        <v>7.92</v>
      </c>
      <c r="R77" s="20">
        <v>92.7</v>
      </c>
      <c r="S77" s="32">
        <v>2.5</v>
      </c>
      <c r="T77" s="37">
        <v>1270</v>
      </c>
      <c r="U77" s="20">
        <v>132</v>
      </c>
      <c r="V77" s="20">
        <v>1239</v>
      </c>
      <c r="W77" s="20">
        <v>1464</v>
      </c>
      <c r="X77" s="40">
        <v>30.883859914336114</v>
      </c>
      <c r="Y77" s="40">
        <v>49.96018679753044</v>
      </c>
      <c r="Z77" s="43">
        <v>360.44211186617866</v>
      </c>
    </row>
    <row r="78" spans="1:26" ht="12.75">
      <c r="A78" t="s">
        <v>45</v>
      </c>
      <c r="B78" t="s">
        <v>46</v>
      </c>
      <c r="C78" s="29">
        <v>39012</v>
      </c>
      <c r="D78" s="19" t="s">
        <v>32</v>
      </c>
      <c r="E78" s="20">
        <v>83</v>
      </c>
      <c r="F78" s="26">
        <v>20.3</v>
      </c>
      <c r="G78" s="21" t="s">
        <v>31</v>
      </c>
      <c r="H78" t="s">
        <v>32</v>
      </c>
      <c r="I78" t="s">
        <v>32</v>
      </c>
      <c r="J78" t="s">
        <v>79</v>
      </c>
      <c r="K78" t="s">
        <v>33</v>
      </c>
      <c r="L78" t="s">
        <v>34</v>
      </c>
      <c r="M78" t="s">
        <v>128</v>
      </c>
      <c r="N78" t="s">
        <v>43</v>
      </c>
      <c r="O78" t="s">
        <v>95</v>
      </c>
      <c r="P78" s="32">
        <v>7.92</v>
      </c>
      <c r="Q78" s="32">
        <v>8.41</v>
      </c>
      <c r="R78" s="20">
        <v>93.2</v>
      </c>
      <c r="S78" s="32">
        <v>1.17</v>
      </c>
      <c r="T78" s="37">
        <v>1125</v>
      </c>
      <c r="U78" s="20">
        <v>158</v>
      </c>
      <c r="V78" s="20">
        <v>826</v>
      </c>
      <c r="W78" s="20">
        <v>1408</v>
      </c>
      <c r="X78" s="40">
        <v>9.612006048387098</v>
      </c>
      <c r="Y78" s="40">
        <v>60.261086474501084</v>
      </c>
      <c r="Z78" s="43">
        <v>258.6668893528183</v>
      </c>
    </row>
    <row r="79" spans="1:26" ht="12.75">
      <c r="A79" t="s">
        <v>50</v>
      </c>
      <c r="B79" t="s">
        <v>51</v>
      </c>
      <c r="C79" s="29">
        <v>39012</v>
      </c>
      <c r="D79" s="19" t="s">
        <v>32</v>
      </c>
      <c r="E79" s="20">
        <v>81</v>
      </c>
      <c r="F79" s="26">
        <v>15.1</v>
      </c>
      <c r="G79" s="21" t="s">
        <v>31</v>
      </c>
      <c r="H79" t="s">
        <v>32</v>
      </c>
      <c r="I79" t="s">
        <v>32</v>
      </c>
      <c r="J79" t="s">
        <v>33</v>
      </c>
      <c r="K79" t="s">
        <v>33</v>
      </c>
      <c r="L79" t="s">
        <v>34</v>
      </c>
      <c r="M79" t="s">
        <v>129</v>
      </c>
      <c r="N79" t="s">
        <v>43</v>
      </c>
      <c r="O79" t="s">
        <v>62</v>
      </c>
      <c r="P79" s="32">
        <v>8</v>
      </c>
      <c r="Q79" s="32">
        <v>8.92</v>
      </c>
      <c r="R79" s="20">
        <v>89.4</v>
      </c>
      <c r="S79" s="32">
        <v>1.8</v>
      </c>
      <c r="T79" s="37">
        <v>2277</v>
      </c>
      <c r="U79" s="20">
        <v>1872</v>
      </c>
      <c r="V79" s="20">
        <v>961</v>
      </c>
      <c r="W79" s="20">
        <v>4352</v>
      </c>
      <c r="X79" s="40">
        <v>2.8239307621208303</v>
      </c>
      <c r="Y79" s="40">
        <v>1.2927428299794008</v>
      </c>
      <c r="Z79" s="40">
        <v>26.7419280875456</v>
      </c>
    </row>
    <row r="80" spans="1:26" ht="12.75">
      <c r="A80" t="s">
        <v>54</v>
      </c>
      <c r="B80" t="s">
        <v>55</v>
      </c>
      <c r="C80" s="29">
        <v>39012</v>
      </c>
      <c r="D80" s="19" t="s">
        <v>32</v>
      </c>
      <c r="E80" s="20">
        <v>74</v>
      </c>
      <c r="F80" s="26">
        <v>18.8</v>
      </c>
      <c r="G80" s="21" t="s">
        <v>31</v>
      </c>
      <c r="H80" t="s">
        <v>130</v>
      </c>
      <c r="I80" t="s">
        <v>56</v>
      </c>
      <c r="J80" t="s">
        <v>33</v>
      </c>
      <c r="K80" t="s">
        <v>33</v>
      </c>
      <c r="L80" t="s">
        <v>110</v>
      </c>
      <c r="M80" t="s">
        <v>30</v>
      </c>
      <c r="N80" t="s">
        <v>33</v>
      </c>
      <c r="O80" t="s">
        <v>33</v>
      </c>
      <c r="P80" s="32">
        <v>8.03</v>
      </c>
      <c r="Q80" s="32">
        <v>9.39</v>
      </c>
      <c r="R80" s="20">
        <v>104</v>
      </c>
      <c r="S80" s="32">
        <v>12.3</v>
      </c>
      <c r="T80" s="37">
        <v>712</v>
      </c>
      <c r="U80" s="20">
        <v>1259</v>
      </c>
      <c r="V80" s="20">
        <v>1331</v>
      </c>
      <c r="W80" s="20">
        <v>5475</v>
      </c>
      <c r="X80" s="40">
        <v>12.235312106191719</v>
      </c>
      <c r="Y80" s="40">
        <v>45.700696974497056</v>
      </c>
      <c r="Z80" s="43">
        <v>931.5835993740219</v>
      </c>
    </row>
    <row r="81" spans="1:26" ht="12.75">
      <c r="A81" t="s">
        <v>59</v>
      </c>
      <c r="B81" t="s">
        <v>60</v>
      </c>
      <c r="C81" s="29">
        <v>39012</v>
      </c>
      <c r="D81" s="19" t="s">
        <v>32</v>
      </c>
      <c r="E81" s="20">
        <v>80</v>
      </c>
      <c r="F81" s="26">
        <v>21.5</v>
      </c>
      <c r="G81" s="21" t="s">
        <v>31</v>
      </c>
      <c r="H81" t="s">
        <v>32</v>
      </c>
      <c r="I81" t="s">
        <v>32</v>
      </c>
      <c r="J81" t="s">
        <v>33</v>
      </c>
      <c r="K81" t="s">
        <v>33</v>
      </c>
      <c r="L81" t="s">
        <v>34</v>
      </c>
      <c r="M81" t="s">
        <v>131</v>
      </c>
      <c r="N81" t="s">
        <v>33</v>
      </c>
      <c r="O81" t="s">
        <v>33</v>
      </c>
      <c r="P81" s="32">
        <v>7.83</v>
      </c>
      <c r="Q81" s="32">
        <v>7.71</v>
      </c>
      <c r="R81" s="20">
        <v>87.7</v>
      </c>
      <c r="S81" s="32">
        <v>4.5</v>
      </c>
      <c r="T81" s="37">
        <v>1360</v>
      </c>
      <c r="U81" s="20">
        <v>109</v>
      </c>
      <c r="V81" s="20">
        <v>1239</v>
      </c>
      <c r="W81" s="20">
        <v>2046</v>
      </c>
      <c r="X81" s="40">
        <v>8.22482318353633</v>
      </c>
      <c r="Y81" s="40">
        <v>61.34893111638953</v>
      </c>
      <c r="Z81" s="43">
        <v>540.5356449086162</v>
      </c>
    </row>
    <row r="82" spans="1:26" ht="12.75">
      <c r="A82" t="s">
        <v>63</v>
      </c>
      <c r="B82" t="s">
        <v>64</v>
      </c>
      <c r="C82" s="29">
        <v>39012</v>
      </c>
      <c r="D82" s="19" t="s">
        <v>32</v>
      </c>
      <c r="E82" s="20">
        <v>74</v>
      </c>
      <c r="F82" s="26">
        <v>19.4</v>
      </c>
      <c r="G82" s="21" t="s">
        <v>31</v>
      </c>
      <c r="H82" t="s">
        <v>130</v>
      </c>
      <c r="I82" t="s">
        <v>56</v>
      </c>
      <c r="J82" t="s">
        <v>33</v>
      </c>
      <c r="K82" t="s">
        <v>33</v>
      </c>
      <c r="L82" t="s">
        <v>33</v>
      </c>
      <c r="M82" t="s">
        <v>30</v>
      </c>
      <c r="N82" t="s">
        <v>33</v>
      </c>
      <c r="O82" t="s">
        <v>33</v>
      </c>
      <c r="P82" s="32">
        <v>8.09</v>
      </c>
      <c r="Q82" s="32">
        <v>13.45</v>
      </c>
      <c r="R82" s="20">
        <v>154.7</v>
      </c>
      <c r="S82" s="32">
        <v>11</v>
      </c>
      <c r="T82" s="37">
        <v>1677</v>
      </c>
      <c r="U82" s="20">
        <v>9804</v>
      </c>
      <c r="V82" s="20">
        <v>1379</v>
      </c>
      <c r="W82" s="20">
        <v>3076</v>
      </c>
      <c r="X82" s="40">
        <v>9.513133927071081</v>
      </c>
      <c r="Y82" s="40">
        <v>19.457937262357408</v>
      </c>
      <c r="Z82" s="43">
        <v>1303.4857977059435</v>
      </c>
    </row>
    <row r="83" spans="4:26" ht="13.5" thickBot="1">
      <c r="D83" s="19"/>
      <c r="E83" s="20"/>
      <c r="F83" s="26"/>
      <c r="G83" s="21"/>
      <c r="P83" s="32"/>
      <c r="Q83" s="32"/>
      <c r="R83" s="20"/>
      <c r="S83" s="32"/>
      <c r="T83" s="37"/>
      <c r="U83" s="20"/>
      <c r="V83" s="20"/>
      <c r="X83" s="32"/>
      <c r="Y83" s="32"/>
      <c r="Z83" s="32"/>
    </row>
    <row r="84" spans="1:26" ht="13.5" thickBot="1">
      <c r="A84" s="34" t="s">
        <v>132</v>
      </c>
      <c r="D84" s="19"/>
      <c r="E84" s="20"/>
      <c r="F84" s="26"/>
      <c r="G84" s="21"/>
      <c r="P84" s="32"/>
      <c r="Q84" s="32"/>
      <c r="R84" s="20"/>
      <c r="S84" s="32"/>
      <c r="T84" s="37"/>
      <c r="U84" s="20"/>
      <c r="V84" s="20"/>
      <c r="X84" s="32"/>
      <c r="Y84" s="32"/>
      <c r="Z84" s="32"/>
    </row>
    <row r="85" spans="1:26" ht="12.75">
      <c r="A85" t="s">
        <v>27</v>
      </c>
      <c r="B85" t="s">
        <v>28</v>
      </c>
      <c r="C85" s="29">
        <v>39033</v>
      </c>
      <c r="D85" s="19" t="s">
        <v>32</v>
      </c>
      <c r="E85" s="20">
        <v>71</v>
      </c>
      <c r="F85" s="26">
        <v>17.1</v>
      </c>
      <c r="G85" s="21" t="s">
        <v>31</v>
      </c>
      <c r="H85" t="s">
        <v>32</v>
      </c>
      <c r="I85" t="s">
        <v>32</v>
      </c>
      <c r="J85" t="s">
        <v>133</v>
      </c>
      <c r="K85" t="s">
        <v>33</v>
      </c>
      <c r="L85" t="s">
        <v>34</v>
      </c>
      <c r="M85" t="s">
        <v>134</v>
      </c>
      <c r="N85" t="s">
        <v>43</v>
      </c>
      <c r="O85" t="s">
        <v>33</v>
      </c>
      <c r="P85" s="32">
        <v>8.21</v>
      </c>
      <c r="Q85" s="32">
        <v>11.85</v>
      </c>
      <c r="R85" s="32">
        <v>123.6</v>
      </c>
      <c r="S85" s="32">
        <v>0.75</v>
      </c>
      <c r="T85" s="37">
        <v>2200</v>
      </c>
      <c r="U85" s="20">
        <v>309</v>
      </c>
      <c r="V85" s="38" t="s">
        <v>135</v>
      </c>
      <c r="W85" s="39"/>
      <c r="X85" s="32"/>
      <c r="Y85" s="32"/>
      <c r="Z85" s="32"/>
    </row>
    <row r="86" spans="1:26" ht="12.75">
      <c r="A86" t="s">
        <v>38</v>
      </c>
      <c r="B86" t="s">
        <v>39</v>
      </c>
      <c r="C86" s="29">
        <v>39033</v>
      </c>
      <c r="D86" s="19" t="s">
        <v>32</v>
      </c>
      <c r="E86" s="20">
        <v>76</v>
      </c>
      <c r="F86" s="26">
        <v>20.5</v>
      </c>
      <c r="G86" s="21" t="s">
        <v>31</v>
      </c>
      <c r="H86" t="s">
        <v>32</v>
      </c>
      <c r="I86" t="s">
        <v>32</v>
      </c>
      <c r="J86" t="s">
        <v>79</v>
      </c>
      <c r="K86" t="s">
        <v>33</v>
      </c>
      <c r="L86" t="s">
        <v>34</v>
      </c>
      <c r="M86" t="s">
        <v>136</v>
      </c>
      <c r="N86" t="s">
        <v>36</v>
      </c>
      <c r="O86" t="s">
        <v>137</v>
      </c>
      <c r="P86" s="32">
        <v>7.52</v>
      </c>
      <c r="Q86" s="32">
        <v>6.87</v>
      </c>
      <c r="R86" s="20">
        <v>76.6</v>
      </c>
      <c r="S86" s="32">
        <v>2.47</v>
      </c>
      <c r="T86" s="37">
        <v>1320</v>
      </c>
      <c r="U86" s="20">
        <v>30</v>
      </c>
      <c r="V86" s="20">
        <v>63</v>
      </c>
      <c r="W86" s="20">
        <v>7270</v>
      </c>
      <c r="X86" s="32"/>
      <c r="Y86" s="32"/>
      <c r="Z86" s="32"/>
    </row>
    <row r="87" spans="1:26" ht="12.75">
      <c r="A87" t="s">
        <v>45</v>
      </c>
      <c r="B87" t="s">
        <v>46</v>
      </c>
      <c r="C87" s="29">
        <v>39033</v>
      </c>
      <c r="D87" s="19" t="s">
        <v>32</v>
      </c>
      <c r="E87" s="20">
        <v>73</v>
      </c>
      <c r="F87" s="26">
        <v>19.2</v>
      </c>
      <c r="G87" s="21" t="s">
        <v>31</v>
      </c>
      <c r="H87" t="s">
        <v>32</v>
      </c>
      <c r="I87" t="s">
        <v>32</v>
      </c>
      <c r="J87" t="s">
        <v>33</v>
      </c>
      <c r="K87" t="s">
        <v>33</v>
      </c>
      <c r="L87" t="s">
        <v>34</v>
      </c>
      <c r="M87" t="s">
        <v>138</v>
      </c>
      <c r="N87" t="s">
        <v>33</v>
      </c>
      <c r="O87" t="s">
        <v>33</v>
      </c>
      <c r="P87" s="32">
        <v>7.97</v>
      </c>
      <c r="Q87" s="32">
        <v>8.47</v>
      </c>
      <c r="R87" s="20">
        <v>91.8</v>
      </c>
      <c r="S87" s="32">
        <v>1.27</v>
      </c>
      <c r="T87" s="37">
        <v>1106</v>
      </c>
      <c r="U87" s="20">
        <v>75</v>
      </c>
      <c r="V87" s="38" t="s">
        <v>135</v>
      </c>
      <c r="W87" s="39"/>
      <c r="X87" s="32"/>
      <c r="Y87" s="32"/>
      <c r="Z87" s="32"/>
    </row>
    <row r="88" spans="1:26" ht="12.75">
      <c r="A88" t="s">
        <v>50</v>
      </c>
      <c r="B88" t="s">
        <v>51</v>
      </c>
      <c r="C88" s="29">
        <v>39033</v>
      </c>
      <c r="D88" s="19" t="s">
        <v>32</v>
      </c>
      <c r="E88" s="20">
        <v>68</v>
      </c>
      <c r="F88" s="26">
        <v>13</v>
      </c>
      <c r="G88" s="21" t="s">
        <v>31</v>
      </c>
      <c r="H88" t="s">
        <v>32</v>
      </c>
      <c r="I88" t="s">
        <v>32</v>
      </c>
      <c r="J88" t="s">
        <v>33</v>
      </c>
      <c r="K88" t="s">
        <v>33</v>
      </c>
      <c r="L88" t="s">
        <v>34</v>
      </c>
      <c r="M88" t="s">
        <v>139</v>
      </c>
      <c r="N88" t="s">
        <v>43</v>
      </c>
      <c r="O88" t="s">
        <v>140</v>
      </c>
      <c r="P88" s="32">
        <v>7.98</v>
      </c>
      <c r="Q88" s="32">
        <v>8.11</v>
      </c>
      <c r="R88" s="20">
        <v>84.7</v>
      </c>
      <c r="S88" s="32">
        <v>2.14</v>
      </c>
      <c r="T88" s="37">
        <v>2167</v>
      </c>
      <c r="U88" s="20">
        <v>1616</v>
      </c>
      <c r="V88" s="20">
        <v>578</v>
      </c>
      <c r="W88" s="20">
        <v>7701</v>
      </c>
      <c r="X88" s="32"/>
      <c r="Y88" s="32"/>
      <c r="Z88" s="32"/>
    </row>
    <row r="89" spans="1:26" ht="12.75">
      <c r="A89" t="s">
        <v>54</v>
      </c>
      <c r="B89" t="s">
        <v>55</v>
      </c>
      <c r="C89" s="29">
        <v>39033</v>
      </c>
      <c r="D89" s="19" t="s">
        <v>32</v>
      </c>
      <c r="E89" s="20">
        <v>78</v>
      </c>
      <c r="F89" s="26">
        <v>16.8</v>
      </c>
      <c r="G89" s="21" t="s">
        <v>31</v>
      </c>
      <c r="H89" t="s">
        <v>32</v>
      </c>
      <c r="I89" t="s">
        <v>109</v>
      </c>
      <c r="J89" t="s">
        <v>33</v>
      </c>
      <c r="K89" t="s">
        <v>33</v>
      </c>
      <c r="L89" t="s">
        <v>34</v>
      </c>
      <c r="M89" t="s">
        <v>136</v>
      </c>
      <c r="N89" t="s">
        <v>33</v>
      </c>
      <c r="O89" t="s">
        <v>33</v>
      </c>
      <c r="P89" s="32">
        <v>8.24</v>
      </c>
      <c r="Q89" s="32">
        <v>9.44</v>
      </c>
      <c r="R89" s="20">
        <v>97.8</v>
      </c>
      <c r="S89" s="32">
        <v>9.82</v>
      </c>
      <c r="T89" s="37">
        <v>2083</v>
      </c>
      <c r="U89" s="20">
        <v>144</v>
      </c>
      <c r="V89" s="20">
        <v>75</v>
      </c>
      <c r="W89" s="20">
        <v>24196</v>
      </c>
      <c r="X89" s="32"/>
      <c r="Y89" s="32"/>
      <c r="Z89" s="32"/>
    </row>
    <row r="90" spans="1:26" ht="12.75">
      <c r="A90" t="s">
        <v>59</v>
      </c>
      <c r="B90" t="s">
        <v>60</v>
      </c>
      <c r="C90" s="29">
        <v>39033</v>
      </c>
      <c r="D90" s="19" t="s">
        <v>32</v>
      </c>
      <c r="E90" s="20">
        <v>74</v>
      </c>
      <c r="F90" s="26">
        <v>17.7</v>
      </c>
      <c r="G90" s="21" t="s">
        <v>31</v>
      </c>
      <c r="H90" t="s">
        <v>32</v>
      </c>
      <c r="I90" t="s">
        <v>32</v>
      </c>
      <c r="J90" t="s">
        <v>33</v>
      </c>
      <c r="K90" t="s">
        <v>33</v>
      </c>
      <c r="L90" t="s">
        <v>33</v>
      </c>
      <c r="M90" t="s">
        <v>141</v>
      </c>
      <c r="N90" t="s">
        <v>33</v>
      </c>
      <c r="O90" t="s">
        <v>33</v>
      </c>
      <c r="P90" s="32">
        <v>7.92</v>
      </c>
      <c r="Q90" s="32">
        <v>6.86</v>
      </c>
      <c r="R90" s="20">
        <v>72.4</v>
      </c>
      <c r="S90" s="32">
        <v>5.54</v>
      </c>
      <c r="T90" s="37">
        <v>1366</v>
      </c>
      <c r="U90" s="20">
        <v>52</v>
      </c>
      <c r="V90" s="20">
        <v>31</v>
      </c>
      <c r="W90" s="20">
        <v>15531</v>
      </c>
      <c r="X90" s="32"/>
      <c r="Y90" s="32"/>
      <c r="Z90" s="32"/>
    </row>
    <row r="91" spans="1:26" ht="12.75">
      <c r="A91" t="s">
        <v>63</v>
      </c>
      <c r="B91" t="s">
        <v>64</v>
      </c>
      <c r="C91" s="29">
        <v>39033</v>
      </c>
      <c r="D91" s="19" t="s">
        <v>32</v>
      </c>
      <c r="E91" s="20">
        <v>80</v>
      </c>
      <c r="F91" s="26">
        <v>16.8</v>
      </c>
      <c r="G91" s="21" t="s">
        <v>31</v>
      </c>
      <c r="H91" t="s">
        <v>82</v>
      </c>
      <c r="I91" t="s">
        <v>56</v>
      </c>
      <c r="J91" t="s">
        <v>33</v>
      </c>
      <c r="K91" t="s">
        <v>33</v>
      </c>
      <c r="L91" t="s">
        <v>110</v>
      </c>
      <c r="M91" t="s">
        <v>57</v>
      </c>
      <c r="N91" t="s">
        <v>43</v>
      </c>
      <c r="O91" t="s">
        <v>44</v>
      </c>
      <c r="P91" s="32">
        <v>8.41</v>
      </c>
      <c r="Q91" s="32">
        <v>15.01</v>
      </c>
      <c r="R91" s="20">
        <v>160.3</v>
      </c>
      <c r="S91" s="32">
        <v>21</v>
      </c>
      <c r="T91" s="37">
        <v>1030</v>
      </c>
      <c r="U91" s="20">
        <v>670</v>
      </c>
      <c r="V91" s="20">
        <v>315</v>
      </c>
      <c r="W91" s="20">
        <v>24196</v>
      </c>
      <c r="X91" s="32"/>
      <c r="Y91" s="32"/>
      <c r="Z91" s="32"/>
    </row>
    <row r="92" spans="4:26" ht="13.5" thickBot="1">
      <c r="D92" s="19"/>
      <c r="E92" s="20"/>
      <c r="F92" s="26"/>
      <c r="G92" s="21"/>
      <c r="P92" s="32"/>
      <c r="Q92" s="32"/>
      <c r="R92" s="20"/>
      <c r="S92" s="32"/>
      <c r="T92" s="37"/>
      <c r="U92" s="20"/>
      <c r="V92" s="20"/>
      <c r="X92" s="32"/>
      <c r="Y92" s="32"/>
      <c r="Z92" s="32"/>
    </row>
    <row r="93" spans="1:26" ht="13.5" thickBot="1">
      <c r="A93" s="34" t="s">
        <v>142</v>
      </c>
      <c r="D93" s="19"/>
      <c r="E93" s="20"/>
      <c r="F93" s="26"/>
      <c r="G93" s="21"/>
      <c r="P93" s="32"/>
      <c r="Q93" s="32"/>
      <c r="R93" s="20"/>
      <c r="S93" s="32"/>
      <c r="T93" s="37"/>
      <c r="U93" s="20"/>
      <c r="V93" s="20"/>
      <c r="X93" s="32"/>
      <c r="Y93" s="32"/>
      <c r="Z93" s="32"/>
    </row>
    <row r="94" spans="1:26" ht="12.75">
      <c r="A94" t="s">
        <v>27</v>
      </c>
      <c r="B94" t="s">
        <v>28</v>
      </c>
      <c r="C94" s="29">
        <v>39061</v>
      </c>
      <c r="D94" s="19" t="s">
        <v>32</v>
      </c>
      <c r="E94" s="20">
        <v>63</v>
      </c>
      <c r="F94" s="26">
        <v>15.7</v>
      </c>
      <c r="G94" s="21" t="s">
        <v>31</v>
      </c>
      <c r="H94" t="s">
        <v>74</v>
      </c>
      <c r="I94" t="s">
        <v>65</v>
      </c>
      <c r="J94" t="s">
        <v>33</v>
      </c>
      <c r="K94" t="s">
        <v>33</v>
      </c>
      <c r="L94" t="s">
        <v>110</v>
      </c>
      <c r="M94" t="s">
        <v>57</v>
      </c>
      <c r="N94" t="s">
        <v>43</v>
      </c>
      <c r="O94" t="s">
        <v>33</v>
      </c>
      <c r="P94" s="32">
        <v>7.95</v>
      </c>
      <c r="Q94" s="32">
        <v>10.02</v>
      </c>
      <c r="R94" s="20">
        <v>101.5</v>
      </c>
      <c r="S94" s="32">
        <v>20.6</v>
      </c>
      <c r="T94" s="37">
        <v>1031</v>
      </c>
      <c r="U94" s="38" t="s">
        <v>143</v>
      </c>
      <c r="V94" s="20">
        <v>7270</v>
      </c>
      <c r="W94" s="27" t="s">
        <v>86</v>
      </c>
      <c r="X94" s="32"/>
      <c r="Y94" s="32"/>
      <c r="Z94" s="32"/>
    </row>
    <row r="95" spans="1:26" ht="12.75">
      <c r="A95" t="s">
        <v>38</v>
      </c>
      <c r="B95" t="s">
        <v>39</v>
      </c>
      <c r="C95" s="29">
        <v>39061</v>
      </c>
      <c r="D95" s="19" t="s">
        <v>32</v>
      </c>
      <c r="E95" s="20">
        <v>68</v>
      </c>
      <c r="F95" s="26">
        <v>14.7</v>
      </c>
      <c r="G95" s="21" t="s">
        <v>31</v>
      </c>
      <c r="H95" t="s">
        <v>74</v>
      </c>
      <c r="I95" t="s">
        <v>65</v>
      </c>
      <c r="J95" t="s">
        <v>33</v>
      </c>
      <c r="K95" t="s">
        <v>144</v>
      </c>
      <c r="L95" t="s">
        <v>110</v>
      </c>
      <c r="M95" t="s">
        <v>57</v>
      </c>
      <c r="N95" t="s">
        <v>43</v>
      </c>
      <c r="O95" t="s">
        <v>44</v>
      </c>
      <c r="P95" s="32">
        <v>7.75</v>
      </c>
      <c r="Q95" s="32">
        <v>7.72</v>
      </c>
      <c r="R95" s="20">
        <v>76.1</v>
      </c>
      <c r="S95" s="32">
        <v>46.8</v>
      </c>
      <c r="T95" s="37">
        <v>733</v>
      </c>
      <c r="U95" s="38" t="s">
        <v>143</v>
      </c>
      <c r="V95" s="20">
        <v>5172</v>
      </c>
      <c r="W95" s="27" t="s">
        <v>86</v>
      </c>
      <c r="X95" s="32"/>
      <c r="Y95" s="32"/>
      <c r="Z95" s="32"/>
    </row>
    <row r="96" spans="1:26" ht="12.75">
      <c r="A96" t="s">
        <v>45</v>
      </c>
      <c r="B96" t="s">
        <v>46</v>
      </c>
      <c r="C96" s="29">
        <v>39061</v>
      </c>
      <c r="D96" s="19" t="s">
        <v>32</v>
      </c>
      <c r="E96" s="20">
        <v>62</v>
      </c>
      <c r="F96" s="26">
        <v>16.2</v>
      </c>
      <c r="G96" s="21" t="s">
        <v>31</v>
      </c>
      <c r="H96" t="s">
        <v>82</v>
      </c>
      <c r="I96" t="s">
        <v>65</v>
      </c>
      <c r="J96" t="s">
        <v>33</v>
      </c>
      <c r="K96" t="s">
        <v>33</v>
      </c>
      <c r="L96" t="s">
        <v>110</v>
      </c>
      <c r="M96" t="s">
        <v>57</v>
      </c>
      <c r="N96" t="s">
        <v>33</v>
      </c>
      <c r="O96" t="s">
        <v>33</v>
      </c>
      <c r="P96" s="32">
        <v>7.65</v>
      </c>
      <c r="Q96" s="32">
        <v>9.05</v>
      </c>
      <c r="R96" s="20">
        <v>92.4</v>
      </c>
      <c r="S96" s="32">
        <v>25.1</v>
      </c>
      <c r="T96" s="37">
        <v>703</v>
      </c>
      <c r="U96" s="38" t="s">
        <v>143</v>
      </c>
      <c r="V96" s="20">
        <v>4352</v>
      </c>
      <c r="W96" s="27" t="s">
        <v>86</v>
      </c>
      <c r="X96" s="32"/>
      <c r="Y96" s="32"/>
      <c r="Z96" s="32"/>
    </row>
    <row r="97" spans="1:26" ht="12.75">
      <c r="A97" t="s">
        <v>50</v>
      </c>
      <c r="B97" t="s">
        <v>51</v>
      </c>
      <c r="C97" s="29">
        <v>39061</v>
      </c>
      <c r="D97" s="19" t="s">
        <v>32</v>
      </c>
      <c r="E97" s="20">
        <v>60</v>
      </c>
      <c r="F97" s="26">
        <v>12.5</v>
      </c>
      <c r="G97" s="21" t="s">
        <v>31</v>
      </c>
      <c r="H97" t="s">
        <v>74</v>
      </c>
      <c r="I97" t="s">
        <v>65</v>
      </c>
      <c r="J97" t="s">
        <v>33</v>
      </c>
      <c r="K97" t="s">
        <v>33</v>
      </c>
      <c r="L97" t="s">
        <v>110</v>
      </c>
      <c r="M97" t="s">
        <v>57</v>
      </c>
      <c r="N97" t="s">
        <v>43</v>
      </c>
      <c r="O97" t="s">
        <v>33</v>
      </c>
      <c r="P97" s="32">
        <v>7.71</v>
      </c>
      <c r="Q97" s="32">
        <v>9.07</v>
      </c>
      <c r="R97" s="20">
        <v>85.8</v>
      </c>
      <c r="S97" s="32">
        <v>9.74</v>
      </c>
      <c r="T97" s="37">
        <v>945</v>
      </c>
      <c r="U97" s="38" t="s">
        <v>143</v>
      </c>
      <c r="V97" s="20">
        <v>8164</v>
      </c>
      <c r="W97" s="27" t="s">
        <v>86</v>
      </c>
      <c r="X97" s="32"/>
      <c r="Y97" s="32"/>
      <c r="Z97" s="32"/>
    </row>
    <row r="98" spans="1:26" ht="12.75">
      <c r="A98" t="s">
        <v>54</v>
      </c>
      <c r="B98" t="s">
        <v>55</v>
      </c>
      <c r="C98" s="29">
        <v>39061</v>
      </c>
      <c r="D98" s="19" t="s">
        <v>32</v>
      </c>
      <c r="E98" s="20">
        <v>69</v>
      </c>
      <c r="F98" s="26">
        <v>15</v>
      </c>
      <c r="G98" s="21" t="s">
        <v>31</v>
      </c>
      <c r="H98" t="s">
        <v>74</v>
      </c>
      <c r="I98" t="s">
        <v>65</v>
      </c>
      <c r="J98" t="s">
        <v>33</v>
      </c>
      <c r="K98" t="s">
        <v>33</v>
      </c>
      <c r="L98" t="s">
        <v>110</v>
      </c>
      <c r="M98" t="s">
        <v>57</v>
      </c>
      <c r="N98" t="s">
        <v>43</v>
      </c>
      <c r="O98" t="s">
        <v>33</v>
      </c>
      <c r="P98" s="32">
        <v>7.62</v>
      </c>
      <c r="Q98" s="32">
        <v>7.61</v>
      </c>
      <c r="R98" s="20">
        <v>75.5</v>
      </c>
      <c r="S98" s="32" t="s">
        <v>145</v>
      </c>
      <c r="T98" s="37">
        <v>864</v>
      </c>
      <c r="U98" s="38" t="s">
        <v>143</v>
      </c>
      <c r="V98" s="20">
        <v>12997</v>
      </c>
      <c r="W98" s="27" t="s">
        <v>86</v>
      </c>
      <c r="X98" s="32"/>
      <c r="Y98" s="32"/>
      <c r="Z98" s="32"/>
    </row>
    <row r="99" spans="1:26" ht="12.75">
      <c r="A99" t="s">
        <v>59</v>
      </c>
      <c r="B99" t="s">
        <v>60</v>
      </c>
      <c r="C99" s="29">
        <v>39061</v>
      </c>
      <c r="D99" s="19" t="s">
        <v>32</v>
      </c>
      <c r="E99" s="20">
        <v>65</v>
      </c>
      <c r="F99" s="26">
        <v>13.7</v>
      </c>
      <c r="G99" s="21" t="s">
        <v>31</v>
      </c>
      <c r="H99" t="s">
        <v>74</v>
      </c>
      <c r="I99" t="s">
        <v>65</v>
      </c>
      <c r="J99" t="s">
        <v>33</v>
      </c>
      <c r="K99" t="s">
        <v>146</v>
      </c>
      <c r="L99" t="s">
        <v>110</v>
      </c>
      <c r="M99" t="s">
        <v>57</v>
      </c>
      <c r="N99" t="s">
        <v>43</v>
      </c>
      <c r="O99" t="s">
        <v>33</v>
      </c>
      <c r="P99" s="32">
        <v>7.67</v>
      </c>
      <c r="Q99" s="32">
        <v>8</v>
      </c>
      <c r="R99" s="20">
        <v>77.1</v>
      </c>
      <c r="S99" s="32">
        <v>312.3</v>
      </c>
      <c r="T99" s="37">
        <v>700</v>
      </c>
      <c r="U99" s="38" t="s">
        <v>143</v>
      </c>
      <c r="V99" s="20">
        <v>11199</v>
      </c>
      <c r="W99" s="27" t="s">
        <v>86</v>
      </c>
      <c r="X99" s="32"/>
      <c r="Y99" s="32"/>
      <c r="Z99" s="32"/>
    </row>
    <row r="100" spans="1:26" ht="12.75">
      <c r="A100" t="s">
        <v>147</v>
      </c>
      <c r="B100" t="s">
        <v>148</v>
      </c>
      <c r="C100" s="29">
        <v>39061</v>
      </c>
      <c r="D100" s="19" t="s">
        <v>32</v>
      </c>
      <c r="E100" s="20">
        <v>65</v>
      </c>
      <c r="F100" s="20">
        <v>14.3</v>
      </c>
      <c r="G100" s="21" t="s">
        <v>31</v>
      </c>
      <c r="H100" t="s">
        <v>74</v>
      </c>
      <c r="I100" t="s">
        <v>65</v>
      </c>
      <c r="J100" t="s">
        <v>33</v>
      </c>
      <c r="K100" t="s">
        <v>33</v>
      </c>
      <c r="L100" t="s">
        <v>110</v>
      </c>
      <c r="M100" t="s">
        <v>57</v>
      </c>
      <c r="N100" t="s">
        <v>33</v>
      </c>
      <c r="O100" t="s">
        <v>33</v>
      </c>
      <c r="P100" s="32">
        <v>7.82</v>
      </c>
      <c r="Q100" s="32">
        <v>9.66</v>
      </c>
      <c r="R100" s="20">
        <v>94.7</v>
      </c>
      <c r="S100" s="32">
        <v>316.2</v>
      </c>
      <c r="T100" s="37">
        <v>765</v>
      </c>
      <c r="U100" s="38" t="s">
        <v>143</v>
      </c>
      <c r="V100" s="20">
        <v>10462</v>
      </c>
      <c r="W100" s="27" t="s">
        <v>86</v>
      </c>
      <c r="X100" s="32"/>
      <c r="Y100" s="32"/>
      <c r="Z100" s="32"/>
    </row>
    <row r="101" spans="1:26" ht="12.75">
      <c r="A101" t="s">
        <v>63</v>
      </c>
      <c r="B101" t="s">
        <v>64</v>
      </c>
      <c r="C101" s="29">
        <v>39061</v>
      </c>
      <c r="D101" s="19" t="s">
        <v>32</v>
      </c>
      <c r="E101" s="20">
        <v>69</v>
      </c>
      <c r="F101" s="26">
        <v>14</v>
      </c>
      <c r="G101" s="21" t="s">
        <v>31</v>
      </c>
      <c r="H101" t="s">
        <v>82</v>
      </c>
      <c r="I101" t="s">
        <v>65</v>
      </c>
      <c r="J101" t="s">
        <v>33</v>
      </c>
      <c r="K101" t="s">
        <v>33</v>
      </c>
      <c r="L101" t="s">
        <v>110</v>
      </c>
      <c r="M101" t="s">
        <v>57</v>
      </c>
      <c r="N101" t="s">
        <v>33</v>
      </c>
      <c r="O101" t="s">
        <v>33</v>
      </c>
      <c r="P101" s="32">
        <v>7.69</v>
      </c>
      <c r="Q101" s="32">
        <v>8.14</v>
      </c>
      <c r="R101" s="20">
        <v>79.15</v>
      </c>
      <c r="S101" s="32">
        <v>85.1</v>
      </c>
      <c r="T101" s="37">
        <v>1070</v>
      </c>
      <c r="U101" s="38" t="s">
        <v>143</v>
      </c>
      <c r="V101" s="20">
        <v>5475</v>
      </c>
      <c r="W101" s="27" t="s">
        <v>86</v>
      </c>
      <c r="X101" s="32"/>
      <c r="Y101" s="32"/>
      <c r="Z101" s="3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8.00390625" style="50" bestFit="1" customWidth="1"/>
    <col min="2" max="2" width="6.57421875" style="50" customWidth="1"/>
    <col min="3" max="3" width="6.8515625" style="50" customWidth="1"/>
    <col min="4" max="4" width="9.140625" style="50" customWidth="1"/>
    <col min="5" max="5" width="6.00390625" style="79" customWidth="1"/>
    <col min="6" max="7" width="8.00390625" style="50" customWidth="1"/>
    <col min="8" max="8" width="20.00390625" style="79" bestFit="1" customWidth="1"/>
    <col min="9" max="9" width="14.00390625" style="50" bestFit="1" customWidth="1"/>
    <col min="10" max="10" width="21.00390625" style="50" bestFit="1" customWidth="1"/>
    <col min="11" max="11" width="8.28125" style="50" customWidth="1"/>
    <col min="12" max="12" width="5.7109375" style="50" customWidth="1"/>
    <col min="13" max="16384" width="9.140625" style="50" customWidth="1"/>
  </cols>
  <sheetData>
    <row r="1" spans="1:13" ht="14.25" thickBot="1" thickTop="1">
      <c r="A1" s="53" t="s">
        <v>0</v>
      </c>
      <c r="B1" s="54" t="s">
        <v>1</v>
      </c>
      <c r="C1" s="54" t="s">
        <v>149</v>
      </c>
      <c r="D1" s="54" t="s">
        <v>13</v>
      </c>
      <c r="E1" s="48" t="s">
        <v>15</v>
      </c>
      <c r="F1" s="48" t="s">
        <v>16</v>
      </c>
      <c r="G1" s="48" t="s">
        <v>18</v>
      </c>
      <c r="H1" s="48" t="s">
        <v>20</v>
      </c>
      <c r="I1" s="48" t="s">
        <v>21</v>
      </c>
      <c r="J1" s="48" t="s">
        <v>22</v>
      </c>
      <c r="K1" s="54" t="s">
        <v>23</v>
      </c>
      <c r="L1" s="54" t="s">
        <v>24</v>
      </c>
      <c r="M1" s="54" t="s">
        <v>25</v>
      </c>
    </row>
    <row r="2" spans="1:13" ht="13.5" thickTop="1">
      <c r="A2" s="50" t="s">
        <v>165</v>
      </c>
      <c r="B2" s="50" t="s">
        <v>46</v>
      </c>
      <c r="C2" s="50" t="s">
        <v>155</v>
      </c>
      <c r="D2" s="86" t="s">
        <v>161</v>
      </c>
      <c r="E2" s="49" t="s">
        <v>159</v>
      </c>
      <c r="F2" s="49" t="s">
        <v>159</v>
      </c>
      <c r="G2" s="49" t="s">
        <v>150</v>
      </c>
      <c r="H2" s="55" t="s">
        <v>152</v>
      </c>
      <c r="I2" s="55" t="s">
        <v>151</v>
      </c>
      <c r="J2" s="55" t="s">
        <v>167</v>
      </c>
      <c r="K2" s="56" t="s">
        <v>168</v>
      </c>
      <c r="L2" s="57" t="s">
        <v>155</v>
      </c>
      <c r="M2" s="76" t="s">
        <v>156</v>
      </c>
    </row>
    <row r="3" spans="1:13" ht="12" customHeight="1">
      <c r="A3" s="50" t="s">
        <v>166</v>
      </c>
      <c r="B3" s="50" t="s">
        <v>51</v>
      </c>
      <c r="C3" s="50" t="s">
        <v>155</v>
      </c>
      <c r="D3" s="69" t="s">
        <v>161</v>
      </c>
      <c r="E3" s="49" t="s">
        <v>159</v>
      </c>
      <c r="F3" s="49" t="s">
        <v>159</v>
      </c>
      <c r="G3" s="49" t="s">
        <v>159</v>
      </c>
      <c r="H3" s="62" t="s">
        <v>169</v>
      </c>
      <c r="I3" s="62" t="s">
        <v>170</v>
      </c>
      <c r="J3" s="62" t="s">
        <v>171</v>
      </c>
      <c r="K3" s="56" t="s">
        <v>154</v>
      </c>
      <c r="L3" s="57" t="s">
        <v>155</v>
      </c>
      <c r="M3" s="76" t="s">
        <v>173</v>
      </c>
    </row>
    <row r="4" spans="1:13" ht="12.75">
      <c r="A4" s="50" t="s">
        <v>164</v>
      </c>
      <c r="B4" s="50" t="s">
        <v>39</v>
      </c>
      <c r="C4" s="50" t="s">
        <v>155</v>
      </c>
      <c r="D4" s="69" t="s">
        <v>161</v>
      </c>
      <c r="E4" s="49" t="s">
        <v>159</v>
      </c>
      <c r="F4" s="49" t="s">
        <v>159</v>
      </c>
      <c r="G4" s="49" t="s">
        <v>150</v>
      </c>
      <c r="H4" s="55" t="s">
        <v>157</v>
      </c>
      <c r="I4" s="55" t="s">
        <v>158</v>
      </c>
      <c r="J4" s="55" t="s">
        <v>160</v>
      </c>
      <c r="K4" s="64" t="s">
        <v>156</v>
      </c>
      <c r="L4" s="57" t="s">
        <v>155</v>
      </c>
      <c r="M4" s="76" t="s">
        <v>156</v>
      </c>
    </row>
    <row r="5" spans="1:13" ht="12.75">
      <c r="A5" s="50" t="s">
        <v>163</v>
      </c>
      <c r="B5" s="50" t="s">
        <v>28</v>
      </c>
      <c r="C5" s="50" t="s">
        <v>155</v>
      </c>
      <c r="D5" s="69" t="s">
        <v>170</v>
      </c>
      <c r="E5" s="49">
        <v>0</v>
      </c>
      <c r="F5" s="49">
        <v>0</v>
      </c>
      <c r="G5" s="49" t="s">
        <v>159</v>
      </c>
      <c r="H5" s="55" t="s">
        <v>151</v>
      </c>
      <c r="I5" s="62" t="s">
        <v>162</v>
      </c>
      <c r="J5" s="55" t="s">
        <v>152</v>
      </c>
      <c r="K5" s="56" t="s">
        <v>154</v>
      </c>
      <c r="L5" s="57" t="s">
        <v>155</v>
      </c>
      <c r="M5" s="76" t="s">
        <v>156</v>
      </c>
    </row>
    <row r="6" spans="1:13" ht="12.75">
      <c r="A6" s="50" t="s">
        <v>181</v>
      </c>
      <c r="B6" s="50" t="s">
        <v>64</v>
      </c>
      <c r="C6" s="50" t="s">
        <v>155</v>
      </c>
      <c r="D6" s="87" t="s">
        <v>196</v>
      </c>
      <c r="E6" s="49" t="s">
        <v>159</v>
      </c>
      <c r="F6" s="49" t="s">
        <v>159</v>
      </c>
      <c r="G6" s="49" t="s">
        <v>187</v>
      </c>
      <c r="H6" s="62" t="s">
        <v>182</v>
      </c>
      <c r="I6" s="62" t="s">
        <v>180</v>
      </c>
      <c r="J6" s="62" t="s">
        <v>183</v>
      </c>
      <c r="K6" s="56" t="s">
        <v>184</v>
      </c>
      <c r="L6" s="57" t="s">
        <v>155</v>
      </c>
      <c r="M6" s="76" t="s">
        <v>156</v>
      </c>
    </row>
    <row r="7" spans="1:13" ht="12.75">
      <c r="A7" s="50" t="s">
        <v>178</v>
      </c>
      <c r="B7" s="50" t="s">
        <v>60</v>
      </c>
      <c r="C7" s="50" t="s">
        <v>155</v>
      </c>
      <c r="D7" s="87" t="s">
        <v>176</v>
      </c>
      <c r="E7" s="78" t="s">
        <v>159</v>
      </c>
      <c r="F7" s="49" t="s">
        <v>159</v>
      </c>
      <c r="G7" s="49" t="s">
        <v>186</v>
      </c>
      <c r="H7" s="55" t="s">
        <v>152</v>
      </c>
      <c r="I7" s="55" t="s">
        <v>179</v>
      </c>
      <c r="J7" s="55" t="s">
        <v>179</v>
      </c>
      <c r="K7" s="56" t="s">
        <v>168</v>
      </c>
      <c r="L7" s="57" t="s">
        <v>155</v>
      </c>
      <c r="M7" s="76" t="s">
        <v>177</v>
      </c>
    </row>
    <row r="8" spans="1:13" ht="12.75">
      <c r="A8" s="50" t="s">
        <v>174</v>
      </c>
      <c r="B8" s="50" t="s">
        <v>55</v>
      </c>
      <c r="C8" s="50" t="s">
        <v>155</v>
      </c>
      <c r="D8" s="69" t="s">
        <v>197</v>
      </c>
      <c r="E8" s="49" t="s">
        <v>159</v>
      </c>
      <c r="F8" s="49" t="s">
        <v>159</v>
      </c>
      <c r="G8" s="49" t="s">
        <v>185</v>
      </c>
      <c r="H8" s="80" t="s">
        <v>175</v>
      </c>
      <c r="I8" s="49" t="s">
        <v>158</v>
      </c>
      <c r="J8" s="62" t="s">
        <v>176</v>
      </c>
      <c r="K8" s="56" t="s">
        <v>168</v>
      </c>
      <c r="L8" s="57" t="s">
        <v>155</v>
      </c>
      <c r="M8" s="76" t="s">
        <v>177</v>
      </c>
    </row>
    <row r="10" ht="12.75">
      <c r="M10" s="77"/>
    </row>
    <row r="11" ht="12.75">
      <c r="M11" s="77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printOptions/>
  <pageMargins left="0.75" right="0.75" top="1" bottom="1" header="0.5" footer="0.5"/>
  <pageSetup horizontalDpi="600" verticalDpi="600" orientation="landscape" r:id="rId4"/>
  <legacyDrawing r:id="rId3"/>
  <oleObjects>
    <oleObject progId="Word.Document.8" shapeId="315674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C1">
      <selection activeCell="O12" sqref="O12"/>
    </sheetView>
  </sheetViews>
  <sheetFormatPr defaultColWidth="9.140625" defaultRowHeight="12.75"/>
  <cols>
    <col min="1" max="1" width="20.28125" style="0" bestFit="1" customWidth="1"/>
    <col min="3" max="3" width="10.140625" style="0" bestFit="1" customWidth="1"/>
    <col min="21" max="21" width="20.00390625" style="0" bestFit="1" customWidth="1"/>
    <col min="22" max="22" width="14.00390625" style="0" bestFit="1" customWidth="1"/>
    <col min="23" max="23" width="21.00390625" style="0" bestFit="1" customWidth="1"/>
    <col min="24" max="24" width="15.00390625" style="0" customWidth="1"/>
    <col min="27" max="27" width="14.140625" style="0" bestFit="1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7" t="s">
        <v>172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54</v>
      </c>
      <c r="B2" t="s">
        <v>55</v>
      </c>
      <c r="C2" s="18">
        <v>38772</v>
      </c>
      <c r="D2" s="19" t="s">
        <v>29</v>
      </c>
      <c r="E2" t="s">
        <v>30</v>
      </c>
      <c r="F2" s="26">
        <v>17.7</v>
      </c>
      <c r="G2" s="21" t="s">
        <v>31</v>
      </c>
      <c r="H2" s="21" t="s">
        <v>32</v>
      </c>
      <c r="I2" s="21" t="s">
        <v>56</v>
      </c>
      <c r="J2" s="21" t="s">
        <v>33</v>
      </c>
      <c r="K2" s="21" t="s">
        <v>33</v>
      </c>
      <c r="L2" s="21" t="s">
        <v>57</v>
      </c>
      <c r="M2" s="22" t="s">
        <v>57</v>
      </c>
      <c r="N2" s="21" t="s">
        <v>33</v>
      </c>
      <c r="O2" s="21" t="s">
        <v>33</v>
      </c>
      <c r="P2" s="23">
        <v>8.22</v>
      </c>
      <c r="Q2" s="23">
        <v>9.92</v>
      </c>
      <c r="R2" s="23">
        <v>104.7</v>
      </c>
      <c r="S2" s="23">
        <v>10.75</v>
      </c>
      <c r="T2" s="24">
        <v>2270</v>
      </c>
      <c r="U2" s="25" t="s">
        <v>58</v>
      </c>
      <c r="V2" s="25">
        <v>20</v>
      </c>
      <c r="W2" s="25">
        <v>1565</v>
      </c>
      <c r="X2" s="25">
        <f>(0.411/(1+(10^(7.204-P2))))+(58.4/(1+10^(P2-7.204)))</f>
        <v>5.508806717935849</v>
      </c>
      <c r="Y2" s="43">
        <v>27.355</v>
      </c>
      <c r="Z2" s="41">
        <v>46.58533333333334</v>
      </c>
      <c r="AA2" s="46">
        <v>1299.5819999999999</v>
      </c>
    </row>
    <row r="3" spans="1:27" ht="12.75">
      <c r="A3" t="s">
        <v>54</v>
      </c>
      <c r="B3" t="s">
        <v>55</v>
      </c>
      <c r="C3" s="18">
        <v>38794</v>
      </c>
      <c r="D3" s="19" t="s">
        <v>29</v>
      </c>
      <c r="E3" t="s">
        <v>30</v>
      </c>
      <c r="F3" s="26">
        <v>23.4</v>
      </c>
      <c r="G3" s="21" t="s">
        <v>31</v>
      </c>
      <c r="H3" s="21" t="s">
        <v>32</v>
      </c>
      <c r="I3" s="21" t="s">
        <v>56</v>
      </c>
      <c r="J3" s="21" t="s">
        <v>33</v>
      </c>
      <c r="K3" s="21" t="s">
        <v>33</v>
      </c>
      <c r="L3" s="21" t="s">
        <v>57</v>
      </c>
      <c r="M3" s="22" t="s">
        <v>57</v>
      </c>
      <c r="N3" s="21" t="s">
        <v>33</v>
      </c>
      <c r="O3" s="21" t="s">
        <v>33</v>
      </c>
      <c r="P3" s="27">
        <v>8.14</v>
      </c>
      <c r="Q3" s="27">
        <v>10.97</v>
      </c>
      <c r="R3" s="27">
        <v>108.1</v>
      </c>
      <c r="S3" s="25">
        <v>6.48</v>
      </c>
      <c r="T3" s="28">
        <v>1596</v>
      </c>
      <c r="U3" s="27">
        <v>10</v>
      </c>
      <c r="V3" s="25">
        <v>108</v>
      </c>
      <c r="W3" s="25">
        <v>7270</v>
      </c>
      <c r="X3" s="25">
        <f aca="true" t="shared" si="0" ref="X3:X12">(0.411/(1+(10^(7.204-P3))))+(58.4/(1+10^(P3-7.204)))</f>
        <v>6.43283715664999</v>
      </c>
      <c r="Y3" s="46">
        <v>20.412592592592592</v>
      </c>
      <c r="Z3" s="41">
        <v>50.42866666666667</v>
      </c>
      <c r="AA3" s="46">
        <v>786.8146666666668</v>
      </c>
    </row>
    <row r="4" spans="1:27" ht="12.75">
      <c r="A4" t="s">
        <v>54</v>
      </c>
      <c r="B4" t="s">
        <v>55</v>
      </c>
      <c r="C4" s="29">
        <v>38830</v>
      </c>
      <c r="D4" s="19" t="s">
        <v>29</v>
      </c>
      <c r="E4" t="s">
        <v>30</v>
      </c>
      <c r="F4" s="26">
        <v>17.7</v>
      </c>
      <c r="G4" s="21" t="s">
        <v>31</v>
      </c>
      <c r="H4" s="21" t="s">
        <v>32</v>
      </c>
      <c r="I4" s="21" t="s">
        <v>56</v>
      </c>
      <c r="J4" s="21" t="s">
        <v>33</v>
      </c>
      <c r="K4" s="21" t="s">
        <v>33</v>
      </c>
      <c r="L4" s="21" t="s">
        <v>57</v>
      </c>
      <c r="M4" s="22" t="s">
        <v>57</v>
      </c>
      <c r="N4" s="21" t="s">
        <v>33</v>
      </c>
      <c r="O4" s="21" t="s">
        <v>33</v>
      </c>
      <c r="P4" s="30">
        <v>8.37</v>
      </c>
      <c r="Q4" s="30">
        <v>14.67</v>
      </c>
      <c r="R4" s="31">
        <v>155.8</v>
      </c>
      <c r="S4" s="82">
        <v>16.9</v>
      </c>
      <c r="T4" s="27">
        <v>1890</v>
      </c>
      <c r="U4" s="51">
        <v>120</v>
      </c>
      <c r="V4" s="31">
        <v>110</v>
      </c>
      <c r="W4" s="73">
        <v>14136</v>
      </c>
      <c r="X4" s="25">
        <f t="shared" si="0"/>
        <v>4.115070772094223</v>
      </c>
      <c r="Y4" s="32">
        <v>0.1</v>
      </c>
      <c r="Z4" s="32">
        <v>4.52</v>
      </c>
      <c r="AA4" s="32">
        <v>13.5</v>
      </c>
    </row>
    <row r="5" spans="1:27" ht="12.75">
      <c r="A5" t="s">
        <v>54</v>
      </c>
      <c r="B5" t="s">
        <v>55</v>
      </c>
      <c r="C5" s="29">
        <v>38851</v>
      </c>
      <c r="D5" s="19" t="s">
        <v>29</v>
      </c>
      <c r="E5" t="s">
        <v>30</v>
      </c>
      <c r="F5" s="26">
        <v>23.4</v>
      </c>
      <c r="G5" s="21" t="s">
        <v>31</v>
      </c>
      <c r="H5" s="21" t="s">
        <v>32</v>
      </c>
      <c r="I5" s="21" t="s">
        <v>56</v>
      </c>
      <c r="J5" s="21" t="s">
        <v>33</v>
      </c>
      <c r="K5" s="21" t="s">
        <v>33</v>
      </c>
      <c r="L5" s="21" t="s">
        <v>57</v>
      </c>
      <c r="M5" s="22" t="s">
        <v>57</v>
      </c>
      <c r="N5" s="21" t="s">
        <v>33</v>
      </c>
      <c r="O5" s="21" t="s">
        <v>33</v>
      </c>
      <c r="P5" s="30">
        <v>8.4</v>
      </c>
      <c r="Q5" s="30">
        <v>9.68</v>
      </c>
      <c r="R5" s="31">
        <v>114.4</v>
      </c>
      <c r="S5" s="82">
        <v>4.56</v>
      </c>
      <c r="T5" s="27">
        <v>1800</v>
      </c>
      <c r="U5" s="31">
        <v>41</v>
      </c>
      <c r="V5" s="31">
        <v>63</v>
      </c>
      <c r="W5" s="33">
        <v>4884</v>
      </c>
      <c r="X5" s="25">
        <f t="shared" si="0"/>
        <v>3.8826410021556104</v>
      </c>
      <c r="Y5" s="32">
        <v>0.1</v>
      </c>
      <c r="Z5" s="32">
        <v>5.2</v>
      </c>
      <c r="AA5" s="32">
        <v>10.4</v>
      </c>
    </row>
    <row r="6" spans="1:27" ht="12.75">
      <c r="A6" t="s">
        <v>54</v>
      </c>
      <c r="B6" t="s">
        <v>55</v>
      </c>
      <c r="C6" s="29">
        <v>38879</v>
      </c>
      <c r="D6" s="19" t="s">
        <v>29</v>
      </c>
      <c r="E6" t="s">
        <v>30</v>
      </c>
      <c r="F6" s="26">
        <v>18.7</v>
      </c>
      <c r="G6" s="21" t="s">
        <v>31</v>
      </c>
      <c r="H6" s="21" t="s">
        <v>82</v>
      </c>
      <c r="I6" s="21" t="s">
        <v>65</v>
      </c>
      <c r="J6" s="21" t="s">
        <v>33</v>
      </c>
      <c r="K6" s="21" t="s">
        <v>83</v>
      </c>
      <c r="L6" s="21" t="s">
        <v>57</v>
      </c>
      <c r="M6" s="22" t="s">
        <v>57</v>
      </c>
      <c r="N6" s="21" t="s">
        <v>43</v>
      </c>
      <c r="O6" s="67" t="s">
        <v>191</v>
      </c>
      <c r="P6" s="30">
        <v>8.32</v>
      </c>
      <c r="Q6" s="30">
        <v>10.86</v>
      </c>
      <c r="R6" s="31">
        <v>116.4</v>
      </c>
      <c r="S6" s="82">
        <v>16.2</v>
      </c>
      <c r="T6" s="27">
        <v>2265</v>
      </c>
      <c r="U6" s="72">
        <v>199</v>
      </c>
      <c r="V6" s="35">
        <v>315</v>
      </c>
      <c r="W6" s="72">
        <v>17329</v>
      </c>
      <c r="X6" s="25">
        <f t="shared" si="0"/>
        <v>4.534894221494003</v>
      </c>
      <c r="Y6" s="40">
        <v>2.1044</v>
      </c>
      <c r="Z6" s="40">
        <v>46.609700000000004</v>
      </c>
      <c r="AA6" s="46">
        <v>1105.8393333333333</v>
      </c>
    </row>
    <row r="7" spans="1:27" ht="12.75">
      <c r="A7" t="s">
        <v>54</v>
      </c>
      <c r="B7" t="s">
        <v>55</v>
      </c>
      <c r="C7" s="29">
        <v>38927</v>
      </c>
      <c r="D7" s="19" t="s">
        <v>29</v>
      </c>
      <c r="E7" t="s">
        <v>30</v>
      </c>
      <c r="F7" s="26">
        <v>24.5</v>
      </c>
      <c r="G7" s="21" t="s">
        <v>31</v>
      </c>
      <c r="H7" t="s">
        <v>74</v>
      </c>
      <c r="I7" t="s">
        <v>65</v>
      </c>
      <c r="J7" t="s">
        <v>33</v>
      </c>
      <c r="K7" t="s">
        <v>33</v>
      </c>
      <c r="L7" t="s">
        <v>34</v>
      </c>
      <c r="M7" s="22" t="s">
        <v>98</v>
      </c>
      <c r="N7" t="s">
        <v>33</v>
      </c>
      <c r="O7" t="s">
        <v>33</v>
      </c>
      <c r="P7" s="30">
        <v>7.77</v>
      </c>
      <c r="Q7" s="30">
        <v>8.05</v>
      </c>
      <c r="R7" s="31">
        <v>97.4</v>
      </c>
      <c r="S7" s="82">
        <v>22.5</v>
      </c>
      <c r="T7" s="36">
        <v>2237</v>
      </c>
      <c r="U7" s="51">
        <v>833</v>
      </c>
      <c r="V7" s="31">
        <v>148</v>
      </c>
      <c r="W7" s="61" t="s">
        <v>91</v>
      </c>
      <c r="X7" s="25">
        <f t="shared" si="0"/>
        <v>12.798398188320867</v>
      </c>
      <c r="Y7" s="41">
        <v>6.7515</v>
      </c>
      <c r="Z7" s="41">
        <v>25.586299999999998</v>
      </c>
      <c r="AA7" s="46">
        <v>1248.8693333333333</v>
      </c>
    </row>
    <row r="8" spans="1:27" ht="12.75">
      <c r="A8" t="s">
        <v>54</v>
      </c>
      <c r="B8" t="s">
        <v>55</v>
      </c>
      <c r="C8" s="29">
        <v>38956</v>
      </c>
      <c r="D8" s="19" t="s">
        <v>32</v>
      </c>
      <c r="E8" s="20">
        <v>74</v>
      </c>
      <c r="F8" s="26">
        <v>25</v>
      </c>
      <c r="G8" s="21" t="s">
        <v>31</v>
      </c>
      <c r="H8" t="s">
        <v>108</v>
      </c>
      <c r="I8" t="s">
        <v>109</v>
      </c>
      <c r="J8" t="s">
        <v>33</v>
      </c>
      <c r="K8" t="s">
        <v>33</v>
      </c>
      <c r="L8" t="s">
        <v>110</v>
      </c>
      <c r="M8" s="22" t="s">
        <v>57</v>
      </c>
      <c r="N8" t="s">
        <v>33</v>
      </c>
      <c r="O8" t="s">
        <v>33</v>
      </c>
      <c r="P8" s="30">
        <v>8.15</v>
      </c>
      <c r="Q8" s="30">
        <v>11.07</v>
      </c>
      <c r="R8" s="31">
        <v>134.8</v>
      </c>
      <c r="S8" s="82">
        <v>12</v>
      </c>
      <c r="T8" s="36">
        <v>2665</v>
      </c>
      <c r="U8" s="51">
        <v>153</v>
      </c>
      <c r="V8" s="51">
        <v>1143</v>
      </c>
      <c r="W8" s="31">
        <v>1523</v>
      </c>
      <c r="X8" s="25">
        <f t="shared" si="0"/>
        <v>6.309706704847707</v>
      </c>
      <c r="Y8" s="26">
        <v>2.3994333333333335</v>
      </c>
      <c r="Z8" s="26">
        <v>134.02566666666667</v>
      </c>
      <c r="AA8" s="26">
        <v>5.321533333333333</v>
      </c>
    </row>
    <row r="9" spans="1:27" ht="12.75">
      <c r="A9" t="s">
        <v>54</v>
      </c>
      <c r="B9" t="s">
        <v>55</v>
      </c>
      <c r="C9" s="29">
        <v>38990</v>
      </c>
      <c r="D9" s="19" t="s">
        <v>29</v>
      </c>
      <c r="E9" s="20">
        <v>72</v>
      </c>
      <c r="F9" s="26">
        <v>20.9</v>
      </c>
      <c r="G9" s="21" t="s">
        <v>31</v>
      </c>
      <c r="H9" t="s">
        <v>82</v>
      </c>
      <c r="I9" t="s">
        <v>121</v>
      </c>
      <c r="J9" t="s">
        <v>33</v>
      </c>
      <c r="K9" t="s">
        <v>33</v>
      </c>
      <c r="L9" t="s">
        <v>110</v>
      </c>
      <c r="M9" t="s">
        <v>57</v>
      </c>
      <c r="N9" t="s">
        <v>36</v>
      </c>
      <c r="O9" s="68" t="s">
        <v>190</v>
      </c>
      <c r="P9" s="30">
        <v>8.14</v>
      </c>
      <c r="Q9" s="30">
        <v>11.21</v>
      </c>
      <c r="R9" s="31">
        <v>126.8</v>
      </c>
      <c r="S9" s="82">
        <v>11.9</v>
      </c>
      <c r="T9" s="36">
        <v>2278</v>
      </c>
      <c r="U9" s="51">
        <v>296</v>
      </c>
      <c r="V9" s="31">
        <v>156</v>
      </c>
      <c r="W9" s="51">
        <v>24191.7</v>
      </c>
      <c r="X9" s="25">
        <f t="shared" si="0"/>
        <v>6.43283715664999</v>
      </c>
      <c r="Y9" s="40">
        <v>1.5760108285479892</v>
      </c>
      <c r="Z9" s="40">
        <v>37.83375</v>
      </c>
      <c r="AA9" s="43">
        <v>1327.065585738539</v>
      </c>
    </row>
    <row r="10" spans="1:27" ht="12.75">
      <c r="A10" t="s">
        <v>54</v>
      </c>
      <c r="B10" t="s">
        <v>55</v>
      </c>
      <c r="C10" s="29">
        <v>39012</v>
      </c>
      <c r="D10" s="19" t="s">
        <v>32</v>
      </c>
      <c r="E10" s="20">
        <v>74</v>
      </c>
      <c r="F10" s="26">
        <v>18.8</v>
      </c>
      <c r="G10" s="21" t="s">
        <v>31</v>
      </c>
      <c r="H10" t="s">
        <v>130</v>
      </c>
      <c r="I10" t="s">
        <v>56</v>
      </c>
      <c r="J10" t="s">
        <v>33</v>
      </c>
      <c r="K10" t="s">
        <v>33</v>
      </c>
      <c r="L10" t="s">
        <v>110</v>
      </c>
      <c r="M10" t="s">
        <v>30</v>
      </c>
      <c r="N10" t="s">
        <v>33</v>
      </c>
      <c r="O10" t="s">
        <v>33</v>
      </c>
      <c r="P10" s="32">
        <v>8.03</v>
      </c>
      <c r="Q10" s="32">
        <v>9.39</v>
      </c>
      <c r="R10" s="20">
        <v>104</v>
      </c>
      <c r="S10" s="83">
        <v>12.3</v>
      </c>
      <c r="T10" s="37">
        <v>712</v>
      </c>
      <c r="U10" s="52">
        <v>1259</v>
      </c>
      <c r="V10" s="52">
        <v>1331</v>
      </c>
      <c r="W10" s="20">
        <v>5475</v>
      </c>
      <c r="X10" s="25">
        <f t="shared" si="0"/>
        <v>7.943167715879948</v>
      </c>
      <c r="Y10" s="43">
        <v>12.235312106191719</v>
      </c>
      <c r="Z10" s="40">
        <v>45.700696974497056</v>
      </c>
      <c r="AA10" s="43">
        <v>931.5835993740219</v>
      </c>
    </row>
    <row r="11" spans="1:27" ht="12.75">
      <c r="A11" t="s">
        <v>54</v>
      </c>
      <c r="B11" t="s">
        <v>55</v>
      </c>
      <c r="C11" s="29">
        <v>39033</v>
      </c>
      <c r="D11" s="19" t="s">
        <v>32</v>
      </c>
      <c r="E11" s="20">
        <v>78</v>
      </c>
      <c r="F11" s="26">
        <v>16.8</v>
      </c>
      <c r="G11" s="21" t="s">
        <v>31</v>
      </c>
      <c r="H11" t="s">
        <v>32</v>
      </c>
      <c r="I11" t="s">
        <v>109</v>
      </c>
      <c r="J11" t="s">
        <v>33</v>
      </c>
      <c r="K11" t="s">
        <v>33</v>
      </c>
      <c r="L11" t="s">
        <v>34</v>
      </c>
      <c r="M11" t="s">
        <v>136</v>
      </c>
      <c r="N11" t="s">
        <v>33</v>
      </c>
      <c r="O11" t="s">
        <v>33</v>
      </c>
      <c r="P11" s="32">
        <v>8.24</v>
      </c>
      <c r="Q11" s="32">
        <v>9.44</v>
      </c>
      <c r="R11" s="20">
        <v>97.8</v>
      </c>
      <c r="S11" s="83">
        <v>9.82</v>
      </c>
      <c r="T11" s="37">
        <v>2083</v>
      </c>
      <c r="U11" s="52">
        <v>144</v>
      </c>
      <c r="V11" s="20">
        <v>75</v>
      </c>
      <c r="W11" s="52">
        <v>24196</v>
      </c>
      <c r="X11" s="25">
        <f t="shared" si="0"/>
        <v>5.2987063041852025</v>
      </c>
      <c r="Y11" s="32"/>
      <c r="Z11" s="32"/>
      <c r="AA11" s="32"/>
    </row>
    <row r="12" spans="1:27" ht="12.75">
      <c r="A12" t="s">
        <v>54</v>
      </c>
      <c r="B12" t="s">
        <v>55</v>
      </c>
      <c r="C12" s="29">
        <v>39061</v>
      </c>
      <c r="D12" s="19" t="s">
        <v>32</v>
      </c>
      <c r="E12" s="20">
        <v>69</v>
      </c>
      <c r="F12" s="26">
        <v>15</v>
      </c>
      <c r="G12" s="21" t="s">
        <v>31</v>
      </c>
      <c r="H12" t="s">
        <v>74</v>
      </c>
      <c r="I12" t="s">
        <v>65</v>
      </c>
      <c r="J12" t="s">
        <v>33</v>
      </c>
      <c r="K12" t="s">
        <v>33</v>
      </c>
      <c r="L12" t="s">
        <v>110</v>
      </c>
      <c r="M12" t="s">
        <v>57</v>
      </c>
      <c r="N12" t="s">
        <v>43</v>
      </c>
      <c r="O12" s="68" t="s">
        <v>191</v>
      </c>
      <c r="P12" s="32">
        <v>7.62</v>
      </c>
      <c r="Q12" s="32">
        <v>7.61</v>
      </c>
      <c r="R12" s="20">
        <v>75.5</v>
      </c>
      <c r="S12" s="32" t="s">
        <v>145</v>
      </c>
      <c r="T12" s="37">
        <v>864</v>
      </c>
      <c r="U12" s="38" t="s">
        <v>143</v>
      </c>
      <c r="V12" s="52">
        <v>12997</v>
      </c>
      <c r="W12" s="61" t="s">
        <v>86</v>
      </c>
      <c r="X12" s="25">
        <f t="shared" si="0"/>
        <v>16.491568726758107</v>
      </c>
      <c r="Y12" s="32"/>
      <c r="Z12" s="32"/>
      <c r="AA12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C1">
      <selection activeCell="O12" sqref="O12"/>
    </sheetView>
  </sheetViews>
  <sheetFormatPr defaultColWidth="9.140625" defaultRowHeight="12.75"/>
  <cols>
    <col min="1" max="1" width="20.28125" style="0" bestFit="1" customWidth="1"/>
    <col min="3" max="3" width="10.140625" style="0" bestFit="1" customWidth="1"/>
    <col min="20" max="20" width="13.28125" style="0" bestFit="1" customWidth="1"/>
    <col min="21" max="21" width="20.00390625" style="0" bestFit="1" customWidth="1"/>
    <col min="22" max="22" width="14.00390625" style="0" bestFit="1" customWidth="1"/>
    <col min="23" max="23" width="21.00390625" style="0" bestFit="1" customWidth="1"/>
    <col min="24" max="24" width="14.57421875" style="0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7" t="s">
        <v>172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59</v>
      </c>
      <c r="B2" t="s">
        <v>60</v>
      </c>
      <c r="C2" s="18">
        <v>38772</v>
      </c>
      <c r="D2" s="19" t="s">
        <v>29</v>
      </c>
      <c r="E2" t="s">
        <v>30</v>
      </c>
      <c r="F2" s="26">
        <v>18</v>
      </c>
      <c r="G2" s="21" t="s">
        <v>31</v>
      </c>
      <c r="H2" s="21" t="s">
        <v>32</v>
      </c>
      <c r="I2" s="21" t="s">
        <v>32</v>
      </c>
      <c r="J2" s="21" t="s">
        <v>33</v>
      </c>
      <c r="K2" s="21" t="s">
        <v>33</v>
      </c>
      <c r="L2" s="21" t="s">
        <v>34</v>
      </c>
      <c r="M2" s="22" t="s">
        <v>61</v>
      </c>
      <c r="N2" s="21" t="s">
        <v>33</v>
      </c>
      <c r="O2" s="21" t="s">
        <v>33</v>
      </c>
      <c r="P2" s="23">
        <v>7.87</v>
      </c>
      <c r="Q2" s="23">
        <v>8.02</v>
      </c>
      <c r="R2" s="23">
        <v>85.3</v>
      </c>
      <c r="S2" s="23">
        <v>7.73</v>
      </c>
      <c r="T2" s="24">
        <v>1504</v>
      </c>
      <c r="U2" s="58">
        <v>62</v>
      </c>
      <c r="V2" s="25">
        <v>41</v>
      </c>
      <c r="W2" s="25">
        <v>3654</v>
      </c>
      <c r="X2" s="25">
        <f>(0.411/(1+(10^(7.204-P2))))+(58.4/(1+10^(P2-7.204)))</f>
        <v>10.702830156271107</v>
      </c>
      <c r="Y2" s="43">
        <v>186.27800000000002</v>
      </c>
      <c r="Z2" s="41">
        <v>61.10233333333333</v>
      </c>
      <c r="AA2" s="46">
        <v>868.441</v>
      </c>
    </row>
    <row r="3" spans="1:27" ht="12.75">
      <c r="A3" t="s">
        <v>59</v>
      </c>
      <c r="B3" t="s">
        <v>60</v>
      </c>
      <c r="C3" s="18">
        <v>38794</v>
      </c>
      <c r="D3" s="19" t="s">
        <v>29</v>
      </c>
      <c r="E3" t="s">
        <v>30</v>
      </c>
      <c r="F3" s="26">
        <v>22.4</v>
      </c>
      <c r="G3" s="21" t="s">
        <v>31</v>
      </c>
      <c r="H3" s="21" t="s">
        <v>32</v>
      </c>
      <c r="I3" s="21" t="s">
        <v>32</v>
      </c>
      <c r="J3" s="21" t="s">
        <v>33</v>
      </c>
      <c r="K3" s="21" t="s">
        <v>33</v>
      </c>
      <c r="L3" s="21" t="s">
        <v>34</v>
      </c>
      <c r="M3" s="22" t="s">
        <v>73</v>
      </c>
      <c r="N3" s="21" t="s">
        <v>43</v>
      </c>
      <c r="O3" s="67" t="s">
        <v>140</v>
      </c>
      <c r="P3" s="27">
        <v>8.11</v>
      </c>
      <c r="Q3" s="27">
        <v>8.51</v>
      </c>
      <c r="R3" s="27">
        <v>86.5</v>
      </c>
      <c r="S3" s="25">
        <v>5.3</v>
      </c>
      <c r="T3" s="28">
        <v>1509</v>
      </c>
      <c r="U3" s="27">
        <v>41</v>
      </c>
      <c r="V3" s="25">
        <v>132</v>
      </c>
      <c r="W3" s="25">
        <v>6867</v>
      </c>
      <c r="X3" s="25">
        <f aca="true" t="shared" si="0" ref="X3:X12">(0.411/(1+(10^(7.204-P3))))+(58.4/(1+10^(P3-7.204)))</f>
        <v>6.815945971896619</v>
      </c>
      <c r="Y3" s="46">
        <v>34.73148148148148</v>
      </c>
      <c r="Z3" s="41">
        <v>48.29866666666667</v>
      </c>
      <c r="AA3" s="46">
        <v>515.5746666666666</v>
      </c>
    </row>
    <row r="4" spans="1:27" ht="12.75">
      <c r="A4" t="s">
        <v>59</v>
      </c>
      <c r="B4" t="s">
        <v>60</v>
      </c>
      <c r="C4" s="29">
        <v>38830</v>
      </c>
      <c r="D4" s="19" t="s">
        <v>29</v>
      </c>
      <c r="E4" t="s">
        <v>30</v>
      </c>
      <c r="F4" s="26">
        <v>18</v>
      </c>
      <c r="G4" s="21" t="s">
        <v>31</v>
      </c>
      <c r="H4" s="21" t="s">
        <v>32</v>
      </c>
      <c r="I4" s="21" t="s">
        <v>32</v>
      </c>
      <c r="J4" s="21" t="s">
        <v>33</v>
      </c>
      <c r="K4" s="21" t="s">
        <v>33</v>
      </c>
      <c r="L4" s="21" t="s">
        <v>34</v>
      </c>
      <c r="M4" s="22" t="s">
        <v>61</v>
      </c>
      <c r="N4" s="21" t="s">
        <v>43</v>
      </c>
      <c r="O4" s="21" t="s">
        <v>62</v>
      </c>
      <c r="P4" s="30">
        <v>8.19</v>
      </c>
      <c r="Q4" s="30">
        <v>8.79</v>
      </c>
      <c r="R4" s="31">
        <v>93.4</v>
      </c>
      <c r="S4" s="82">
        <v>3.79</v>
      </c>
      <c r="T4" s="27">
        <v>1500</v>
      </c>
      <c r="U4" s="31">
        <v>41</v>
      </c>
      <c r="V4" s="31">
        <v>74</v>
      </c>
      <c r="W4" s="33">
        <v>6488</v>
      </c>
      <c r="X4" s="25">
        <f t="shared" si="0"/>
        <v>5.839269402021444</v>
      </c>
      <c r="Y4" s="32">
        <v>0.16</v>
      </c>
      <c r="Z4" s="32">
        <v>1.7</v>
      </c>
      <c r="AA4" s="32">
        <v>7.85</v>
      </c>
    </row>
    <row r="5" spans="1:27" ht="12.75">
      <c r="A5" t="s">
        <v>59</v>
      </c>
      <c r="B5" t="s">
        <v>60</v>
      </c>
      <c r="C5" s="29">
        <v>38851</v>
      </c>
      <c r="D5" s="19" t="s">
        <v>29</v>
      </c>
      <c r="E5" t="s">
        <v>30</v>
      </c>
      <c r="F5" s="26">
        <v>22.4</v>
      </c>
      <c r="G5" s="21" t="s">
        <v>31</v>
      </c>
      <c r="H5" s="21" t="s">
        <v>32</v>
      </c>
      <c r="I5" s="21" t="s">
        <v>32</v>
      </c>
      <c r="J5" s="21" t="s">
        <v>33</v>
      </c>
      <c r="K5" s="21" t="s">
        <v>33</v>
      </c>
      <c r="L5" s="21" t="s">
        <v>34</v>
      </c>
      <c r="M5" s="22" t="s">
        <v>73</v>
      </c>
      <c r="N5" s="67" t="s">
        <v>33</v>
      </c>
      <c r="O5" s="67" t="s">
        <v>192</v>
      </c>
      <c r="P5" s="30">
        <v>8.08</v>
      </c>
      <c r="Q5" s="30">
        <v>8.42</v>
      </c>
      <c r="R5" s="31">
        <v>97.6</v>
      </c>
      <c r="S5" s="82">
        <v>3.52</v>
      </c>
      <c r="T5" s="27">
        <v>1390</v>
      </c>
      <c r="U5" s="31">
        <v>52</v>
      </c>
      <c r="V5" s="31">
        <v>213</v>
      </c>
      <c r="W5" s="33">
        <v>6131</v>
      </c>
      <c r="X5" s="25">
        <f t="shared" si="0"/>
        <v>7.220234510640141</v>
      </c>
      <c r="Y5" s="32">
        <v>0.19</v>
      </c>
      <c r="Z5" s="32">
        <v>3.12</v>
      </c>
      <c r="AA5" s="32">
        <v>6.6</v>
      </c>
    </row>
    <row r="6" spans="1:27" ht="12.75">
      <c r="A6" t="s">
        <v>59</v>
      </c>
      <c r="B6" t="s">
        <v>60</v>
      </c>
      <c r="C6" s="29">
        <v>38879</v>
      </c>
      <c r="D6" s="19" t="s">
        <v>29</v>
      </c>
      <c r="E6" t="s">
        <v>30</v>
      </c>
      <c r="F6" s="26">
        <v>20.6</v>
      </c>
      <c r="G6" s="21" t="s">
        <v>31</v>
      </c>
      <c r="H6" s="21" t="s">
        <v>32</v>
      </c>
      <c r="I6" s="21" t="s">
        <v>32</v>
      </c>
      <c r="J6" s="21" t="s">
        <v>84</v>
      </c>
      <c r="K6" s="21" t="s">
        <v>33</v>
      </c>
      <c r="L6" s="21" t="s">
        <v>34</v>
      </c>
      <c r="M6" s="22" t="s">
        <v>85</v>
      </c>
      <c r="N6" s="21" t="s">
        <v>43</v>
      </c>
      <c r="O6" s="67" t="s">
        <v>191</v>
      </c>
      <c r="P6" s="30">
        <v>8</v>
      </c>
      <c r="Q6" s="30">
        <v>7.49</v>
      </c>
      <c r="R6" s="31">
        <v>83.5</v>
      </c>
      <c r="S6" s="82">
        <v>17.9</v>
      </c>
      <c r="T6" s="27">
        <v>1486</v>
      </c>
      <c r="U6" s="35">
        <v>74</v>
      </c>
      <c r="V6" s="35">
        <v>132</v>
      </c>
      <c r="W6" s="35">
        <v>5475</v>
      </c>
      <c r="X6" s="25">
        <f t="shared" si="0"/>
        <v>8.407577998275151</v>
      </c>
      <c r="Y6" s="43">
        <v>9.2644</v>
      </c>
      <c r="Z6" s="40">
        <v>59.2997</v>
      </c>
      <c r="AA6" s="46">
        <v>629.3393333333333</v>
      </c>
    </row>
    <row r="7" spans="1:27" ht="12.75">
      <c r="A7" t="s">
        <v>59</v>
      </c>
      <c r="B7" t="s">
        <v>60</v>
      </c>
      <c r="C7" s="29">
        <v>38927</v>
      </c>
      <c r="D7" s="19" t="s">
        <v>29</v>
      </c>
      <c r="E7" t="s">
        <v>30</v>
      </c>
      <c r="F7" s="26">
        <v>27.8</v>
      </c>
      <c r="G7" s="21" t="s">
        <v>31</v>
      </c>
      <c r="H7" t="s">
        <v>32</v>
      </c>
      <c r="I7" t="s">
        <v>32</v>
      </c>
      <c r="J7" t="s">
        <v>33</v>
      </c>
      <c r="K7" t="s">
        <v>33</v>
      </c>
      <c r="L7" t="s">
        <v>33</v>
      </c>
      <c r="M7" s="22" t="s">
        <v>33</v>
      </c>
      <c r="N7" t="s">
        <v>33</v>
      </c>
      <c r="O7" t="s">
        <v>33</v>
      </c>
      <c r="P7" s="30">
        <v>7.75</v>
      </c>
      <c r="Q7" s="30">
        <v>7.13</v>
      </c>
      <c r="R7" s="31">
        <v>90.2</v>
      </c>
      <c r="S7" s="82">
        <v>8.06</v>
      </c>
      <c r="T7" s="36">
        <v>1375</v>
      </c>
      <c r="U7" s="70">
        <v>272</v>
      </c>
      <c r="V7" s="51">
        <v>410</v>
      </c>
      <c r="W7" s="61" t="s">
        <v>91</v>
      </c>
      <c r="X7" s="25">
        <f t="shared" si="0"/>
        <v>13.252913240264444</v>
      </c>
      <c r="Y7" s="41">
        <v>5.6505</v>
      </c>
      <c r="Z7" s="41">
        <v>40.4863</v>
      </c>
      <c r="AA7" s="46">
        <v>475.4893333333334</v>
      </c>
    </row>
    <row r="8" spans="1:27" ht="12.75">
      <c r="A8" t="s">
        <v>59</v>
      </c>
      <c r="B8" t="s">
        <v>60</v>
      </c>
      <c r="C8" s="29">
        <v>38956</v>
      </c>
      <c r="D8" s="19" t="s">
        <v>32</v>
      </c>
      <c r="E8" s="20">
        <v>80</v>
      </c>
      <c r="F8" s="26">
        <v>27.2</v>
      </c>
      <c r="G8" s="21" t="s">
        <v>31</v>
      </c>
      <c r="H8" t="s">
        <v>32</v>
      </c>
      <c r="I8" t="s">
        <v>32</v>
      </c>
      <c r="J8" t="s">
        <v>33</v>
      </c>
      <c r="K8" t="s">
        <v>33</v>
      </c>
      <c r="L8" t="s">
        <v>34</v>
      </c>
      <c r="M8" t="s">
        <v>111</v>
      </c>
      <c r="N8" t="s">
        <v>43</v>
      </c>
      <c r="O8" t="s">
        <v>62</v>
      </c>
      <c r="P8" s="30">
        <v>8.1</v>
      </c>
      <c r="Q8" s="30">
        <v>7.56</v>
      </c>
      <c r="R8" s="31">
        <v>95.3</v>
      </c>
      <c r="S8" s="82">
        <v>5.75</v>
      </c>
      <c r="T8" s="36">
        <v>1402</v>
      </c>
      <c r="U8" s="70">
        <v>160</v>
      </c>
      <c r="V8" s="51">
        <v>993</v>
      </c>
      <c r="W8" s="31">
        <v>2755</v>
      </c>
      <c r="X8" s="25">
        <f t="shared" si="0"/>
        <v>6.948317540274032</v>
      </c>
      <c r="Y8" s="26">
        <v>2.3481333333333336</v>
      </c>
      <c r="Z8" s="26">
        <v>141.89256666666668</v>
      </c>
      <c r="AA8" s="26">
        <v>2.8021333333333334</v>
      </c>
    </row>
    <row r="9" spans="1:27" ht="12.75">
      <c r="A9" t="s">
        <v>59</v>
      </c>
      <c r="B9" t="s">
        <v>60</v>
      </c>
      <c r="C9" s="29">
        <v>38990</v>
      </c>
      <c r="D9" s="19" t="s">
        <v>29</v>
      </c>
      <c r="E9" s="20">
        <v>79</v>
      </c>
      <c r="F9" s="26">
        <v>22.9</v>
      </c>
      <c r="G9" s="21" t="s">
        <v>31</v>
      </c>
      <c r="H9" t="s">
        <v>32</v>
      </c>
      <c r="I9" t="s">
        <v>32</v>
      </c>
      <c r="J9" t="s">
        <v>79</v>
      </c>
      <c r="K9" t="s">
        <v>33</v>
      </c>
      <c r="L9" t="s">
        <v>34</v>
      </c>
      <c r="M9" t="s">
        <v>117</v>
      </c>
      <c r="N9" t="s">
        <v>43</v>
      </c>
      <c r="O9" s="67" t="s">
        <v>191</v>
      </c>
      <c r="P9" s="30">
        <v>8.03</v>
      </c>
      <c r="Q9" s="30">
        <v>7.61</v>
      </c>
      <c r="R9" s="31">
        <v>88.8</v>
      </c>
      <c r="S9" s="82">
        <v>7.28</v>
      </c>
      <c r="T9" s="36">
        <v>1421</v>
      </c>
      <c r="U9" s="31">
        <v>98</v>
      </c>
      <c r="V9" s="31">
        <v>185</v>
      </c>
      <c r="W9" s="51">
        <v>19862.8</v>
      </c>
      <c r="X9" s="25">
        <f t="shared" si="0"/>
        <v>7.943167715879948</v>
      </c>
      <c r="Y9" s="40">
        <v>1.6265658456486032</v>
      </c>
      <c r="Z9" s="40">
        <v>64.8753367543297</v>
      </c>
      <c r="AA9" s="43">
        <v>658.0648368456827</v>
      </c>
    </row>
    <row r="10" spans="1:27" ht="12.75">
      <c r="A10" t="s">
        <v>59</v>
      </c>
      <c r="B10" t="s">
        <v>60</v>
      </c>
      <c r="C10" s="29">
        <v>39012</v>
      </c>
      <c r="D10" s="19" t="s">
        <v>32</v>
      </c>
      <c r="E10" s="20">
        <v>80</v>
      </c>
      <c r="F10" s="26">
        <v>21.5</v>
      </c>
      <c r="G10" s="21" t="s">
        <v>31</v>
      </c>
      <c r="H10" t="s">
        <v>32</v>
      </c>
      <c r="I10" t="s">
        <v>32</v>
      </c>
      <c r="J10" t="s">
        <v>33</v>
      </c>
      <c r="K10" t="s">
        <v>33</v>
      </c>
      <c r="L10" t="s">
        <v>34</v>
      </c>
      <c r="M10" t="s">
        <v>131</v>
      </c>
      <c r="N10" t="s">
        <v>33</v>
      </c>
      <c r="O10" t="s">
        <v>33</v>
      </c>
      <c r="P10" s="32">
        <v>7.83</v>
      </c>
      <c r="Q10" s="32">
        <v>7.71</v>
      </c>
      <c r="R10" s="20">
        <v>87.7</v>
      </c>
      <c r="S10" s="83">
        <v>4.5</v>
      </c>
      <c r="T10" s="37">
        <v>1360</v>
      </c>
      <c r="U10" s="71">
        <v>109</v>
      </c>
      <c r="V10" s="52">
        <v>1239</v>
      </c>
      <c r="W10" s="20">
        <v>2046</v>
      </c>
      <c r="X10" s="25">
        <f t="shared" si="0"/>
        <v>11.505792841441185</v>
      </c>
      <c r="Y10" s="40">
        <v>8.22482318353633</v>
      </c>
      <c r="Z10" s="40">
        <v>61.34893111638953</v>
      </c>
      <c r="AA10" s="43">
        <v>540.5356449086162</v>
      </c>
    </row>
    <row r="11" spans="1:27" ht="12.75">
      <c r="A11" t="s">
        <v>59</v>
      </c>
      <c r="B11" t="s">
        <v>60</v>
      </c>
      <c r="C11" s="29">
        <v>39033</v>
      </c>
      <c r="D11" s="19" t="s">
        <v>32</v>
      </c>
      <c r="E11" s="20">
        <v>74</v>
      </c>
      <c r="F11" s="26">
        <v>17.7</v>
      </c>
      <c r="G11" s="21" t="s">
        <v>31</v>
      </c>
      <c r="H11" t="s">
        <v>32</v>
      </c>
      <c r="I11" t="s">
        <v>32</v>
      </c>
      <c r="J11" t="s">
        <v>33</v>
      </c>
      <c r="K11" t="s">
        <v>33</v>
      </c>
      <c r="L11" t="s">
        <v>33</v>
      </c>
      <c r="M11" t="s">
        <v>141</v>
      </c>
      <c r="N11" t="s">
        <v>33</v>
      </c>
      <c r="O11" t="s">
        <v>33</v>
      </c>
      <c r="P11" s="32">
        <v>7.92</v>
      </c>
      <c r="Q11" s="32">
        <v>6.86</v>
      </c>
      <c r="R11" s="20">
        <v>72.4</v>
      </c>
      <c r="S11" s="83">
        <v>5.54</v>
      </c>
      <c r="T11" s="37">
        <v>1366</v>
      </c>
      <c r="U11" s="20">
        <v>52</v>
      </c>
      <c r="V11" s="20">
        <v>31</v>
      </c>
      <c r="W11" s="52">
        <v>15531</v>
      </c>
      <c r="X11" s="25">
        <f t="shared" si="0"/>
        <v>9.764124911164677</v>
      </c>
      <c r="Y11" s="32"/>
      <c r="Z11" s="32"/>
      <c r="AA11" s="32"/>
    </row>
    <row r="12" spans="1:27" ht="12.75">
      <c r="A12" t="s">
        <v>59</v>
      </c>
      <c r="B12" t="s">
        <v>60</v>
      </c>
      <c r="C12" s="29">
        <v>39061</v>
      </c>
      <c r="D12" s="19" t="s">
        <v>32</v>
      </c>
      <c r="E12" s="20">
        <v>65</v>
      </c>
      <c r="F12" s="26">
        <v>13.7</v>
      </c>
      <c r="G12" s="21" t="s">
        <v>31</v>
      </c>
      <c r="H12" t="s">
        <v>74</v>
      </c>
      <c r="I12" t="s">
        <v>65</v>
      </c>
      <c r="J12" t="s">
        <v>33</v>
      </c>
      <c r="K12" t="s">
        <v>146</v>
      </c>
      <c r="L12" t="s">
        <v>110</v>
      </c>
      <c r="M12" t="s">
        <v>57</v>
      </c>
      <c r="N12" t="s">
        <v>43</v>
      </c>
      <c r="O12" s="68" t="s">
        <v>62</v>
      </c>
      <c r="P12" s="32">
        <v>7.67</v>
      </c>
      <c r="Q12" s="32">
        <v>8</v>
      </c>
      <c r="R12" s="20">
        <v>77.1</v>
      </c>
      <c r="S12" s="75">
        <v>312.3</v>
      </c>
      <c r="T12" s="37">
        <v>700</v>
      </c>
      <c r="U12" s="38" t="s">
        <v>143</v>
      </c>
      <c r="V12" s="52">
        <v>11199</v>
      </c>
      <c r="W12" s="61" t="s">
        <v>86</v>
      </c>
      <c r="X12" s="25">
        <f t="shared" si="0"/>
        <v>15.188458777446863</v>
      </c>
      <c r="Y12" s="32"/>
      <c r="Z12" s="32"/>
      <c r="AA12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B1">
      <selection activeCell="O17" sqref="O17"/>
    </sheetView>
  </sheetViews>
  <sheetFormatPr defaultColWidth="9.140625" defaultRowHeight="12.75"/>
  <cols>
    <col min="1" max="1" width="13.8515625" style="0" bestFit="1" customWidth="1"/>
    <col min="3" max="3" width="10.140625" style="0" bestFit="1" customWidth="1"/>
    <col min="21" max="21" width="20.00390625" style="0" bestFit="1" customWidth="1"/>
    <col min="22" max="22" width="14.00390625" style="0" bestFit="1" customWidth="1"/>
    <col min="23" max="23" width="21.00390625" style="0" bestFit="1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7" t="s">
        <v>172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63</v>
      </c>
      <c r="B2" t="s">
        <v>64</v>
      </c>
      <c r="C2" s="18">
        <v>38772</v>
      </c>
      <c r="D2" s="19" t="s">
        <v>29</v>
      </c>
      <c r="E2" t="s">
        <v>30</v>
      </c>
      <c r="F2" s="26">
        <v>17.5</v>
      </c>
      <c r="G2" s="21" t="s">
        <v>31</v>
      </c>
      <c r="H2" s="21" t="s">
        <v>52</v>
      </c>
      <c r="I2" s="21" t="s">
        <v>65</v>
      </c>
      <c r="J2" s="21" t="s">
        <v>33</v>
      </c>
      <c r="K2" s="21" t="s">
        <v>33</v>
      </c>
      <c r="L2" s="21" t="s">
        <v>57</v>
      </c>
      <c r="M2" s="22" t="s">
        <v>57</v>
      </c>
      <c r="N2" s="67" t="s">
        <v>33</v>
      </c>
      <c r="O2" s="67" t="s">
        <v>33</v>
      </c>
      <c r="P2" s="23">
        <v>8.07</v>
      </c>
      <c r="Q2" s="23">
        <v>11.47</v>
      </c>
      <c r="R2" s="23">
        <v>117.7</v>
      </c>
      <c r="S2" s="23">
        <v>19.9</v>
      </c>
      <c r="T2" s="24">
        <v>1048</v>
      </c>
      <c r="U2" s="58">
        <v>172</v>
      </c>
      <c r="V2" s="25">
        <v>95</v>
      </c>
      <c r="W2" s="58" t="s">
        <v>66</v>
      </c>
      <c r="X2" s="25">
        <f>(0.411/(1+(10^(7.204-P2))))+(58.4/(1+10^(P2-7.204)))</f>
        <v>7.359835988556904</v>
      </c>
      <c r="Y2" s="43">
        <v>12.599</v>
      </c>
      <c r="Z2" s="41">
        <v>77.23033333333333</v>
      </c>
      <c r="AA2" s="46">
        <v>4054.716</v>
      </c>
    </row>
    <row r="3" spans="1:27" ht="12.75">
      <c r="A3" t="s">
        <v>63</v>
      </c>
      <c r="B3" t="s">
        <v>64</v>
      </c>
      <c r="C3" s="18">
        <v>38794</v>
      </c>
      <c r="D3" s="19" t="s">
        <v>29</v>
      </c>
      <c r="E3" t="s">
        <v>30</v>
      </c>
      <c r="F3" s="26">
        <v>20.7</v>
      </c>
      <c r="G3" s="21" t="s">
        <v>31</v>
      </c>
      <c r="H3" s="21" t="s">
        <v>74</v>
      </c>
      <c r="I3" s="21" t="s">
        <v>65</v>
      </c>
      <c r="J3" s="21" t="s">
        <v>33</v>
      </c>
      <c r="K3" s="21" t="s">
        <v>33</v>
      </c>
      <c r="L3" s="21" t="s">
        <v>57</v>
      </c>
      <c r="M3" s="22" t="s">
        <v>57</v>
      </c>
      <c r="N3" s="67" t="s">
        <v>43</v>
      </c>
      <c r="O3" s="67" t="s">
        <v>195</v>
      </c>
      <c r="P3" s="27">
        <v>8.15</v>
      </c>
      <c r="Q3" s="27">
        <v>11.97</v>
      </c>
      <c r="R3" s="27">
        <v>114.2</v>
      </c>
      <c r="S3" s="25">
        <v>8.96</v>
      </c>
      <c r="T3" s="28">
        <v>2120</v>
      </c>
      <c r="U3" s="27">
        <v>97</v>
      </c>
      <c r="V3" s="25">
        <v>187</v>
      </c>
      <c r="W3" s="58" t="s">
        <v>66</v>
      </c>
      <c r="X3" s="25">
        <f aca="true" t="shared" si="0" ref="X3:X12">(0.411/(1+(10^(7.204-P3))))+(58.4/(1+10^(P3-7.204)))</f>
        <v>6.309706704847707</v>
      </c>
      <c r="Y3" s="46">
        <v>23.459333333333333</v>
      </c>
      <c r="Z3" s="41">
        <v>44.83466666666667</v>
      </c>
      <c r="AA3" s="46">
        <v>1112.7196666666666</v>
      </c>
    </row>
    <row r="4" spans="1:27" ht="12.75">
      <c r="A4" t="s">
        <v>63</v>
      </c>
      <c r="B4" t="s">
        <v>64</v>
      </c>
      <c r="C4" s="29">
        <v>38830</v>
      </c>
      <c r="D4" s="19" t="s">
        <v>29</v>
      </c>
      <c r="E4" t="s">
        <v>30</v>
      </c>
      <c r="F4" s="26">
        <v>17.5</v>
      </c>
      <c r="G4" s="21" t="s">
        <v>31</v>
      </c>
      <c r="H4" s="21" t="s">
        <v>52</v>
      </c>
      <c r="I4" s="21" t="s">
        <v>65</v>
      </c>
      <c r="J4" s="21" t="s">
        <v>33</v>
      </c>
      <c r="K4" s="21" t="s">
        <v>33</v>
      </c>
      <c r="L4" s="21" t="s">
        <v>57</v>
      </c>
      <c r="M4" s="22" t="s">
        <v>57</v>
      </c>
      <c r="N4" s="21" t="s">
        <v>36</v>
      </c>
      <c r="O4" s="67" t="s">
        <v>190</v>
      </c>
      <c r="P4" s="30">
        <v>8.22</v>
      </c>
      <c r="Q4" s="30">
        <v>17.58</v>
      </c>
      <c r="R4" s="31">
        <v>186.8</v>
      </c>
      <c r="S4" s="74">
        <v>25.5</v>
      </c>
      <c r="T4" s="27">
        <v>4960</v>
      </c>
      <c r="U4" s="70">
        <v>109</v>
      </c>
      <c r="V4" s="31">
        <v>118</v>
      </c>
      <c r="W4" s="81">
        <v>24193</v>
      </c>
      <c r="X4" s="25">
        <f t="shared" si="0"/>
        <v>5.508806717935849</v>
      </c>
      <c r="Y4" s="32">
        <v>0.17</v>
      </c>
      <c r="Z4" s="32">
        <v>6.92</v>
      </c>
      <c r="AA4" s="45">
        <v>58.4</v>
      </c>
    </row>
    <row r="5" spans="1:27" ht="12.75">
      <c r="A5" t="s">
        <v>63</v>
      </c>
      <c r="B5" t="s">
        <v>64</v>
      </c>
      <c r="C5" s="29">
        <v>38851</v>
      </c>
      <c r="D5" s="19" t="s">
        <v>29</v>
      </c>
      <c r="E5" t="s">
        <v>30</v>
      </c>
      <c r="F5" s="26">
        <v>20.7</v>
      </c>
      <c r="G5" s="21" t="s">
        <v>31</v>
      </c>
      <c r="H5" s="21" t="s">
        <v>74</v>
      </c>
      <c r="I5" s="21" t="s">
        <v>65</v>
      </c>
      <c r="J5" s="21" t="s">
        <v>33</v>
      </c>
      <c r="K5" s="21" t="s">
        <v>33</v>
      </c>
      <c r="L5" s="21" t="s">
        <v>57</v>
      </c>
      <c r="M5" s="22" t="s">
        <v>57</v>
      </c>
      <c r="N5" s="67" t="s">
        <v>33</v>
      </c>
      <c r="O5" s="67" t="s">
        <v>192</v>
      </c>
      <c r="P5" s="30">
        <v>8.47</v>
      </c>
      <c r="Q5" s="30">
        <v>16.7</v>
      </c>
      <c r="R5" s="31">
        <v>188</v>
      </c>
      <c r="S5" s="82">
        <v>6.09</v>
      </c>
      <c r="T5" s="27">
        <v>3490</v>
      </c>
      <c r="U5" s="31">
        <v>63</v>
      </c>
      <c r="V5" s="31">
        <v>122</v>
      </c>
      <c r="W5" s="81">
        <v>24191.7</v>
      </c>
      <c r="X5" s="25">
        <f t="shared" si="0"/>
        <v>3.392415953219701</v>
      </c>
      <c r="Y5" s="32">
        <v>0.08</v>
      </c>
      <c r="Z5" s="32">
        <v>3.28</v>
      </c>
      <c r="AA5" s="32">
        <v>31</v>
      </c>
    </row>
    <row r="6" spans="1:27" ht="12.75">
      <c r="A6" t="s">
        <v>63</v>
      </c>
      <c r="B6" t="s">
        <v>64</v>
      </c>
      <c r="C6" s="29">
        <v>38879</v>
      </c>
      <c r="D6" s="19" t="s">
        <v>32</v>
      </c>
      <c r="E6" t="s">
        <v>30</v>
      </c>
      <c r="F6" s="26">
        <v>19.5</v>
      </c>
      <c r="G6" s="21" t="s">
        <v>31</v>
      </c>
      <c r="H6" s="21" t="s">
        <v>82</v>
      </c>
      <c r="I6" s="21" t="s">
        <v>56</v>
      </c>
      <c r="J6" s="21" t="s">
        <v>33</v>
      </c>
      <c r="K6" s="21" t="s">
        <v>33</v>
      </c>
      <c r="L6" s="21" t="s">
        <v>57</v>
      </c>
      <c r="M6" s="22" t="s">
        <v>57</v>
      </c>
      <c r="N6" s="21" t="s">
        <v>57</v>
      </c>
      <c r="O6" s="21" t="s">
        <v>57</v>
      </c>
      <c r="P6" s="30">
        <v>8.4</v>
      </c>
      <c r="Q6" s="30">
        <v>19</v>
      </c>
      <c r="R6" s="31">
        <v>206.3</v>
      </c>
      <c r="S6" s="82">
        <v>16.2</v>
      </c>
      <c r="T6" s="27">
        <v>4045</v>
      </c>
      <c r="U6" s="60">
        <v>683</v>
      </c>
      <c r="V6" s="60">
        <v>776</v>
      </c>
      <c r="W6" s="60" t="s">
        <v>86</v>
      </c>
      <c r="X6" s="25">
        <f t="shared" si="0"/>
        <v>3.8826410021556104</v>
      </c>
      <c r="Y6" s="40">
        <v>0.32</v>
      </c>
      <c r="Z6" s="40">
        <v>30.6397</v>
      </c>
      <c r="AA6" s="46">
        <v>2127.5393333333336</v>
      </c>
    </row>
    <row r="7" spans="1:27" ht="12.75">
      <c r="A7" t="s">
        <v>63</v>
      </c>
      <c r="B7" t="s">
        <v>64</v>
      </c>
      <c r="C7" s="29">
        <v>38927</v>
      </c>
      <c r="D7" s="19" t="s">
        <v>29</v>
      </c>
      <c r="E7" t="s">
        <v>30</v>
      </c>
      <c r="F7" s="26">
        <v>24.5</v>
      </c>
      <c r="G7" s="21" t="s">
        <v>31</v>
      </c>
      <c r="H7" t="s">
        <v>82</v>
      </c>
      <c r="I7" t="s">
        <v>99</v>
      </c>
      <c r="J7" t="s">
        <v>33</v>
      </c>
      <c r="K7" t="s">
        <v>33</v>
      </c>
      <c r="L7" t="s">
        <v>34</v>
      </c>
      <c r="M7" s="22" t="s">
        <v>100</v>
      </c>
      <c r="N7" t="s">
        <v>33</v>
      </c>
      <c r="O7" t="s">
        <v>33</v>
      </c>
      <c r="P7" s="30">
        <v>7.99</v>
      </c>
      <c r="Q7" s="30">
        <v>12.12</v>
      </c>
      <c r="R7" s="31">
        <v>146.6</v>
      </c>
      <c r="S7" s="82">
        <v>24</v>
      </c>
      <c r="T7" s="36">
        <v>3574</v>
      </c>
      <c r="U7" s="70">
        <v>1106</v>
      </c>
      <c r="V7" s="70">
        <v>714</v>
      </c>
      <c r="W7" s="58" t="s">
        <v>91</v>
      </c>
      <c r="X7" s="25">
        <f t="shared" si="0"/>
        <v>8.567642590892287</v>
      </c>
      <c r="Y7" s="46">
        <v>19.0605</v>
      </c>
      <c r="Z7" s="41">
        <v>28.0763</v>
      </c>
      <c r="AA7" s="46">
        <v>1855.8393333333333</v>
      </c>
    </row>
    <row r="8" spans="1:27" ht="12.75">
      <c r="A8" t="s">
        <v>63</v>
      </c>
      <c r="B8" t="s">
        <v>64</v>
      </c>
      <c r="C8" s="29">
        <v>38956</v>
      </c>
      <c r="D8" s="19" t="s">
        <v>32</v>
      </c>
      <c r="E8" s="20">
        <v>78</v>
      </c>
      <c r="F8" s="26">
        <v>23.1</v>
      </c>
      <c r="G8" s="21" t="s">
        <v>31</v>
      </c>
      <c r="H8" t="s">
        <v>32</v>
      </c>
      <c r="I8" t="s">
        <v>109</v>
      </c>
      <c r="J8" t="s">
        <v>33</v>
      </c>
      <c r="K8" t="s">
        <v>33</v>
      </c>
      <c r="L8" t="s">
        <v>110</v>
      </c>
      <c r="M8" s="22" t="s">
        <v>57</v>
      </c>
      <c r="N8" t="s">
        <v>43</v>
      </c>
      <c r="O8" s="68" t="s">
        <v>191</v>
      </c>
      <c r="P8" s="30">
        <v>8.06</v>
      </c>
      <c r="Q8" s="30">
        <v>12.37</v>
      </c>
      <c r="R8" s="31">
        <v>156.8</v>
      </c>
      <c r="S8" s="82">
        <v>7.47</v>
      </c>
      <c r="T8" s="36">
        <v>2331</v>
      </c>
      <c r="U8" s="70">
        <v>544</v>
      </c>
      <c r="V8" s="70">
        <v>1597</v>
      </c>
      <c r="W8" s="31">
        <v>7270</v>
      </c>
      <c r="X8" s="25">
        <f t="shared" si="0"/>
        <v>7.501903008120646</v>
      </c>
      <c r="Y8" s="26">
        <v>2.1299333333333337</v>
      </c>
      <c r="Z8" s="26">
        <v>145.66666666666669</v>
      </c>
      <c r="AA8" s="26">
        <v>4.593733333333334</v>
      </c>
    </row>
    <row r="9" spans="1:27" ht="12.75">
      <c r="A9" t="s">
        <v>63</v>
      </c>
      <c r="B9" t="s">
        <v>64</v>
      </c>
      <c r="C9" s="29">
        <v>38990</v>
      </c>
      <c r="D9" s="19" t="s">
        <v>29</v>
      </c>
      <c r="E9" s="20">
        <v>72</v>
      </c>
      <c r="F9" s="26">
        <v>20.2</v>
      </c>
      <c r="G9" s="21" t="s">
        <v>31</v>
      </c>
      <c r="H9" t="s">
        <v>82</v>
      </c>
      <c r="I9" t="s">
        <v>109</v>
      </c>
      <c r="J9" t="s">
        <v>33</v>
      </c>
      <c r="K9" t="s">
        <v>33</v>
      </c>
      <c r="L9" t="s">
        <v>110</v>
      </c>
      <c r="M9" t="s">
        <v>57</v>
      </c>
      <c r="N9" t="s">
        <v>36</v>
      </c>
      <c r="O9" s="68" t="s">
        <v>190</v>
      </c>
      <c r="P9" s="30">
        <v>8.24</v>
      </c>
      <c r="Q9" s="30">
        <v>14.32</v>
      </c>
      <c r="R9" s="31">
        <v>162.5</v>
      </c>
      <c r="S9" s="82">
        <v>8.24</v>
      </c>
      <c r="T9" s="36">
        <v>7720</v>
      </c>
      <c r="U9" s="70">
        <v>243</v>
      </c>
      <c r="V9" s="70">
        <v>416</v>
      </c>
      <c r="W9" s="58" t="s">
        <v>91</v>
      </c>
      <c r="X9" s="25">
        <f t="shared" si="0"/>
        <v>5.2987063041852025</v>
      </c>
      <c r="Y9" s="40">
        <v>2.7036504504504495</v>
      </c>
      <c r="Z9" s="40">
        <v>29.49593469910371</v>
      </c>
      <c r="AA9" s="43">
        <v>1763.7235343951195</v>
      </c>
    </row>
    <row r="10" spans="1:28" ht="12.75">
      <c r="A10" t="s">
        <v>63</v>
      </c>
      <c r="B10" t="s">
        <v>64</v>
      </c>
      <c r="C10" s="29">
        <v>39012</v>
      </c>
      <c r="D10" s="19" t="s">
        <v>32</v>
      </c>
      <c r="E10" s="20">
        <v>74</v>
      </c>
      <c r="F10" s="26">
        <v>19.4</v>
      </c>
      <c r="G10" s="21" t="s">
        <v>31</v>
      </c>
      <c r="H10" t="s">
        <v>130</v>
      </c>
      <c r="I10" t="s">
        <v>56</v>
      </c>
      <c r="J10" t="s">
        <v>33</v>
      </c>
      <c r="K10" t="s">
        <v>33</v>
      </c>
      <c r="L10" t="s">
        <v>33</v>
      </c>
      <c r="M10" t="s">
        <v>30</v>
      </c>
      <c r="N10" t="s">
        <v>33</v>
      </c>
      <c r="O10" t="s">
        <v>33</v>
      </c>
      <c r="P10" s="32">
        <v>8.09</v>
      </c>
      <c r="Q10" s="32">
        <v>13.45</v>
      </c>
      <c r="R10" s="20">
        <v>154.7</v>
      </c>
      <c r="S10" s="83">
        <v>11</v>
      </c>
      <c r="T10" s="37">
        <v>1677</v>
      </c>
      <c r="U10" s="71">
        <v>9804</v>
      </c>
      <c r="V10" s="71">
        <v>1379</v>
      </c>
      <c r="W10" s="20">
        <v>3076</v>
      </c>
      <c r="X10" s="25">
        <f t="shared" si="0"/>
        <v>7.08307099326508</v>
      </c>
      <c r="Y10" s="43">
        <v>9.513133927071081</v>
      </c>
      <c r="Z10" s="40">
        <v>19.457937262357408</v>
      </c>
      <c r="AA10" s="43">
        <v>1303.4857977059435</v>
      </c>
      <c r="AB10" s="68"/>
    </row>
    <row r="11" spans="1:27" ht="12.75">
      <c r="A11" t="s">
        <v>63</v>
      </c>
      <c r="B11" t="s">
        <v>64</v>
      </c>
      <c r="C11" s="29">
        <v>39033</v>
      </c>
      <c r="D11" s="19" t="s">
        <v>32</v>
      </c>
      <c r="E11" s="20">
        <v>80</v>
      </c>
      <c r="F11" s="26">
        <v>16.8</v>
      </c>
      <c r="G11" s="21" t="s">
        <v>31</v>
      </c>
      <c r="H11" t="s">
        <v>82</v>
      </c>
      <c r="I11" t="s">
        <v>56</v>
      </c>
      <c r="J11" t="s">
        <v>33</v>
      </c>
      <c r="K11" t="s">
        <v>33</v>
      </c>
      <c r="L11" t="s">
        <v>110</v>
      </c>
      <c r="M11" t="s">
        <v>57</v>
      </c>
      <c r="N11" t="s">
        <v>43</v>
      </c>
      <c r="O11" t="s">
        <v>44</v>
      </c>
      <c r="P11" s="32">
        <v>8.41</v>
      </c>
      <c r="Q11" s="32">
        <v>15.01</v>
      </c>
      <c r="R11" s="20">
        <v>160.3</v>
      </c>
      <c r="S11" s="83">
        <v>21</v>
      </c>
      <c r="T11" s="37">
        <v>1030</v>
      </c>
      <c r="U11" s="71">
        <v>670</v>
      </c>
      <c r="V11" s="71">
        <v>315</v>
      </c>
      <c r="W11" s="71">
        <v>24196</v>
      </c>
      <c r="X11" s="25">
        <f t="shared" si="0"/>
        <v>3.8082463842938394</v>
      </c>
      <c r="Y11" s="32"/>
      <c r="Z11" s="32"/>
      <c r="AA11" s="32"/>
    </row>
    <row r="12" spans="1:27" ht="12.75">
      <c r="A12" t="s">
        <v>63</v>
      </c>
      <c r="B12" t="s">
        <v>64</v>
      </c>
      <c r="C12" s="29">
        <v>39061</v>
      </c>
      <c r="D12" s="19" t="s">
        <v>32</v>
      </c>
      <c r="E12" s="20">
        <v>69</v>
      </c>
      <c r="F12" s="26">
        <v>14</v>
      </c>
      <c r="G12" s="21" t="s">
        <v>31</v>
      </c>
      <c r="H12" t="s">
        <v>82</v>
      </c>
      <c r="I12" t="s">
        <v>65</v>
      </c>
      <c r="J12" t="s">
        <v>33</v>
      </c>
      <c r="K12" t="s">
        <v>33</v>
      </c>
      <c r="L12" t="s">
        <v>110</v>
      </c>
      <c r="M12" t="s">
        <v>57</v>
      </c>
      <c r="N12" t="s">
        <v>33</v>
      </c>
      <c r="O12" t="s">
        <v>33</v>
      </c>
      <c r="P12" s="32">
        <v>7.69</v>
      </c>
      <c r="Q12" s="32">
        <v>8.14</v>
      </c>
      <c r="R12" s="20">
        <v>79.15</v>
      </c>
      <c r="S12" s="75">
        <v>85.1</v>
      </c>
      <c r="T12" s="37">
        <v>1070</v>
      </c>
      <c r="U12" s="38" t="s">
        <v>143</v>
      </c>
      <c r="V12" s="71">
        <v>5475</v>
      </c>
      <c r="W12" s="58" t="s">
        <v>86</v>
      </c>
      <c r="X12" s="25">
        <f t="shared" si="0"/>
        <v>14.687100941487662</v>
      </c>
      <c r="Y12" s="32"/>
      <c r="Z12" s="32"/>
      <c r="AA12" s="32"/>
    </row>
    <row r="13" ht="12.75">
      <c r="X13" s="2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C1">
      <selection activeCell="O14" sqref="O14"/>
    </sheetView>
  </sheetViews>
  <sheetFormatPr defaultColWidth="9.140625" defaultRowHeight="12.75"/>
  <cols>
    <col min="1" max="1" width="11.28125" style="0" bestFit="1" customWidth="1"/>
    <col min="3" max="3" width="10.140625" style="0" bestFit="1" customWidth="1"/>
    <col min="10" max="10" width="6.8515625" style="0" customWidth="1"/>
    <col min="21" max="21" width="20.00390625" style="0" bestFit="1" customWidth="1"/>
    <col min="22" max="22" width="17.28125" style="0" bestFit="1" customWidth="1"/>
    <col min="23" max="23" width="21.00390625" style="0" bestFit="1" customWidth="1"/>
    <col min="24" max="24" width="11.57421875" style="0" bestFit="1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5" t="s">
        <v>153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27</v>
      </c>
      <c r="B2" t="s">
        <v>28</v>
      </c>
      <c r="C2" s="18">
        <v>38772</v>
      </c>
      <c r="D2" s="19" t="s">
        <v>29</v>
      </c>
      <c r="E2" t="s">
        <v>30</v>
      </c>
      <c r="F2" s="20">
        <v>18</v>
      </c>
      <c r="G2" s="21" t="s">
        <v>31</v>
      </c>
      <c r="H2" s="21" t="s">
        <v>32</v>
      </c>
      <c r="I2" s="21" t="s">
        <v>32</v>
      </c>
      <c r="J2" s="21" t="s">
        <v>33</v>
      </c>
      <c r="K2" s="21" t="s">
        <v>33</v>
      </c>
      <c r="L2" s="21" t="s">
        <v>34</v>
      </c>
      <c r="M2" s="22" t="s">
        <v>35</v>
      </c>
      <c r="N2" s="67" t="s">
        <v>33</v>
      </c>
      <c r="O2" s="67" t="s">
        <v>33</v>
      </c>
      <c r="P2" s="23">
        <v>8.37</v>
      </c>
      <c r="Q2" s="23">
        <v>11.28</v>
      </c>
      <c r="R2" s="23">
        <v>125.7</v>
      </c>
      <c r="S2" s="23">
        <v>0.63</v>
      </c>
      <c r="T2" s="24">
        <v>2630</v>
      </c>
      <c r="U2" s="25">
        <v>41</v>
      </c>
      <c r="V2" s="25">
        <v>40</v>
      </c>
      <c r="W2" s="25">
        <v>1904</v>
      </c>
      <c r="X2" s="23">
        <f>(0.411/(1+(10^(7.204-P2))))+(58.4/(1+10^(P2-7.204)))</f>
        <v>4.115070772094223</v>
      </c>
      <c r="Y2" s="40">
        <v>1.542</v>
      </c>
      <c r="Z2" s="46">
        <v>0.7173333333333334</v>
      </c>
      <c r="AA2" s="46">
        <v>389.08166666666665</v>
      </c>
    </row>
    <row r="3" spans="1:27" ht="12.75">
      <c r="A3" t="s">
        <v>27</v>
      </c>
      <c r="B3" t="s">
        <v>28</v>
      </c>
      <c r="C3" s="18">
        <v>38794</v>
      </c>
      <c r="D3" s="19" t="s">
        <v>29</v>
      </c>
      <c r="E3" t="s">
        <v>30</v>
      </c>
      <c r="F3" s="20">
        <v>24.8</v>
      </c>
      <c r="G3" s="21" t="s">
        <v>31</v>
      </c>
      <c r="H3" s="21" t="s">
        <v>32</v>
      </c>
      <c r="I3" s="21" t="s">
        <v>68</v>
      </c>
      <c r="J3" s="21" t="s">
        <v>33</v>
      </c>
      <c r="K3" s="21" t="s">
        <v>33</v>
      </c>
      <c r="L3" s="21" t="s">
        <v>34</v>
      </c>
      <c r="M3" s="22" t="s">
        <v>42</v>
      </c>
      <c r="N3" s="21" t="s">
        <v>43</v>
      </c>
      <c r="O3" s="67" t="s">
        <v>189</v>
      </c>
      <c r="P3" s="27">
        <v>8.28</v>
      </c>
      <c r="Q3" s="27">
        <v>12.91</v>
      </c>
      <c r="R3" s="27">
        <v>136.6</v>
      </c>
      <c r="S3" s="27">
        <v>1.16</v>
      </c>
      <c r="T3" s="28">
        <v>2062</v>
      </c>
      <c r="U3" s="25">
        <v>10</v>
      </c>
      <c r="V3" s="58">
        <v>754</v>
      </c>
      <c r="W3" s="25">
        <v>3873</v>
      </c>
      <c r="X3" s="23">
        <f aca="true" t="shared" si="0" ref="X3:X12">(0.411/(1+(10^(7.204-P3))))+(58.4/(1+10^(P3-7.204)))</f>
        <v>4.9019474474571645</v>
      </c>
      <c r="Y3" s="41">
        <v>0.855925925925926</v>
      </c>
      <c r="Z3" s="42">
        <v>0</v>
      </c>
      <c r="AA3" s="46">
        <v>303.7126666666666</v>
      </c>
    </row>
    <row r="4" spans="1:27" ht="12" customHeight="1">
      <c r="A4" t="s">
        <v>27</v>
      </c>
      <c r="B4" t="s">
        <v>28</v>
      </c>
      <c r="C4" s="29">
        <v>38830</v>
      </c>
      <c r="D4" s="19" t="s">
        <v>29</v>
      </c>
      <c r="E4" t="s">
        <v>30</v>
      </c>
      <c r="F4" s="20">
        <v>18</v>
      </c>
      <c r="G4" s="21" t="s">
        <v>31</v>
      </c>
      <c r="H4" s="21" t="s">
        <v>32</v>
      </c>
      <c r="I4" s="21" t="s">
        <v>32</v>
      </c>
      <c r="J4" s="21" t="s">
        <v>33</v>
      </c>
      <c r="K4" s="21" t="s">
        <v>33</v>
      </c>
      <c r="L4" s="21" t="s">
        <v>34</v>
      </c>
      <c r="M4" s="22" t="s">
        <v>35</v>
      </c>
      <c r="N4" s="21" t="s">
        <v>36</v>
      </c>
      <c r="O4" s="67" t="s">
        <v>37</v>
      </c>
      <c r="P4" s="30">
        <v>8.27</v>
      </c>
      <c r="Q4" s="30">
        <v>10.85</v>
      </c>
      <c r="R4" s="31">
        <v>115.6</v>
      </c>
      <c r="S4" s="30">
        <v>0.74</v>
      </c>
      <c r="T4" s="27">
        <v>2553</v>
      </c>
      <c r="U4" s="31">
        <v>10</v>
      </c>
      <c r="V4" s="31">
        <v>181</v>
      </c>
      <c r="W4" s="31">
        <v>3609</v>
      </c>
      <c r="X4" s="23">
        <f t="shared" si="0"/>
        <v>4.99827995871127</v>
      </c>
      <c r="Y4" s="32">
        <v>0.09</v>
      </c>
      <c r="Z4" s="32">
        <v>0.13</v>
      </c>
      <c r="AA4" s="32">
        <v>4.55</v>
      </c>
    </row>
    <row r="5" spans="1:27" ht="12.75">
      <c r="A5" t="s">
        <v>27</v>
      </c>
      <c r="B5" t="s">
        <v>28</v>
      </c>
      <c r="C5" s="29">
        <v>38851</v>
      </c>
      <c r="D5" s="19" t="s">
        <v>29</v>
      </c>
      <c r="E5" t="s">
        <v>30</v>
      </c>
      <c r="F5" s="20">
        <v>24.8</v>
      </c>
      <c r="G5" s="21" t="s">
        <v>31</v>
      </c>
      <c r="H5" s="21" t="s">
        <v>32</v>
      </c>
      <c r="I5" s="21" t="s">
        <v>68</v>
      </c>
      <c r="J5" s="21" t="s">
        <v>33</v>
      </c>
      <c r="K5" s="21" t="s">
        <v>33</v>
      </c>
      <c r="L5" s="21" t="s">
        <v>34</v>
      </c>
      <c r="M5" s="22" t="s">
        <v>42</v>
      </c>
      <c r="N5" s="21" t="s">
        <v>43</v>
      </c>
      <c r="O5" s="67" t="s">
        <v>44</v>
      </c>
      <c r="P5" s="30">
        <v>8.15</v>
      </c>
      <c r="Q5" s="30">
        <v>12.32</v>
      </c>
      <c r="R5" s="31">
        <v>148.3</v>
      </c>
      <c r="S5" s="30">
        <v>0.5</v>
      </c>
      <c r="T5" s="27">
        <v>2325</v>
      </c>
      <c r="U5" s="31">
        <v>5</v>
      </c>
      <c r="V5" s="31">
        <v>183</v>
      </c>
      <c r="W5" s="33">
        <v>5475</v>
      </c>
      <c r="X5" s="23">
        <f t="shared" si="0"/>
        <v>6.309706704847707</v>
      </c>
      <c r="Y5" s="32">
        <v>0.07</v>
      </c>
      <c r="Z5" s="32">
        <v>0.16</v>
      </c>
      <c r="AA5" s="32">
        <v>12.8</v>
      </c>
    </row>
    <row r="6" spans="1:27" ht="12.75">
      <c r="A6" t="s">
        <v>27</v>
      </c>
      <c r="B6" t="s">
        <v>28</v>
      </c>
      <c r="C6" s="29">
        <v>38879</v>
      </c>
      <c r="D6" s="19" t="s">
        <v>29</v>
      </c>
      <c r="E6" t="s">
        <v>30</v>
      </c>
      <c r="F6" s="20">
        <v>19.5</v>
      </c>
      <c r="G6" s="21" t="s">
        <v>31</v>
      </c>
      <c r="H6" s="21" t="s">
        <v>32</v>
      </c>
      <c r="I6" s="21" t="s">
        <v>65</v>
      </c>
      <c r="J6" s="21" t="s">
        <v>33</v>
      </c>
      <c r="K6" s="21" t="s">
        <v>33</v>
      </c>
      <c r="L6" s="21" t="s">
        <v>34</v>
      </c>
      <c r="M6" s="22" t="s">
        <v>78</v>
      </c>
      <c r="N6" t="s">
        <v>36</v>
      </c>
      <c r="O6" s="68" t="s">
        <v>188</v>
      </c>
      <c r="P6" s="30">
        <v>8.21</v>
      </c>
      <c r="Q6" s="30">
        <v>9.28</v>
      </c>
      <c r="R6" s="31">
        <v>102.8</v>
      </c>
      <c r="S6" s="30">
        <v>0.47</v>
      </c>
      <c r="T6" s="27">
        <v>2463</v>
      </c>
      <c r="U6" s="35">
        <v>350</v>
      </c>
      <c r="V6" s="35">
        <v>613</v>
      </c>
      <c r="W6" s="60">
        <v>11199</v>
      </c>
      <c r="X6" s="23">
        <f t="shared" si="0"/>
        <v>5.616889870822098</v>
      </c>
      <c r="Y6" s="40">
        <v>1.3324</v>
      </c>
      <c r="Z6" s="42">
        <v>0</v>
      </c>
      <c r="AA6" s="46">
        <v>309.5383333333333</v>
      </c>
    </row>
    <row r="7" spans="1:27" ht="12.75">
      <c r="A7" t="s">
        <v>27</v>
      </c>
      <c r="B7" t="s">
        <v>28</v>
      </c>
      <c r="C7" s="29">
        <v>38927</v>
      </c>
      <c r="D7" s="19" t="s">
        <v>29</v>
      </c>
      <c r="E7" t="s">
        <v>30</v>
      </c>
      <c r="F7" s="26">
        <v>26.7</v>
      </c>
      <c r="G7" s="21" t="s">
        <v>31</v>
      </c>
      <c r="H7" t="s">
        <v>32</v>
      </c>
      <c r="I7" t="s">
        <v>88</v>
      </c>
      <c r="J7" t="s">
        <v>79</v>
      </c>
      <c r="K7" t="s">
        <v>33</v>
      </c>
      <c r="L7" t="s">
        <v>34</v>
      </c>
      <c r="M7" s="22" t="s">
        <v>89</v>
      </c>
      <c r="N7" t="s">
        <v>36</v>
      </c>
      <c r="O7" s="68" t="s">
        <v>90</v>
      </c>
      <c r="P7" s="30">
        <v>8.19</v>
      </c>
      <c r="Q7" s="30">
        <v>11.48</v>
      </c>
      <c r="R7" s="31">
        <v>144.4</v>
      </c>
      <c r="S7" s="30">
        <v>3.05</v>
      </c>
      <c r="T7" s="36">
        <v>2429</v>
      </c>
      <c r="U7" s="31">
        <v>41</v>
      </c>
      <c r="V7" s="51">
        <v>862</v>
      </c>
      <c r="W7" s="61" t="s">
        <v>91</v>
      </c>
      <c r="X7" s="23">
        <f t="shared" si="0"/>
        <v>5.839269402021444</v>
      </c>
      <c r="Y7" s="41">
        <v>2.2984999999999998</v>
      </c>
      <c r="Z7" s="41">
        <v>0.006499999999999978</v>
      </c>
      <c r="AA7" s="46">
        <v>285.13933333333335</v>
      </c>
    </row>
    <row r="8" spans="1:27" ht="12.75">
      <c r="A8" t="s">
        <v>27</v>
      </c>
      <c r="B8" t="s">
        <v>28</v>
      </c>
      <c r="C8" s="29">
        <v>38956</v>
      </c>
      <c r="D8" s="19" t="s">
        <v>32</v>
      </c>
      <c r="E8" s="20">
        <v>86</v>
      </c>
      <c r="F8" s="26">
        <v>23.5</v>
      </c>
      <c r="G8" s="21" t="s">
        <v>31</v>
      </c>
      <c r="H8" t="s">
        <v>32</v>
      </c>
      <c r="I8" t="s">
        <v>32</v>
      </c>
      <c r="J8" t="s">
        <v>33</v>
      </c>
      <c r="K8" t="s">
        <v>33</v>
      </c>
      <c r="L8" t="s">
        <v>34</v>
      </c>
      <c r="M8" s="22" t="s">
        <v>102</v>
      </c>
      <c r="N8" t="s">
        <v>36</v>
      </c>
      <c r="O8" s="68" t="s">
        <v>190</v>
      </c>
      <c r="P8" s="30">
        <v>8.29</v>
      </c>
      <c r="Q8" s="30">
        <v>13.53</v>
      </c>
      <c r="R8" s="31">
        <v>160.7</v>
      </c>
      <c r="S8" s="30">
        <v>1.45</v>
      </c>
      <c r="T8" s="36">
        <v>2263</v>
      </c>
      <c r="U8" s="31">
        <v>84</v>
      </c>
      <c r="V8" s="51">
        <v>1331</v>
      </c>
      <c r="W8" s="31">
        <v>4352</v>
      </c>
      <c r="X8" s="23">
        <f t="shared" si="0"/>
        <v>4.807471363175873</v>
      </c>
      <c r="Y8" s="26">
        <v>1.4021333333333335</v>
      </c>
      <c r="Z8" s="26">
        <v>1.4641666666666668</v>
      </c>
      <c r="AA8" s="47">
        <v>318.96903333333336</v>
      </c>
    </row>
    <row r="9" spans="1:27" ht="12.75">
      <c r="A9" t="s">
        <v>27</v>
      </c>
      <c r="B9" t="s">
        <v>28</v>
      </c>
      <c r="C9" s="29">
        <v>38990</v>
      </c>
      <c r="D9" s="19" t="s">
        <v>108</v>
      </c>
      <c r="E9" s="20">
        <v>81</v>
      </c>
      <c r="F9" s="26">
        <v>22.8</v>
      </c>
      <c r="G9" s="21" t="s">
        <v>31</v>
      </c>
      <c r="H9" t="s">
        <v>108</v>
      </c>
      <c r="I9" t="s">
        <v>32</v>
      </c>
      <c r="J9" t="s">
        <v>113</v>
      </c>
      <c r="K9" t="s">
        <v>114</v>
      </c>
      <c r="L9" t="s">
        <v>34</v>
      </c>
      <c r="M9" t="s">
        <v>115</v>
      </c>
      <c r="N9" t="s">
        <v>36</v>
      </c>
      <c r="O9" s="68" t="s">
        <v>190</v>
      </c>
      <c r="P9" s="30">
        <v>8.17</v>
      </c>
      <c r="Q9" s="30">
        <v>12.34</v>
      </c>
      <c r="R9" s="31">
        <v>142.1</v>
      </c>
      <c r="S9" s="30">
        <v>1.84</v>
      </c>
      <c r="T9" s="36">
        <v>2100</v>
      </c>
      <c r="U9" s="51">
        <v>262</v>
      </c>
      <c r="V9" s="51">
        <v>345</v>
      </c>
      <c r="W9" s="61" t="s">
        <v>91</v>
      </c>
      <c r="X9" s="23">
        <f t="shared" si="0"/>
        <v>6.0701298271890956</v>
      </c>
      <c r="Y9" s="40">
        <v>1.5353747540983602</v>
      </c>
      <c r="Z9" s="40">
        <v>0.12566944266495833</v>
      </c>
      <c r="AA9" s="43">
        <v>333.7942164179103</v>
      </c>
    </row>
    <row r="10" spans="1:27" ht="12.75">
      <c r="A10" t="s">
        <v>27</v>
      </c>
      <c r="B10" t="s">
        <v>28</v>
      </c>
      <c r="C10" s="29">
        <v>39012</v>
      </c>
      <c r="D10" s="19" t="s">
        <v>32</v>
      </c>
      <c r="E10" s="20">
        <v>78</v>
      </c>
      <c r="F10" s="26">
        <v>18.9</v>
      </c>
      <c r="G10" s="21" t="s">
        <v>31</v>
      </c>
      <c r="H10" t="s">
        <v>123</v>
      </c>
      <c r="I10" t="s">
        <v>32</v>
      </c>
      <c r="J10" t="s">
        <v>124</v>
      </c>
      <c r="K10" t="s">
        <v>33</v>
      </c>
      <c r="L10" t="s">
        <v>34</v>
      </c>
      <c r="M10" s="22" t="s">
        <v>125</v>
      </c>
      <c r="N10" t="s">
        <v>36</v>
      </c>
      <c r="O10" s="85" t="s">
        <v>118</v>
      </c>
      <c r="P10" s="32">
        <v>8.2</v>
      </c>
      <c r="Q10" s="32">
        <v>11.69</v>
      </c>
      <c r="R10" s="20">
        <v>126.6</v>
      </c>
      <c r="S10" s="32">
        <v>1.47</v>
      </c>
      <c r="T10" s="37">
        <v>2293</v>
      </c>
      <c r="U10" s="52">
        <v>181</v>
      </c>
      <c r="V10" s="52">
        <v>1430</v>
      </c>
      <c r="W10" s="20">
        <v>3654</v>
      </c>
      <c r="X10" s="23">
        <f t="shared" si="0"/>
        <v>5.727034268294238</v>
      </c>
      <c r="Y10" s="63">
        <v>4.607804468335294</v>
      </c>
      <c r="Z10" s="44">
        <v>0</v>
      </c>
      <c r="AA10" s="43">
        <v>371.2882758620689</v>
      </c>
    </row>
    <row r="11" spans="1:27" ht="12.75">
      <c r="A11" t="s">
        <v>27</v>
      </c>
      <c r="B11" t="s">
        <v>28</v>
      </c>
      <c r="C11" s="29">
        <v>39033</v>
      </c>
      <c r="D11" s="19" t="s">
        <v>32</v>
      </c>
      <c r="E11" s="20">
        <v>71</v>
      </c>
      <c r="F11" s="26">
        <v>17.1</v>
      </c>
      <c r="G11" s="21" t="s">
        <v>31</v>
      </c>
      <c r="H11" t="s">
        <v>32</v>
      </c>
      <c r="I11" t="s">
        <v>32</v>
      </c>
      <c r="J11" t="s">
        <v>133</v>
      </c>
      <c r="K11" t="s">
        <v>33</v>
      </c>
      <c r="L11" t="s">
        <v>34</v>
      </c>
      <c r="M11" t="s">
        <v>134</v>
      </c>
      <c r="N11" t="s">
        <v>43</v>
      </c>
      <c r="O11" s="68" t="s">
        <v>191</v>
      </c>
      <c r="P11" s="32">
        <v>8.21</v>
      </c>
      <c r="Q11" s="32">
        <v>11.85</v>
      </c>
      <c r="R11" s="32">
        <v>123.6</v>
      </c>
      <c r="S11" s="32">
        <v>0.75</v>
      </c>
      <c r="T11" s="37">
        <v>2200</v>
      </c>
      <c r="U11" s="52">
        <v>309</v>
      </c>
      <c r="V11" s="59" t="s">
        <v>135</v>
      </c>
      <c r="W11" s="39"/>
      <c r="X11" s="23">
        <f t="shared" si="0"/>
        <v>5.616889870822098</v>
      </c>
      <c r="Y11" s="32"/>
      <c r="Z11" s="32"/>
      <c r="AA11" s="32"/>
    </row>
    <row r="12" spans="1:27" ht="12.75">
      <c r="A12" t="s">
        <v>27</v>
      </c>
      <c r="B12" t="s">
        <v>28</v>
      </c>
      <c r="C12" s="29">
        <v>39061</v>
      </c>
      <c r="D12" s="19" t="s">
        <v>32</v>
      </c>
      <c r="E12" s="20">
        <v>63</v>
      </c>
      <c r="F12" s="26">
        <v>15.7</v>
      </c>
      <c r="G12" s="21" t="s">
        <v>31</v>
      </c>
      <c r="H12" t="s">
        <v>74</v>
      </c>
      <c r="I12" t="s">
        <v>65</v>
      </c>
      <c r="J12" t="s">
        <v>33</v>
      </c>
      <c r="K12" t="s">
        <v>33</v>
      </c>
      <c r="L12" t="s">
        <v>110</v>
      </c>
      <c r="M12" t="s">
        <v>57</v>
      </c>
      <c r="N12" t="s">
        <v>43</v>
      </c>
      <c r="O12" s="68" t="s">
        <v>191</v>
      </c>
      <c r="P12" s="32">
        <v>7.95</v>
      </c>
      <c r="Q12" s="32">
        <v>10.02</v>
      </c>
      <c r="R12" s="20">
        <v>101.5</v>
      </c>
      <c r="S12" s="84">
        <v>20.6</v>
      </c>
      <c r="T12" s="37">
        <v>1031</v>
      </c>
      <c r="U12" s="38" t="s">
        <v>143</v>
      </c>
      <c r="V12" s="52">
        <v>7270</v>
      </c>
      <c r="W12" s="61" t="s">
        <v>86</v>
      </c>
      <c r="X12" s="23">
        <f t="shared" si="0"/>
        <v>9.234837110625834</v>
      </c>
      <c r="Y12" s="32"/>
      <c r="Z12" s="32"/>
      <c r="AA12" s="3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C1">
      <selection activeCell="G8" sqref="G8"/>
    </sheetView>
  </sheetViews>
  <sheetFormatPr defaultColWidth="9.140625" defaultRowHeight="12.75"/>
  <cols>
    <col min="1" max="1" width="17.8515625" style="0" bestFit="1" customWidth="1"/>
    <col min="3" max="3" width="10.140625" style="0" bestFit="1" customWidth="1"/>
    <col min="20" max="20" width="13.28125" style="0" bestFit="1" customWidth="1"/>
    <col min="21" max="21" width="20.00390625" style="0" bestFit="1" customWidth="1"/>
    <col min="22" max="22" width="14.00390625" style="0" bestFit="1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7" t="s">
        <v>153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38</v>
      </c>
      <c r="B2" t="s">
        <v>39</v>
      </c>
      <c r="C2" s="18">
        <v>38772</v>
      </c>
      <c r="D2" s="19" t="s">
        <v>29</v>
      </c>
      <c r="E2" t="s">
        <v>30</v>
      </c>
      <c r="F2" s="26">
        <v>17.1</v>
      </c>
      <c r="G2" s="21" t="s">
        <v>31</v>
      </c>
      <c r="H2" s="21" t="s">
        <v>40</v>
      </c>
      <c r="I2" s="21" t="s">
        <v>32</v>
      </c>
      <c r="J2" s="21" t="s">
        <v>41</v>
      </c>
      <c r="K2" s="21" t="s">
        <v>33</v>
      </c>
      <c r="L2" s="21" t="s">
        <v>34</v>
      </c>
      <c r="M2" s="22" t="s">
        <v>42</v>
      </c>
      <c r="N2" s="67" t="s">
        <v>33</v>
      </c>
      <c r="O2" s="67" t="s">
        <v>33</v>
      </c>
      <c r="P2" s="23">
        <v>7.77</v>
      </c>
      <c r="Q2" s="23">
        <v>10.02</v>
      </c>
      <c r="R2" s="23">
        <v>100.7</v>
      </c>
      <c r="S2" s="23">
        <v>3.69</v>
      </c>
      <c r="T2" s="24">
        <v>1468</v>
      </c>
      <c r="U2" s="25">
        <v>41</v>
      </c>
      <c r="V2" s="25">
        <v>52</v>
      </c>
      <c r="W2" s="25">
        <v>2282</v>
      </c>
      <c r="X2" s="25">
        <f>(0.411/(1+(10^(7.204-P2))))+(58.4/(1+10^(P2-7.204)))</f>
        <v>12.798398188320867</v>
      </c>
      <c r="Y2" s="43">
        <v>147.79</v>
      </c>
      <c r="Z2" s="41">
        <v>67.12733333333333</v>
      </c>
      <c r="AA2" s="46">
        <v>767.356</v>
      </c>
    </row>
    <row r="3" spans="1:27" ht="12.75">
      <c r="A3" t="s">
        <v>38</v>
      </c>
      <c r="B3" t="s">
        <v>39</v>
      </c>
      <c r="C3" s="18">
        <v>38794</v>
      </c>
      <c r="D3" s="19" t="s">
        <v>29</v>
      </c>
      <c r="E3" t="s">
        <v>30</v>
      </c>
      <c r="F3" s="26">
        <v>21.2</v>
      </c>
      <c r="G3" s="21" t="s">
        <v>31</v>
      </c>
      <c r="H3" s="21" t="s">
        <v>32</v>
      </c>
      <c r="I3" s="21" t="s">
        <v>56</v>
      </c>
      <c r="J3" s="21" t="s">
        <v>33</v>
      </c>
      <c r="K3" s="21" t="s">
        <v>33</v>
      </c>
      <c r="L3" s="21" t="s">
        <v>34</v>
      </c>
      <c r="M3" s="22" t="s">
        <v>69</v>
      </c>
      <c r="N3" s="67" t="s">
        <v>33</v>
      </c>
      <c r="O3" s="67" t="s">
        <v>33</v>
      </c>
      <c r="P3" s="65">
        <v>8.12</v>
      </c>
      <c r="Q3" s="27">
        <v>10.02</v>
      </c>
      <c r="R3" s="27">
        <v>107.4</v>
      </c>
      <c r="S3" s="27">
        <v>3.36</v>
      </c>
      <c r="T3" s="28">
        <v>1502</v>
      </c>
      <c r="U3" s="27" t="s">
        <v>58</v>
      </c>
      <c r="V3" s="25">
        <v>52</v>
      </c>
      <c r="W3" s="25">
        <v>3448</v>
      </c>
      <c r="X3" s="25">
        <f aca="true" t="shared" si="0" ref="X3:X12">(0.411/(1+(10^(7.204-P3))))+(58.4/(1+10^(P3-7.204)))</f>
        <v>6.685927855257237</v>
      </c>
      <c r="Y3" s="46">
        <v>158.3014814814815</v>
      </c>
      <c r="Z3" s="41">
        <v>50.705666666666666</v>
      </c>
      <c r="AA3" s="46">
        <v>610.5246666666667</v>
      </c>
    </row>
    <row r="4" spans="1:27" ht="12.75">
      <c r="A4" t="s">
        <v>38</v>
      </c>
      <c r="B4" t="s">
        <v>39</v>
      </c>
      <c r="C4" s="29">
        <v>38830</v>
      </c>
      <c r="D4" s="19" t="s">
        <v>29</v>
      </c>
      <c r="E4" t="s">
        <v>30</v>
      </c>
      <c r="F4" s="26">
        <v>17.1</v>
      </c>
      <c r="G4" s="21" t="s">
        <v>31</v>
      </c>
      <c r="H4" s="21" t="s">
        <v>40</v>
      </c>
      <c r="I4" s="21" t="s">
        <v>32</v>
      </c>
      <c r="J4" s="21" t="s">
        <v>41</v>
      </c>
      <c r="K4" s="21" t="s">
        <v>33</v>
      </c>
      <c r="L4" s="21" t="s">
        <v>34</v>
      </c>
      <c r="M4" s="22" t="s">
        <v>42</v>
      </c>
      <c r="N4" s="21" t="s">
        <v>43</v>
      </c>
      <c r="O4" s="21" t="s">
        <v>44</v>
      </c>
      <c r="P4" s="66">
        <v>8.11</v>
      </c>
      <c r="Q4" s="30">
        <v>9.43</v>
      </c>
      <c r="R4" s="31">
        <v>98</v>
      </c>
      <c r="S4" s="30">
        <v>2.11</v>
      </c>
      <c r="T4" s="27">
        <v>1257</v>
      </c>
      <c r="U4" s="31">
        <v>20</v>
      </c>
      <c r="V4" s="31">
        <v>74</v>
      </c>
      <c r="W4" s="31">
        <v>5794</v>
      </c>
      <c r="X4" s="25">
        <f t="shared" si="0"/>
        <v>6.815945971896619</v>
      </c>
      <c r="Y4" s="32">
        <v>0.73</v>
      </c>
      <c r="Z4" s="32">
        <v>7.44</v>
      </c>
      <c r="AA4" s="32">
        <v>8.9</v>
      </c>
    </row>
    <row r="5" spans="1:27" ht="12.75">
      <c r="A5" t="s">
        <v>38</v>
      </c>
      <c r="B5" t="s">
        <v>39</v>
      </c>
      <c r="C5" s="29">
        <v>38851</v>
      </c>
      <c r="D5" s="19" t="s">
        <v>29</v>
      </c>
      <c r="E5" t="s">
        <v>30</v>
      </c>
      <c r="F5" s="26">
        <v>21.2</v>
      </c>
      <c r="G5" s="21" t="s">
        <v>31</v>
      </c>
      <c r="H5" s="21" t="s">
        <v>32</v>
      </c>
      <c r="I5" s="21" t="s">
        <v>56</v>
      </c>
      <c r="J5" s="21" t="s">
        <v>33</v>
      </c>
      <c r="K5" s="21" t="s">
        <v>33</v>
      </c>
      <c r="L5" s="21" t="s">
        <v>34</v>
      </c>
      <c r="M5" s="22" t="s">
        <v>69</v>
      </c>
      <c r="N5" s="67" t="s">
        <v>33</v>
      </c>
      <c r="O5" s="67" t="s">
        <v>192</v>
      </c>
      <c r="P5" s="30">
        <v>7.93</v>
      </c>
      <c r="Q5" s="30">
        <v>10.06</v>
      </c>
      <c r="R5" s="31">
        <v>112.7</v>
      </c>
      <c r="S5" s="30">
        <v>1.96</v>
      </c>
      <c r="T5" s="27">
        <v>1374</v>
      </c>
      <c r="U5" s="31">
        <v>20</v>
      </c>
      <c r="V5" s="31">
        <v>63</v>
      </c>
      <c r="W5" s="33">
        <v>6488</v>
      </c>
      <c r="X5" s="25">
        <f t="shared" si="0"/>
        <v>9.584903227789425</v>
      </c>
      <c r="Y5" s="32">
        <v>0.77</v>
      </c>
      <c r="Z5" s="32">
        <v>6.44</v>
      </c>
      <c r="AA5" s="32">
        <v>5</v>
      </c>
    </row>
    <row r="6" spans="1:27" ht="12.75">
      <c r="A6" t="s">
        <v>38</v>
      </c>
      <c r="B6" t="s">
        <v>39</v>
      </c>
      <c r="C6" s="29">
        <v>38879</v>
      </c>
      <c r="D6" s="19" t="s">
        <v>29</v>
      </c>
      <c r="E6" t="s">
        <v>30</v>
      </c>
      <c r="F6" s="26">
        <v>21.4</v>
      </c>
      <c r="G6" s="21" t="s">
        <v>31</v>
      </c>
      <c r="H6" s="21" t="s">
        <v>32</v>
      </c>
      <c r="I6" s="21" t="s">
        <v>32</v>
      </c>
      <c r="J6" s="21" t="s">
        <v>79</v>
      </c>
      <c r="K6" s="21" t="s">
        <v>80</v>
      </c>
      <c r="L6" s="21" t="s">
        <v>34</v>
      </c>
      <c r="M6" s="22" t="s">
        <v>81</v>
      </c>
      <c r="N6" s="21" t="s">
        <v>43</v>
      </c>
      <c r="O6" s="67" t="s">
        <v>191</v>
      </c>
      <c r="P6" s="30">
        <v>7.75</v>
      </c>
      <c r="Q6" s="30">
        <v>8.61</v>
      </c>
      <c r="R6" s="31">
        <v>97.4</v>
      </c>
      <c r="S6" s="30">
        <v>1.27</v>
      </c>
      <c r="T6" s="27">
        <v>1411</v>
      </c>
      <c r="U6" s="35">
        <v>41</v>
      </c>
      <c r="V6" s="35">
        <v>122</v>
      </c>
      <c r="W6" s="35">
        <v>2755</v>
      </c>
      <c r="X6" s="25">
        <f t="shared" si="0"/>
        <v>13.252913240264444</v>
      </c>
      <c r="Y6" s="43">
        <v>69.0005</v>
      </c>
      <c r="Z6" s="40">
        <v>71.21629999999999</v>
      </c>
      <c r="AA6" s="46">
        <v>427.1893333333333</v>
      </c>
    </row>
    <row r="7" spans="1:27" ht="12.75">
      <c r="A7" t="s">
        <v>38</v>
      </c>
      <c r="B7" t="s">
        <v>39</v>
      </c>
      <c r="C7" s="29">
        <v>38927</v>
      </c>
      <c r="D7" s="19" t="s">
        <v>29</v>
      </c>
      <c r="E7" t="s">
        <v>30</v>
      </c>
      <c r="F7" s="26">
        <v>27</v>
      </c>
      <c r="G7" s="21" t="s">
        <v>31</v>
      </c>
      <c r="H7" t="s">
        <v>32</v>
      </c>
      <c r="I7" t="s">
        <v>32</v>
      </c>
      <c r="J7" t="s">
        <v>33</v>
      </c>
      <c r="K7" t="s">
        <v>33</v>
      </c>
      <c r="L7" t="s">
        <v>34</v>
      </c>
      <c r="M7" s="22" t="s">
        <v>92</v>
      </c>
      <c r="N7" t="s">
        <v>33</v>
      </c>
      <c r="O7" t="s">
        <v>33</v>
      </c>
      <c r="P7" s="30">
        <v>7.37</v>
      </c>
      <c r="Q7" s="30">
        <v>8.64</v>
      </c>
      <c r="R7" s="31">
        <v>108.7</v>
      </c>
      <c r="S7" s="30">
        <v>1.45</v>
      </c>
      <c r="T7" s="36">
        <v>1342</v>
      </c>
      <c r="U7" s="31">
        <v>63</v>
      </c>
      <c r="V7" s="31">
        <v>41</v>
      </c>
      <c r="W7" s="31">
        <v>5172</v>
      </c>
      <c r="X7" s="25">
        <f t="shared" si="0"/>
        <v>23.930722082341422</v>
      </c>
      <c r="Y7" s="46">
        <v>41.3905</v>
      </c>
      <c r="Z7" s="41">
        <v>34.1263</v>
      </c>
      <c r="AA7" s="46">
        <v>283.83933333333334</v>
      </c>
    </row>
    <row r="8" spans="1:27" ht="12.75">
      <c r="A8" t="s">
        <v>38</v>
      </c>
      <c r="B8" t="s">
        <v>39</v>
      </c>
      <c r="C8" s="29">
        <v>38956</v>
      </c>
      <c r="D8" s="19" t="s">
        <v>32</v>
      </c>
      <c r="E8" s="20">
        <v>88</v>
      </c>
      <c r="F8" s="26">
        <v>24</v>
      </c>
      <c r="G8" s="21" t="s">
        <v>31</v>
      </c>
      <c r="H8" t="s">
        <v>32</v>
      </c>
      <c r="I8" t="s">
        <v>103</v>
      </c>
      <c r="J8" t="s">
        <v>84</v>
      </c>
      <c r="K8" t="s">
        <v>104</v>
      </c>
      <c r="L8" t="s">
        <v>33</v>
      </c>
      <c r="M8" s="22" t="s">
        <v>57</v>
      </c>
      <c r="N8" t="s">
        <v>43</v>
      </c>
      <c r="O8" t="s">
        <v>95</v>
      </c>
      <c r="P8" s="30">
        <v>7.59</v>
      </c>
      <c r="Q8" s="30">
        <v>7.11</v>
      </c>
      <c r="R8" s="31">
        <v>84.9</v>
      </c>
      <c r="S8" s="30">
        <v>1.43</v>
      </c>
      <c r="T8" s="36">
        <v>1314</v>
      </c>
      <c r="U8" s="31">
        <v>74</v>
      </c>
      <c r="V8" s="51">
        <v>629</v>
      </c>
      <c r="W8" s="31">
        <v>1650</v>
      </c>
      <c r="X8" s="25">
        <f t="shared" si="0"/>
        <v>17.306557445505227</v>
      </c>
      <c r="Y8" s="47">
        <v>91.87163333333334</v>
      </c>
      <c r="Z8" s="26">
        <v>78.64586666666666</v>
      </c>
      <c r="AA8" s="47">
        <v>361.68913333333336</v>
      </c>
    </row>
    <row r="9" spans="1:27" ht="12.75">
      <c r="A9" t="s">
        <v>38</v>
      </c>
      <c r="B9" t="s">
        <v>39</v>
      </c>
      <c r="C9" s="29">
        <v>38990</v>
      </c>
      <c r="D9" s="19" t="s">
        <v>108</v>
      </c>
      <c r="E9" s="20">
        <v>81</v>
      </c>
      <c r="F9" s="26">
        <v>24.4</v>
      </c>
      <c r="G9" s="21" t="s">
        <v>31</v>
      </c>
      <c r="H9" t="s">
        <v>32</v>
      </c>
      <c r="I9" t="s">
        <v>32</v>
      </c>
      <c r="J9" t="s">
        <v>116</v>
      </c>
      <c r="K9" t="s">
        <v>104</v>
      </c>
      <c r="L9" t="s">
        <v>34</v>
      </c>
      <c r="M9" t="s">
        <v>117</v>
      </c>
      <c r="N9" t="s">
        <v>36</v>
      </c>
      <c r="O9" s="85" t="s">
        <v>118</v>
      </c>
      <c r="P9" s="30">
        <v>7.61</v>
      </c>
      <c r="Q9" s="30">
        <v>7.23</v>
      </c>
      <c r="R9" s="31">
        <v>85.4</v>
      </c>
      <c r="S9" s="30">
        <v>1.77</v>
      </c>
      <c r="T9" s="36">
        <v>1367</v>
      </c>
      <c r="U9" s="31">
        <v>30</v>
      </c>
      <c r="V9" s="31">
        <v>63</v>
      </c>
      <c r="W9" s="51">
        <v>12033.1</v>
      </c>
      <c r="X9" s="25">
        <f t="shared" si="0"/>
        <v>16.76052785173064</v>
      </c>
      <c r="Y9" s="43">
        <v>55.8600213815789</v>
      </c>
      <c r="Z9" s="40">
        <v>60.28468208092485</v>
      </c>
      <c r="AA9" s="43">
        <v>367.20209468664825</v>
      </c>
    </row>
    <row r="10" spans="1:27" ht="12.75">
      <c r="A10" t="s">
        <v>38</v>
      </c>
      <c r="B10" t="s">
        <v>39</v>
      </c>
      <c r="C10" s="29">
        <v>39012</v>
      </c>
      <c r="D10" s="19" t="s">
        <v>32</v>
      </c>
      <c r="E10" s="20">
        <v>82</v>
      </c>
      <c r="F10" s="26">
        <v>22.8</v>
      </c>
      <c r="G10" s="21" t="s">
        <v>31</v>
      </c>
      <c r="H10" t="s">
        <v>32</v>
      </c>
      <c r="I10" t="s">
        <v>32</v>
      </c>
      <c r="J10" t="s">
        <v>126</v>
      </c>
      <c r="K10" t="s">
        <v>33</v>
      </c>
      <c r="L10" t="s">
        <v>33</v>
      </c>
      <c r="M10" t="s">
        <v>30</v>
      </c>
      <c r="N10" t="s">
        <v>36</v>
      </c>
      <c r="O10" s="85" t="s">
        <v>127</v>
      </c>
      <c r="P10" s="32">
        <v>7.47</v>
      </c>
      <c r="Q10" s="32">
        <v>7.92</v>
      </c>
      <c r="R10" s="20">
        <v>92.7</v>
      </c>
      <c r="S10" s="32">
        <v>2.5</v>
      </c>
      <c r="T10" s="37">
        <v>1270</v>
      </c>
      <c r="U10" s="52">
        <v>132</v>
      </c>
      <c r="V10" s="52">
        <v>1239</v>
      </c>
      <c r="W10" s="20">
        <v>1464</v>
      </c>
      <c r="X10" s="25">
        <f t="shared" si="0"/>
        <v>20.79366633251658</v>
      </c>
      <c r="Y10" s="43">
        <v>30.883859914336114</v>
      </c>
      <c r="Z10" s="40">
        <v>49.96018679753044</v>
      </c>
      <c r="AA10" s="43">
        <v>360.44211186617866</v>
      </c>
    </row>
    <row r="11" spans="1:27" ht="12.75">
      <c r="A11" t="s">
        <v>38</v>
      </c>
      <c r="B11" t="s">
        <v>39</v>
      </c>
      <c r="C11" s="29">
        <v>39033</v>
      </c>
      <c r="D11" s="19" t="s">
        <v>32</v>
      </c>
      <c r="E11" s="20">
        <v>76</v>
      </c>
      <c r="F11" s="26">
        <v>20.5</v>
      </c>
      <c r="G11" s="21" t="s">
        <v>31</v>
      </c>
      <c r="H11" t="s">
        <v>32</v>
      </c>
      <c r="I11" t="s">
        <v>32</v>
      </c>
      <c r="J11" t="s">
        <v>79</v>
      </c>
      <c r="K11" t="s">
        <v>33</v>
      </c>
      <c r="L11" t="s">
        <v>34</v>
      </c>
      <c r="M11" t="s">
        <v>136</v>
      </c>
      <c r="N11" t="s">
        <v>36</v>
      </c>
      <c r="O11" s="85" t="s">
        <v>137</v>
      </c>
      <c r="P11" s="32">
        <v>7.52</v>
      </c>
      <c r="Q11" s="32">
        <v>6.87</v>
      </c>
      <c r="R11" s="20">
        <v>76.6</v>
      </c>
      <c r="S11" s="32">
        <v>2.47</v>
      </c>
      <c r="T11" s="37">
        <v>1320</v>
      </c>
      <c r="U11" s="20">
        <v>30</v>
      </c>
      <c r="V11" s="20">
        <v>63</v>
      </c>
      <c r="W11" s="20">
        <v>7270</v>
      </c>
      <c r="X11" s="25">
        <f t="shared" si="0"/>
        <v>19.29905543850119</v>
      </c>
      <c r="Y11" s="32"/>
      <c r="Z11" s="32"/>
      <c r="AA11" s="32"/>
    </row>
    <row r="12" spans="1:27" ht="12.75">
      <c r="A12" t="s">
        <v>38</v>
      </c>
      <c r="B12" t="s">
        <v>39</v>
      </c>
      <c r="C12" s="29">
        <v>39061</v>
      </c>
      <c r="D12" s="19" t="s">
        <v>32</v>
      </c>
      <c r="E12" s="20">
        <v>68</v>
      </c>
      <c r="F12" s="26">
        <v>14.7</v>
      </c>
      <c r="G12" s="21" t="s">
        <v>31</v>
      </c>
      <c r="H12" t="s">
        <v>74</v>
      </c>
      <c r="I12" t="s">
        <v>65</v>
      </c>
      <c r="J12" t="s">
        <v>33</v>
      </c>
      <c r="K12" t="s">
        <v>144</v>
      </c>
      <c r="L12" t="s">
        <v>110</v>
      </c>
      <c r="M12" t="s">
        <v>57</v>
      </c>
      <c r="N12" t="s">
        <v>43</v>
      </c>
      <c r="O12" t="s">
        <v>44</v>
      </c>
      <c r="P12" s="32">
        <v>7.75</v>
      </c>
      <c r="Q12" s="32">
        <v>7.72</v>
      </c>
      <c r="R12" s="20">
        <v>76.1</v>
      </c>
      <c r="S12" s="45">
        <v>46.8</v>
      </c>
      <c r="T12" s="37">
        <v>733</v>
      </c>
      <c r="U12" s="38" t="s">
        <v>143</v>
      </c>
      <c r="V12" s="52">
        <v>5172</v>
      </c>
      <c r="W12" s="61" t="s">
        <v>86</v>
      </c>
      <c r="X12" s="25">
        <f t="shared" si="0"/>
        <v>13.252913240264444</v>
      </c>
      <c r="Y12" s="32"/>
      <c r="Z12" s="32"/>
      <c r="AA12" s="32"/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C1">
      <selection activeCell="O12" sqref="O12"/>
    </sheetView>
  </sheetViews>
  <sheetFormatPr defaultColWidth="9.140625" defaultRowHeight="12.75"/>
  <cols>
    <col min="3" max="3" width="10.28125" style="0" customWidth="1"/>
    <col min="21" max="21" width="20.00390625" style="0" bestFit="1" customWidth="1"/>
    <col min="22" max="22" width="14.00390625" style="0" bestFit="1" customWidth="1"/>
    <col min="23" max="23" width="21.00390625" style="0" bestFit="1" customWidth="1"/>
    <col min="24" max="24" width="11.00390625" style="0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7" t="s">
        <v>172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50</v>
      </c>
      <c r="B2" t="s">
        <v>51</v>
      </c>
      <c r="C2" s="18">
        <v>38772</v>
      </c>
      <c r="D2" s="19" t="s">
        <v>29</v>
      </c>
      <c r="E2" t="s">
        <v>30</v>
      </c>
      <c r="F2" s="26">
        <v>13.5</v>
      </c>
      <c r="G2" s="21" t="s">
        <v>31</v>
      </c>
      <c r="H2" s="21" t="s">
        <v>52</v>
      </c>
      <c r="I2" s="21" t="s">
        <v>32</v>
      </c>
      <c r="J2" s="21" t="s">
        <v>33</v>
      </c>
      <c r="K2" s="21" t="s">
        <v>33</v>
      </c>
      <c r="L2" s="21" t="s">
        <v>34</v>
      </c>
      <c r="M2" s="22" t="s">
        <v>53</v>
      </c>
      <c r="N2" s="67" t="s">
        <v>33</v>
      </c>
      <c r="O2" s="67" t="s">
        <v>33</v>
      </c>
      <c r="P2" s="23">
        <v>8.25</v>
      </c>
      <c r="Q2" s="23">
        <v>12.05</v>
      </c>
      <c r="R2" s="23">
        <v>112.3</v>
      </c>
      <c r="S2" s="23">
        <v>2.63</v>
      </c>
      <c r="T2" s="24">
        <v>2630</v>
      </c>
      <c r="U2" s="58">
        <v>399</v>
      </c>
      <c r="V2" s="25">
        <v>131</v>
      </c>
      <c r="W2" s="25">
        <v>2098</v>
      </c>
      <c r="X2" s="25">
        <f>(0.411/(1+(10^(7.204-P2))))+(58.4/(1+10^(P2-7.204)))</f>
        <v>5.196630242602703</v>
      </c>
      <c r="Y2" s="40">
        <v>0.595</v>
      </c>
      <c r="Z2" s="41">
        <v>0.8593333333333333</v>
      </c>
      <c r="AA2" s="41">
        <v>51.554</v>
      </c>
    </row>
    <row r="3" spans="1:27" ht="12.75">
      <c r="A3" t="s">
        <v>50</v>
      </c>
      <c r="B3" t="s">
        <v>51</v>
      </c>
      <c r="C3" s="18">
        <v>38794</v>
      </c>
      <c r="D3" s="19" t="s">
        <v>29</v>
      </c>
      <c r="E3" t="s">
        <v>30</v>
      </c>
      <c r="F3" s="26">
        <v>17.5</v>
      </c>
      <c r="G3" s="21" t="s">
        <v>31</v>
      </c>
      <c r="H3" s="21" t="s">
        <v>32</v>
      </c>
      <c r="I3" s="21" t="s">
        <v>32</v>
      </c>
      <c r="J3" s="21" t="s">
        <v>33</v>
      </c>
      <c r="K3" s="21" t="s">
        <v>33</v>
      </c>
      <c r="L3" s="21" t="s">
        <v>34</v>
      </c>
      <c r="M3" s="22" t="s">
        <v>72</v>
      </c>
      <c r="N3" s="67" t="s">
        <v>33</v>
      </c>
      <c r="O3" s="67" t="s">
        <v>33</v>
      </c>
      <c r="P3" s="27">
        <v>8.15</v>
      </c>
      <c r="Q3" s="27">
        <v>14.27</v>
      </c>
      <c r="R3" s="27">
        <v>133.4</v>
      </c>
      <c r="S3" s="25">
        <v>1.13</v>
      </c>
      <c r="T3" s="28">
        <v>2235</v>
      </c>
      <c r="U3" s="58">
        <v>131</v>
      </c>
      <c r="V3" s="61">
        <v>345</v>
      </c>
      <c r="W3" s="25">
        <v>4611</v>
      </c>
      <c r="X3" s="25">
        <f aca="true" t="shared" si="0" ref="X3:X12">(0.411/(1+(10^(7.204-P3))))+(58.4/(1+10^(P3-7.204)))</f>
        <v>6.309706704847707</v>
      </c>
      <c r="Y3" s="42">
        <v>0</v>
      </c>
      <c r="Z3" s="41">
        <v>0.8006666666666667</v>
      </c>
      <c r="AA3" s="41">
        <v>39.85666666666667</v>
      </c>
    </row>
    <row r="4" spans="1:27" ht="12.75">
      <c r="A4" t="s">
        <v>50</v>
      </c>
      <c r="B4" t="s">
        <v>51</v>
      </c>
      <c r="C4" s="29">
        <v>38830</v>
      </c>
      <c r="D4" s="19" t="s">
        <v>29</v>
      </c>
      <c r="E4" t="s">
        <v>30</v>
      </c>
      <c r="F4" s="26">
        <v>13.5</v>
      </c>
      <c r="G4" s="21" t="s">
        <v>31</v>
      </c>
      <c r="H4" s="21" t="s">
        <v>52</v>
      </c>
      <c r="I4" s="21" t="s">
        <v>32</v>
      </c>
      <c r="J4" s="21" t="s">
        <v>33</v>
      </c>
      <c r="K4" s="21" t="s">
        <v>33</v>
      </c>
      <c r="L4" s="21" t="s">
        <v>34</v>
      </c>
      <c r="M4" s="22" t="s">
        <v>53</v>
      </c>
      <c r="N4" s="21" t="s">
        <v>43</v>
      </c>
      <c r="O4" s="21" t="s">
        <v>44</v>
      </c>
      <c r="P4" s="30">
        <v>8.19</v>
      </c>
      <c r="Q4" s="30">
        <v>13.63</v>
      </c>
      <c r="R4" s="31">
        <v>131.8</v>
      </c>
      <c r="S4" s="82">
        <v>8.19</v>
      </c>
      <c r="T4" s="27">
        <v>2511</v>
      </c>
      <c r="U4" s="70">
        <v>364</v>
      </c>
      <c r="V4" s="51">
        <v>771</v>
      </c>
      <c r="W4" s="33">
        <v>9208</v>
      </c>
      <c r="X4" s="25">
        <f t="shared" si="0"/>
        <v>5.839269402021444</v>
      </c>
      <c r="Y4" s="32">
        <v>0.04</v>
      </c>
      <c r="Z4" s="32">
        <v>0.46</v>
      </c>
      <c r="AA4" s="32">
        <v>0.49</v>
      </c>
    </row>
    <row r="5" spans="1:27" ht="12.75">
      <c r="A5" t="s">
        <v>50</v>
      </c>
      <c r="B5" t="s">
        <v>51</v>
      </c>
      <c r="C5" s="29">
        <v>38851</v>
      </c>
      <c r="D5" s="19" t="s">
        <v>29</v>
      </c>
      <c r="E5" t="s">
        <v>30</v>
      </c>
      <c r="F5" s="26">
        <v>17.5</v>
      </c>
      <c r="G5" s="21" t="s">
        <v>31</v>
      </c>
      <c r="H5" s="21" t="s">
        <v>32</v>
      </c>
      <c r="I5" s="21" t="s">
        <v>32</v>
      </c>
      <c r="J5" s="21" t="s">
        <v>33</v>
      </c>
      <c r="K5" s="21" t="s">
        <v>33</v>
      </c>
      <c r="L5" s="21" t="s">
        <v>34</v>
      </c>
      <c r="M5" s="22" t="s">
        <v>72</v>
      </c>
      <c r="N5" s="21" t="s">
        <v>194</v>
      </c>
      <c r="O5" s="21" t="s">
        <v>192</v>
      </c>
      <c r="P5" s="30">
        <v>8.05</v>
      </c>
      <c r="Q5" s="30">
        <v>10.07</v>
      </c>
      <c r="R5" s="31">
        <v>105.2</v>
      </c>
      <c r="S5" s="82">
        <v>1.15</v>
      </c>
      <c r="T5" s="27">
        <v>2358</v>
      </c>
      <c r="U5" s="70">
        <v>399</v>
      </c>
      <c r="V5" s="51">
        <v>504</v>
      </c>
      <c r="W5" s="73">
        <v>10462.4</v>
      </c>
      <c r="X5" s="25">
        <f t="shared" si="0"/>
        <v>7.646462803018743</v>
      </c>
      <c r="Y5" s="32">
        <v>0.08</v>
      </c>
      <c r="Z5" s="32">
        <v>0.54</v>
      </c>
      <c r="AA5" s="32">
        <v>0.29</v>
      </c>
    </row>
    <row r="6" spans="1:27" ht="12.75">
      <c r="A6" t="s">
        <v>50</v>
      </c>
      <c r="B6" t="s">
        <v>51</v>
      </c>
      <c r="C6" s="29">
        <v>38879</v>
      </c>
      <c r="D6" s="19" t="s">
        <v>29</v>
      </c>
      <c r="E6" t="s">
        <v>30</v>
      </c>
      <c r="F6" s="26">
        <v>16.8</v>
      </c>
      <c r="G6" s="21" t="s">
        <v>31</v>
      </c>
      <c r="H6" s="21" t="s">
        <v>32</v>
      </c>
      <c r="I6" s="21" t="s">
        <v>32</v>
      </c>
      <c r="J6" s="21" t="s">
        <v>33</v>
      </c>
      <c r="K6" s="21" t="s">
        <v>33</v>
      </c>
      <c r="L6" s="21" t="s">
        <v>34</v>
      </c>
      <c r="M6" s="22" t="s">
        <v>57</v>
      </c>
      <c r="N6" s="21" t="s">
        <v>33</v>
      </c>
      <c r="O6" s="21" t="s">
        <v>33</v>
      </c>
      <c r="P6" s="30">
        <v>8.03</v>
      </c>
      <c r="Q6" s="30">
        <v>10.09</v>
      </c>
      <c r="R6" s="31">
        <v>104.2</v>
      </c>
      <c r="S6" s="82">
        <v>1.82</v>
      </c>
      <c r="T6" s="27">
        <v>2466</v>
      </c>
      <c r="U6" s="35">
        <v>789</v>
      </c>
      <c r="V6" s="72">
        <v>1187</v>
      </c>
      <c r="W6" s="35">
        <v>6586</v>
      </c>
      <c r="X6" s="25">
        <f t="shared" si="0"/>
        <v>7.943167715879948</v>
      </c>
      <c r="Y6" s="40">
        <v>0.7551</v>
      </c>
      <c r="Z6" s="40">
        <v>1.3267000000000002</v>
      </c>
      <c r="AA6" s="41">
        <v>13.988333333333333</v>
      </c>
    </row>
    <row r="7" spans="1:27" ht="12.75">
      <c r="A7" t="s">
        <v>50</v>
      </c>
      <c r="B7" t="s">
        <v>51</v>
      </c>
      <c r="C7" s="29">
        <v>38927</v>
      </c>
      <c r="D7" s="19" t="s">
        <v>29</v>
      </c>
      <c r="E7" t="s">
        <v>30</v>
      </c>
      <c r="F7" s="26">
        <v>22.2</v>
      </c>
      <c r="G7" s="21" t="s">
        <v>31</v>
      </c>
      <c r="H7" t="s">
        <v>32</v>
      </c>
      <c r="I7" t="s">
        <v>32</v>
      </c>
      <c r="J7" t="s">
        <v>33</v>
      </c>
      <c r="K7" t="s">
        <v>33</v>
      </c>
      <c r="L7" t="s">
        <v>34</v>
      </c>
      <c r="M7" s="22" t="s">
        <v>96</v>
      </c>
      <c r="N7" t="s">
        <v>43</v>
      </c>
      <c r="O7" t="s">
        <v>97</v>
      </c>
      <c r="P7" s="30">
        <v>8.1</v>
      </c>
      <c r="Q7" s="30">
        <v>7.59</v>
      </c>
      <c r="R7" s="31">
        <v>87.6</v>
      </c>
      <c r="S7" s="82">
        <v>4.32</v>
      </c>
      <c r="T7" s="36">
        <v>2200</v>
      </c>
      <c r="U7" s="70">
        <v>1607</v>
      </c>
      <c r="V7" s="51">
        <v>2187</v>
      </c>
      <c r="W7" s="61" t="s">
        <v>91</v>
      </c>
      <c r="X7" s="25">
        <f t="shared" si="0"/>
        <v>6.948317540274032</v>
      </c>
      <c r="Y7" s="41">
        <v>2.2944999999999998</v>
      </c>
      <c r="Z7" s="41">
        <v>1.8263</v>
      </c>
      <c r="AA7" s="41">
        <v>14.259333333333334</v>
      </c>
    </row>
    <row r="8" spans="1:27" ht="12.75">
      <c r="A8" t="s">
        <v>50</v>
      </c>
      <c r="B8" t="s">
        <v>51</v>
      </c>
      <c r="C8" s="29">
        <v>38956</v>
      </c>
      <c r="D8" s="19" t="s">
        <v>32</v>
      </c>
      <c r="E8" s="20">
        <v>79</v>
      </c>
      <c r="F8" s="26">
        <v>17.8</v>
      </c>
      <c r="G8" s="21" t="s">
        <v>31</v>
      </c>
      <c r="H8" t="s">
        <v>32</v>
      </c>
      <c r="I8" t="s">
        <v>32</v>
      </c>
      <c r="J8" t="s">
        <v>33</v>
      </c>
      <c r="K8" t="s">
        <v>33</v>
      </c>
      <c r="L8" t="s">
        <v>34</v>
      </c>
      <c r="M8" s="22" t="s">
        <v>107</v>
      </c>
      <c r="N8" t="s">
        <v>43</v>
      </c>
      <c r="O8" s="68" t="s">
        <v>191</v>
      </c>
      <c r="P8" s="30">
        <v>8.09</v>
      </c>
      <c r="Q8" s="30">
        <v>8.84</v>
      </c>
      <c r="R8" s="31">
        <v>93.8</v>
      </c>
      <c r="S8" s="82">
        <v>2.83</v>
      </c>
      <c r="T8" s="36">
        <v>2152</v>
      </c>
      <c r="U8" s="70">
        <v>1396</v>
      </c>
      <c r="V8" s="51">
        <v>1291</v>
      </c>
      <c r="W8" s="51">
        <v>15531</v>
      </c>
      <c r="X8" s="25">
        <f t="shared" si="0"/>
        <v>7.08307099326508</v>
      </c>
      <c r="Y8" s="26">
        <v>0.07783333333333342</v>
      </c>
      <c r="Z8" s="26">
        <v>2.762766666666667</v>
      </c>
      <c r="AA8" s="26">
        <v>7.778533333333333</v>
      </c>
    </row>
    <row r="9" spans="1:27" ht="12.75">
      <c r="A9" t="s">
        <v>50</v>
      </c>
      <c r="B9" t="s">
        <v>51</v>
      </c>
      <c r="C9" s="29">
        <v>38990</v>
      </c>
      <c r="D9" s="19" t="s">
        <v>29</v>
      </c>
      <c r="E9" s="20">
        <v>83</v>
      </c>
      <c r="F9" s="26">
        <v>16.2</v>
      </c>
      <c r="G9" s="21" t="s">
        <v>31</v>
      </c>
      <c r="H9" t="s">
        <v>32</v>
      </c>
      <c r="I9" t="s">
        <v>32</v>
      </c>
      <c r="J9" t="s">
        <v>33</v>
      </c>
      <c r="K9" t="s">
        <v>33</v>
      </c>
      <c r="L9" t="s">
        <v>34</v>
      </c>
      <c r="M9" t="s">
        <v>120</v>
      </c>
      <c r="N9" t="s">
        <v>43</v>
      </c>
      <c r="O9" s="68" t="s">
        <v>191</v>
      </c>
      <c r="P9" s="30">
        <v>7.92</v>
      </c>
      <c r="Q9" s="30">
        <v>8.98</v>
      </c>
      <c r="R9" s="31">
        <v>92.9</v>
      </c>
      <c r="S9" s="82">
        <v>4.73</v>
      </c>
      <c r="T9" s="36">
        <v>1800</v>
      </c>
      <c r="U9" s="70">
        <v>488</v>
      </c>
      <c r="V9" s="51">
        <v>537</v>
      </c>
      <c r="W9" s="51">
        <v>14136</v>
      </c>
      <c r="X9" s="25">
        <f t="shared" si="0"/>
        <v>9.764124911164677</v>
      </c>
      <c r="Y9" s="40">
        <v>0.4661376131687239</v>
      </c>
      <c r="Z9" s="40">
        <v>1.4274100257069409</v>
      </c>
      <c r="AA9" s="40">
        <v>7.360023866348444</v>
      </c>
    </row>
    <row r="10" spans="1:27" ht="12.75">
      <c r="A10" t="s">
        <v>50</v>
      </c>
      <c r="B10" t="s">
        <v>51</v>
      </c>
      <c r="C10" s="29">
        <v>39012</v>
      </c>
      <c r="D10" s="19" t="s">
        <v>32</v>
      </c>
      <c r="E10" s="20">
        <v>81</v>
      </c>
      <c r="F10" s="26">
        <v>15.1</v>
      </c>
      <c r="G10" s="21" t="s">
        <v>31</v>
      </c>
      <c r="H10" t="s">
        <v>32</v>
      </c>
      <c r="I10" t="s">
        <v>32</v>
      </c>
      <c r="J10" t="s">
        <v>33</v>
      </c>
      <c r="K10" t="s">
        <v>33</v>
      </c>
      <c r="L10" t="s">
        <v>34</v>
      </c>
      <c r="M10" t="s">
        <v>129</v>
      </c>
      <c r="N10" t="s">
        <v>43</v>
      </c>
      <c r="O10" t="s">
        <v>62</v>
      </c>
      <c r="P10" s="32">
        <v>8</v>
      </c>
      <c r="Q10" s="32">
        <v>8.92</v>
      </c>
      <c r="R10" s="20">
        <v>89.4</v>
      </c>
      <c r="S10" s="83">
        <v>1.8</v>
      </c>
      <c r="T10" s="37">
        <v>2277</v>
      </c>
      <c r="U10" s="71">
        <v>1872</v>
      </c>
      <c r="V10" s="52">
        <v>961</v>
      </c>
      <c r="W10" s="20">
        <v>4352</v>
      </c>
      <c r="X10" s="25">
        <f t="shared" si="0"/>
        <v>8.407577998275151</v>
      </c>
      <c r="Y10" s="40">
        <v>2.8239307621208303</v>
      </c>
      <c r="Z10" s="40">
        <v>1.2927428299794008</v>
      </c>
      <c r="AA10" s="40">
        <v>26.7419280875456</v>
      </c>
    </row>
    <row r="11" spans="1:27" ht="12.75">
      <c r="A11" t="s">
        <v>50</v>
      </c>
      <c r="B11" t="s">
        <v>51</v>
      </c>
      <c r="C11" s="29">
        <v>39033</v>
      </c>
      <c r="D11" s="19" t="s">
        <v>32</v>
      </c>
      <c r="E11" s="20">
        <v>68</v>
      </c>
      <c r="F11" s="26">
        <v>13</v>
      </c>
      <c r="G11" s="21" t="s">
        <v>31</v>
      </c>
      <c r="H11" t="s">
        <v>32</v>
      </c>
      <c r="I11" t="s">
        <v>32</v>
      </c>
      <c r="J11" t="s">
        <v>33</v>
      </c>
      <c r="K11" t="s">
        <v>33</v>
      </c>
      <c r="L11" t="s">
        <v>34</v>
      </c>
      <c r="M11" t="s">
        <v>139</v>
      </c>
      <c r="N11" t="s">
        <v>43</v>
      </c>
      <c r="O11" t="s">
        <v>140</v>
      </c>
      <c r="P11" s="32">
        <v>7.98</v>
      </c>
      <c r="Q11" s="32">
        <v>8.11</v>
      </c>
      <c r="R11" s="20">
        <v>84.7</v>
      </c>
      <c r="S11" s="83">
        <v>2.14</v>
      </c>
      <c r="T11" s="37">
        <v>2167</v>
      </c>
      <c r="U11" s="71">
        <v>1616</v>
      </c>
      <c r="V11" s="52">
        <v>578</v>
      </c>
      <c r="W11" s="20">
        <v>7701</v>
      </c>
      <c r="X11" s="25">
        <f t="shared" si="0"/>
        <v>8.730377959214007</v>
      </c>
      <c r="Y11" s="32"/>
      <c r="Z11" s="32"/>
      <c r="AA11" s="32"/>
    </row>
    <row r="12" spans="1:27" ht="12.75">
      <c r="A12" t="s">
        <v>50</v>
      </c>
      <c r="B12" t="s">
        <v>51</v>
      </c>
      <c r="C12" s="29">
        <v>39061</v>
      </c>
      <c r="D12" s="19" t="s">
        <v>32</v>
      </c>
      <c r="E12" s="20">
        <v>60</v>
      </c>
      <c r="F12" s="26">
        <v>12.5</v>
      </c>
      <c r="G12" s="21" t="s">
        <v>31</v>
      </c>
      <c r="H12" t="s">
        <v>74</v>
      </c>
      <c r="I12" t="s">
        <v>65</v>
      </c>
      <c r="J12" t="s">
        <v>33</v>
      </c>
      <c r="K12" t="s">
        <v>33</v>
      </c>
      <c r="L12" t="s">
        <v>110</v>
      </c>
      <c r="M12" t="s">
        <v>57</v>
      </c>
      <c r="N12" t="s">
        <v>43</v>
      </c>
      <c r="O12" s="68" t="s">
        <v>191</v>
      </c>
      <c r="P12" s="32">
        <v>7.71</v>
      </c>
      <c r="Q12" s="32">
        <v>9.07</v>
      </c>
      <c r="R12" s="20">
        <v>85.8</v>
      </c>
      <c r="S12" s="83">
        <v>9.74</v>
      </c>
      <c r="T12" s="37">
        <v>945</v>
      </c>
      <c r="U12" s="38" t="s">
        <v>143</v>
      </c>
      <c r="V12" s="52">
        <v>8164</v>
      </c>
      <c r="W12" s="61" t="s">
        <v>86</v>
      </c>
      <c r="X12" s="25">
        <f t="shared" si="0"/>
        <v>14.197325963998464</v>
      </c>
      <c r="Y12" s="32"/>
      <c r="Z12" s="32"/>
      <c r="AA12" s="32"/>
    </row>
    <row r="14" ht="12.75">
      <c r="U14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C1">
      <selection activeCell="C11" sqref="A11:IV11"/>
    </sheetView>
  </sheetViews>
  <sheetFormatPr defaultColWidth="9.140625" defaultRowHeight="12.75"/>
  <cols>
    <col min="1" max="1" width="15.8515625" style="0" bestFit="1" customWidth="1"/>
    <col min="3" max="3" width="10.140625" style="0" bestFit="1" customWidth="1"/>
    <col min="21" max="21" width="20.00390625" style="0" bestFit="1" customWidth="1"/>
    <col min="22" max="22" width="17.28125" style="0" bestFit="1" customWidth="1"/>
    <col min="23" max="23" width="21.00390625" style="0" bestFit="1" customWidth="1"/>
    <col min="24" max="24" width="11.00390625" style="0" customWidth="1"/>
  </cols>
  <sheetData>
    <row r="1" spans="1:27" ht="14.2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6" t="s">
        <v>21</v>
      </c>
      <c r="W1" s="7" t="s">
        <v>22</v>
      </c>
      <c r="X1" s="7" t="s">
        <v>153</v>
      </c>
      <c r="Y1" s="8" t="s">
        <v>23</v>
      </c>
      <c r="Z1" s="8" t="s">
        <v>24</v>
      </c>
      <c r="AA1" s="8" t="s">
        <v>25</v>
      </c>
    </row>
    <row r="2" spans="1:27" ht="13.5" thickTop="1">
      <c r="A2" t="s">
        <v>45</v>
      </c>
      <c r="B2" t="s">
        <v>46</v>
      </c>
      <c r="C2" s="18">
        <v>38772</v>
      </c>
      <c r="D2" s="19" t="s">
        <v>29</v>
      </c>
      <c r="E2" t="s">
        <v>30</v>
      </c>
      <c r="F2" s="26">
        <v>19.1</v>
      </c>
      <c r="G2" s="21" t="s">
        <v>31</v>
      </c>
      <c r="H2" s="21" t="s">
        <v>32</v>
      </c>
      <c r="I2" s="21" t="s">
        <v>32</v>
      </c>
      <c r="J2" s="21" t="s">
        <v>33</v>
      </c>
      <c r="K2" s="21" t="s">
        <v>47</v>
      </c>
      <c r="L2" s="21" t="s">
        <v>34</v>
      </c>
      <c r="M2" s="22" t="s">
        <v>48</v>
      </c>
      <c r="N2" s="67" t="s">
        <v>33</v>
      </c>
      <c r="O2" s="67" t="s">
        <v>33</v>
      </c>
      <c r="P2" s="23">
        <v>8.08</v>
      </c>
      <c r="Q2" s="23">
        <v>9.37</v>
      </c>
      <c r="R2" s="23">
        <v>100.8</v>
      </c>
      <c r="S2" s="23">
        <v>0.9</v>
      </c>
      <c r="T2" s="24">
        <v>1266</v>
      </c>
      <c r="U2" s="25">
        <v>10</v>
      </c>
      <c r="V2" s="25">
        <v>10</v>
      </c>
      <c r="W2" s="25">
        <v>1043</v>
      </c>
      <c r="X2" s="25">
        <f>(0.411/(1+(10^(7.204-P2))))+(58.4/(1+10^(P2-7.204)))</f>
        <v>7.220234510640141</v>
      </c>
      <c r="Y2" s="43">
        <v>14.72</v>
      </c>
      <c r="Z2" s="41">
        <v>95.93733333333333</v>
      </c>
      <c r="AA2" s="46">
        <v>433.22599999999994</v>
      </c>
    </row>
    <row r="3" spans="1:27" ht="12.75">
      <c r="A3" t="s">
        <v>45</v>
      </c>
      <c r="B3" t="s">
        <v>46</v>
      </c>
      <c r="C3" s="18">
        <v>38794</v>
      </c>
      <c r="D3" s="19" t="s">
        <v>29</v>
      </c>
      <c r="E3" t="s">
        <v>30</v>
      </c>
      <c r="F3" s="26">
        <v>21.3</v>
      </c>
      <c r="G3" s="21" t="s">
        <v>31</v>
      </c>
      <c r="H3" s="21" t="s">
        <v>32</v>
      </c>
      <c r="I3" s="21" t="s">
        <v>32</v>
      </c>
      <c r="J3" s="21" t="s">
        <v>33</v>
      </c>
      <c r="K3" s="21" t="s">
        <v>70</v>
      </c>
      <c r="L3" s="21" t="s">
        <v>34</v>
      </c>
      <c r="M3" s="22" t="s">
        <v>71</v>
      </c>
      <c r="N3" s="21" t="s">
        <v>36</v>
      </c>
      <c r="O3" s="21" t="s">
        <v>193</v>
      </c>
      <c r="P3" s="27">
        <v>7.86</v>
      </c>
      <c r="Q3" s="27">
        <v>9.75</v>
      </c>
      <c r="R3" s="27">
        <v>102.9</v>
      </c>
      <c r="S3" s="27">
        <v>1.3</v>
      </c>
      <c r="T3" s="28">
        <v>1119</v>
      </c>
      <c r="U3" s="61">
        <v>109</v>
      </c>
      <c r="V3" s="25">
        <v>171</v>
      </c>
      <c r="W3" s="25">
        <v>4884</v>
      </c>
      <c r="X3" s="25">
        <f aca="true" t="shared" si="0" ref="X3:X12">(0.411/(1+(10^(7.204-P3))))+(58.4/(1+10^(P3-7.204)))</f>
        <v>10.899199280978653</v>
      </c>
      <c r="Y3" s="46">
        <v>16.914814814814815</v>
      </c>
      <c r="Z3" s="41">
        <v>55.07266666666667</v>
      </c>
      <c r="AA3" s="46">
        <v>268.5756666666666</v>
      </c>
    </row>
    <row r="4" spans="1:27" ht="12.75">
      <c r="A4" t="s">
        <v>45</v>
      </c>
      <c r="B4" t="s">
        <v>46</v>
      </c>
      <c r="C4" s="29">
        <v>38830</v>
      </c>
      <c r="D4" s="19" t="s">
        <v>29</v>
      </c>
      <c r="E4" t="s">
        <v>30</v>
      </c>
      <c r="F4" s="26">
        <v>19.1</v>
      </c>
      <c r="G4" s="21" t="s">
        <v>31</v>
      </c>
      <c r="H4" s="21" t="s">
        <v>32</v>
      </c>
      <c r="I4" s="21" t="s">
        <v>32</v>
      </c>
      <c r="J4" s="21" t="s">
        <v>33</v>
      </c>
      <c r="K4" s="21" t="s">
        <v>47</v>
      </c>
      <c r="L4" s="21" t="s">
        <v>34</v>
      </c>
      <c r="M4" s="22" t="s">
        <v>48</v>
      </c>
      <c r="N4" s="21" t="s">
        <v>36</v>
      </c>
      <c r="O4" s="21" t="s">
        <v>49</v>
      </c>
      <c r="P4" s="30">
        <v>7.73</v>
      </c>
      <c r="Q4" s="30">
        <v>13.81</v>
      </c>
      <c r="R4" s="31">
        <v>149.7</v>
      </c>
      <c r="S4" s="30">
        <v>0.99</v>
      </c>
      <c r="T4" s="27">
        <v>1339</v>
      </c>
      <c r="U4" s="31">
        <v>41</v>
      </c>
      <c r="V4" s="31">
        <v>97</v>
      </c>
      <c r="W4" s="31">
        <v>4611</v>
      </c>
      <c r="X4" s="25">
        <f t="shared" si="0"/>
        <v>13.7192382848103</v>
      </c>
      <c r="Y4" s="32">
        <v>1.3</v>
      </c>
      <c r="Z4" s="32">
        <v>5.2</v>
      </c>
      <c r="AA4" s="32">
        <v>3.15</v>
      </c>
    </row>
    <row r="5" spans="1:27" ht="12.75">
      <c r="A5" t="s">
        <v>45</v>
      </c>
      <c r="B5" t="s">
        <v>46</v>
      </c>
      <c r="C5" s="29">
        <v>38851</v>
      </c>
      <c r="D5" s="19" t="s">
        <v>29</v>
      </c>
      <c r="E5" t="s">
        <v>30</v>
      </c>
      <c r="F5" s="26">
        <v>21.3</v>
      </c>
      <c r="G5" s="21" t="s">
        <v>31</v>
      </c>
      <c r="H5" s="21" t="s">
        <v>32</v>
      </c>
      <c r="I5" s="21" t="s">
        <v>32</v>
      </c>
      <c r="J5" s="21" t="s">
        <v>33</v>
      </c>
      <c r="K5" s="21" t="s">
        <v>70</v>
      </c>
      <c r="L5" s="21" t="s">
        <v>34</v>
      </c>
      <c r="M5" s="22" t="s">
        <v>71</v>
      </c>
      <c r="N5" s="67" t="s">
        <v>43</v>
      </c>
      <c r="O5" s="67" t="s">
        <v>140</v>
      </c>
      <c r="P5" s="30">
        <v>8.07</v>
      </c>
      <c r="Q5" s="30">
        <v>10.2</v>
      </c>
      <c r="R5" s="31">
        <v>115</v>
      </c>
      <c r="S5" s="30">
        <v>1.44</v>
      </c>
      <c r="T5" s="27">
        <v>1210</v>
      </c>
      <c r="U5" s="31">
        <v>98</v>
      </c>
      <c r="V5" s="31">
        <v>98</v>
      </c>
      <c r="W5" s="33">
        <v>6488</v>
      </c>
      <c r="X5" s="25">
        <f t="shared" si="0"/>
        <v>7.359835988556904</v>
      </c>
      <c r="Y5" s="32">
        <v>0.36</v>
      </c>
      <c r="Z5" s="32">
        <v>4.48</v>
      </c>
      <c r="AA5" s="32">
        <v>7.85</v>
      </c>
    </row>
    <row r="6" spans="1:27" ht="12.75">
      <c r="A6" t="s">
        <v>45</v>
      </c>
      <c r="B6" t="s">
        <v>46</v>
      </c>
      <c r="C6" s="29">
        <v>38879</v>
      </c>
      <c r="D6" s="19" t="s">
        <v>29</v>
      </c>
      <c r="E6" t="s">
        <v>30</v>
      </c>
      <c r="F6" s="26">
        <v>20.8</v>
      </c>
      <c r="G6" s="21" t="s">
        <v>31</v>
      </c>
      <c r="H6" s="21" t="s">
        <v>32</v>
      </c>
      <c r="I6" s="21" t="s">
        <v>32</v>
      </c>
      <c r="J6" s="21" t="s">
        <v>33</v>
      </c>
      <c r="K6" s="21" t="s">
        <v>33</v>
      </c>
      <c r="L6" s="21" t="s">
        <v>34</v>
      </c>
      <c r="M6" s="22" t="s">
        <v>33</v>
      </c>
      <c r="N6" s="21" t="s">
        <v>33</v>
      </c>
      <c r="O6" s="21" t="s">
        <v>33</v>
      </c>
      <c r="P6" s="30">
        <v>7.82</v>
      </c>
      <c r="Q6" s="30">
        <v>8.96</v>
      </c>
      <c r="R6" s="31">
        <v>100.5</v>
      </c>
      <c r="S6" s="30">
        <v>0.18</v>
      </c>
      <c r="T6" s="27">
        <v>1330</v>
      </c>
      <c r="U6" s="35">
        <v>52</v>
      </c>
      <c r="V6" s="35">
        <v>41</v>
      </c>
      <c r="W6" s="35">
        <v>4611</v>
      </c>
      <c r="X6" s="25">
        <f t="shared" si="0"/>
        <v>11.713852031255378</v>
      </c>
      <c r="Y6" s="43">
        <v>12.5654</v>
      </c>
      <c r="Z6" s="40">
        <v>38.6997</v>
      </c>
      <c r="AA6" s="46">
        <v>184.63833333333335</v>
      </c>
    </row>
    <row r="7" spans="1:27" ht="12.75">
      <c r="A7" t="s">
        <v>45</v>
      </c>
      <c r="B7" t="s">
        <v>46</v>
      </c>
      <c r="C7" s="29">
        <v>38927</v>
      </c>
      <c r="D7" s="19" t="s">
        <v>29</v>
      </c>
      <c r="E7" t="s">
        <v>30</v>
      </c>
      <c r="F7" s="26">
        <v>25.5</v>
      </c>
      <c r="G7" s="21" t="s">
        <v>31</v>
      </c>
      <c r="H7" t="s">
        <v>32</v>
      </c>
      <c r="I7" t="s">
        <v>32</v>
      </c>
      <c r="J7" t="s">
        <v>79</v>
      </c>
      <c r="K7" t="s">
        <v>93</v>
      </c>
      <c r="L7" t="s">
        <v>34</v>
      </c>
      <c r="M7" s="22" t="s">
        <v>94</v>
      </c>
      <c r="N7" t="s">
        <v>43</v>
      </c>
      <c r="O7" t="s">
        <v>95</v>
      </c>
      <c r="P7" s="30">
        <v>8.22</v>
      </c>
      <c r="Q7" s="30">
        <v>9.97</v>
      </c>
      <c r="R7" s="31">
        <v>121.9</v>
      </c>
      <c r="S7" s="30">
        <v>1.69</v>
      </c>
      <c r="T7" s="36">
        <v>1236</v>
      </c>
      <c r="U7" s="31">
        <v>10</v>
      </c>
      <c r="V7" s="31">
        <v>63</v>
      </c>
      <c r="W7" s="31">
        <v>9804</v>
      </c>
      <c r="X7" s="25">
        <f t="shared" si="0"/>
        <v>5.508806717935849</v>
      </c>
      <c r="Y7" s="41">
        <v>3.1575</v>
      </c>
      <c r="Z7" s="41">
        <v>46.3063</v>
      </c>
      <c r="AA7" s="46">
        <v>194.93933333333334</v>
      </c>
    </row>
    <row r="8" spans="1:27" ht="12.75">
      <c r="A8" t="s">
        <v>45</v>
      </c>
      <c r="B8" t="s">
        <v>46</v>
      </c>
      <c r="C8" s="29">
        <v>38956</v>
      </c>
      <c r="D8" s="19" t="s">
        <v>32</v>
      </c>
      <c r="E8" s="20">
        <v>77</v>
      </c>
      <c r="F8" s="26">
        <v>22.9</v>
      </c>
      <c r="G8" s="21" t="s">
        <v>31</v>
      </c>
      <c r="H8" t="s">
        <v>32</v>
      </c>
      <c r="I8" t="s">
        <v>32</v>
      </c>
      <c r="J8" t="s">
        <v>105</v>
      </c>
      <c r="K8" t="s">
        <v>33</v>
      </c>
      <c r="L8" t="s">
        <v>34</v>
      </c>
      <c r="M8" s="22" t="s">
        <v>106</v>
      </c>
      <c r="N8" t="s">
        <v>43</v>
      </c>
      <c r="O8" s="68" t="s">
        <v>191</v>
      </c>
      <c r="P8" s="30">
        <v>8.16</v>
      </c>
      <c r="Q8" s="30">
        <v>9.53</v>
      </c>
      <c r="R8" s="31">
        <v>112.2</v>
      </c>
      <c r="S8" s="30">
        <v>3.64</v>
      </c>
      <c r="T8" s="36">
        <v>1182</v>
      </c>
      <c r="U8" s="51">
        <v>134</v>
      </c>
      <c r="V8" s="51">
        <v>826</v>
      </c>
      <c r="W8" s="31">
        <v>2247</v>
      </c>
      <c r="X8" s="25">
        <f t="shared" si="0"/>
        <v>6.188814019563252</v>
      </c>
      <c r="Y8" s="26">
        <v>6.134033333333333</v>
      </c>
      <c r="Z8" s="26">
        <v>80.11486666666667</v>
      </c>
      <c r="AA8" s="47">
        <v>280.35273333333333</v>
      </c>
    </row>
    <row r="9" spans="1:27" ht="12.75">
      <c r="A9" t="s">
        <v>45</v>
      </c>
      <c r="B9" t="s">
        <v>46</v>
      </c>
      <c r="C9" s="29">
        <v>38990</v>
      </c>
      <c r="D9" s="19" t="s">
        <v>29</v>
      </c>
      <c r="E9" s="20">
        <v>73</v>
      </c>
      <c r="F9" s="26">
        <v>22.3</v>
      </c>
      <c r="G9" s="21" t="s">
        <v>31</v>
      </c>
      <c r="H9" t="s">
        <v>32</v>
      </c>
      <c r="I9" t="s">
        <v>32</v>
      </c>
      <c r="J9" t="s">
        <v>79</v>
      </c>
      <c r="K9" t="s">
        <v>33</v>
      </c>
      <c r="L9" t="s">
        <v>34</v>
      </c>
      <c r="M9" t="s">
        <v>119</v>
      </c>
      <c r="N9" t="s">
        <v>43</v>
      </c>
      <c r="O9" s="68" t="s">
        <v>191</v>
      </c>
      <c r="P9" s="30">
        <v>8.03</v>
      </c>
      <c r="Q9" s="30">
        <v>9.18</v>
      </c>
      <c r="R9" s="31">
        <v>106</v>
      </c>
      <c r="S9" s="30">
        <v>2.71</v>
      </c>
      <c r="T9" s="36">
        <v>1077</v>
      </c>
      <c r="U9" s="51">
        <v>161</v>
      </c>
      <c r="V9" s="31">
        <v>189</v>
      </c>
      <c r="W9" s="51">
        <v>12996.5</v>
      </c>
      <c r="X9" s="25">
        <f t="shared" si="0"/>
        <v>7.943167715879948</v>
      </c>
      <c r="Y9" s="40">
        <v>5.388484798685289</v>
      </c>
      <c r="Z9" s="40">
        <v>78.26909499358152</v>
      </c>
      <c r="AA9" s="43">
        <v>266.7932460020413</v>
      </c>
    </row>
    <row r="10" spans="1:27" ht="12.75">
      <c r="A10" t="s">
        <v>45</v>
      </c>
      <c r="B10" t="s">
        <v>46</v>
      </c>
      <c r="C10" s="29">
        <v>39012</v>
      </c>
      <c r="D10" s="19" t="s">
        <v>32</v>
      </c>
      <c r="E10" s="20">
        <v>83</v>
      </c>
      <c r="F10" s="26">
        <v>20.3</v>
      </c>
      <c r="G10" s="21" t="s">
        <v>31</v>
      </c>
      <c r="H10" t="s">
        <v>32</v>
      </c>
      <c r="I10" t="s">
        <v>32</v>
      </c>
      <c r="J10" t="s">
        <v>79</v>
      </c>
      <c r="K10" t="s">
        <v>33</v>
      </c>
      <c r="L10" t="s">
        <v>34</v>
      </c>
      <c r="M10" t="s">
        <v>128</v>
      </c>
      <c r="N10" t="s">
        <v>43</v>
      </c>
      <c r="O10" t="s">
        <v>95</v>
      </c>
      <c r="P10" s="32">
        <v>7.92</v>
      </c>
      <c r="Q10" s="32">
        <v>8.41</v>
      </c>
      <c r="R10" s="20">
        <v>93.2</v>
      </c>
      <c r="S10" s="32">
        <v>1.17</v>
      </c>
      <c r="T10" s="37">
        <v>1125</v>
      </c>
      <c r="U10" s="52">
        <v>158</v>
      </c>
      <c r="V10" s="52">
        <v>826</v>
      </c>
      <c r="W10" s="20">
        <v>1408</v>
      </c>
      <c r="X10" s="25">
        <f t="shared" si="0"/>
        <v>9.764124911164677</v>
      </c>
      <c r="Y10" s="40">
        <v>9.612006048387098</v>
      </c>
      <c r="Z10" s="40">
        <v>60.261086474501084</v>
      </c>
      <c r="AA10" s="43">
        <v>258.6668893528183</v>
      </c>
    </row>
    <row r="11" spans="1:27" ht="12.75">
      <c r="A11" t="s">
        <v>45</v>
      </c>
      <c r="B11" t="s">
        <v>46</v>
      </c>
      <c r="C11" s="29">
        <v>39033</v>
      </c>
      <c r="D11" s="19" t="s">
        <v>32</v>
      </c>
      <c r="E11" s="20">
        <v>73</v>
      </c>
      <c r="F11" s="26">
        <v>19.2</v>
      </c>
      <c r="G11" s="21" t="s">
        <v>31</v>
      </c>
      <c r="H11" t="s">
        <v>32</v>
      </c>
      <c r="I11" t="s">
        <v>32</v>
      </c>
      <c r="J11" t="s">
        <v>33</v>
      </c>
      <c r="K11" t="s">
        <v>33</v>
      </c>
      <c r="L11" t="s">
        <v>34</v>
      </c>
      <c r="M11" t="s">
        <v>138</v>
      </c>
      <c r="N11" t="s">
        <v>33</v>
      </c>
      <c r="O11" t="s">
        <v>33</v>
      </c>
      <c r="P11" s="32">
        <v>7.97</v>
      </c>
      <c r="Q11" s="32">
        <v>8.47</v>
      </c>
      <c r="R11" s="20">
        <v>91.8</v>
      </c>
      <c r="S11" s="32">
        <v>1.27</v>
      </c>
      <c r="T11" s="37">
        <v>1106</v>
      </c>
      <c r="U11" s="20">
        <v>75</v>
      </c>
      <c r="V11" s="38" t="s">
        <v>135</v>
      </c>
      <c r="W11" s="39"/>
      <c r="X11" s="25">
        <f t="shared" si="0"/>
        <v>8.89580728552754</v>
      </c>
      <c r="Y11" s="32"/>
      <c r="Z11" s="32"/>
      <c r="AA11" s="32"/>
    </row>
    <row r="12" spans="1:27" ht="12.75">
      <c r="A12" t="s">
        <v>45</v>
      </c>
      <c r="B12" t="s">
        <v>46</v>
      </c>
      <c r="C12" s="29">
        <v>39061</v>
      </c>
      <c r="D12" s="19" t="s">
        <v>32</v>
      </c>
      <c r="E12" s="20">
        <v>62</v>
      </c>
      <c r="F12" s="26">
        <v>16.2</v>
      </c>
      <c r="G12" s="21" t="s">
        <v>31</v>
      </c>
      <c r="H12" t="s">
        <v>82</v>
      </c>
      <c r="I12" t="s">
        <v>65</v>
      </c>
      <c r="J12" t="s">
        <v>33</v>
      </c>
      <c r="K12" t="s">
        <v>33</v>
      </c>
      <c r="L12" t="s">
        <v>110</v>
      </c>
      <c r="M12" t="s">
        <v>57</v>
      </c>
      <c r="N12" t="s">
        <v>33</v>
      </c>
      <c r="O12" t="s">
        <v>33</v>
      </c>
      <c r="P12" s="32">
        <v>7.65</v>
      </c>
      <c r="Q12" s="32">
        <v>9.05</v>
      </c>
      <c r="R12" s="20">
        <v>92.4</v>
      </c>
      <c r="S12" s="45">
        <v>25.1</v>
      </c>
      <c r="T12" s="37">
        <v>703</v>
      </c>
      <c r="U12" s="38" t="s">
        <v>143</v>
      </c>
      <c r="V12" s="52">
        <v>4352</v>
      </c>
      <c r="W12" s="61" t="s">
        <v>86</v>
      </c>
      <c r="X12" s="25">
        <f t="shared" si="0"/>
        <v>15.701264905963674</v>
      </c>
      <c r="Y12" s="32"/>
      <c r="Z12" s="32"/>
      <c r="AA12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</dc:creator>
  <cp:keywords/>
  <dc:description/>
  <cp:lastModifiedBy>Thanhloan Nguyen</cp:lastModifiedBy>
  <cp:lastPrinted>2008-04-17T17:54:20Z</cp:lastPrinted>
  <dcterms:created xsi:type="dcterms:W3CDTF">2006-12-29T01:49:39Z</dcterms:created>
  <dcterms:modified xsi:type="dcterms:W3CDTF">2009-06-18T16:54:29Z</dcterms:modified>
  <cp:category/>
  <cp:version/>
  <cp:contentType/>
  <cp:contentStatus/>
</cp:coreProperties>
</file>