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06" windowWidth="11295" windowHeight="7515" activeTab="0"/>
  </bookViews>
  <sheets>
    <sheet name="USGSdata Mojave Rv, blw Forks R" sheetId="1" r:id="rId1"/>
    <sheet name="beneficial uses" sheetId="2" r:id="rId2"/>
    <sheet name="Compiled data" sheetId="3" r:id="rId3"/>
    <sheet name="BP Exceedances" sheetId="4" r:id="rId4"/>
    <sheet name="DO" sheetId="5" r:id="rId5"/>
    <sheet name="pH" sheetId="6" r:id="rId6"/>
    <sheet name="SO4" sheetId="7" r:id="rId7"/>
    <sheet name="F" sheetId="8" r:id="rId8"/>
    <sheet name="Boron" sheetId="9" r:id="rId9"/>
    <sheet name="Marshack Exceedances" sheetId="10" r:id="rId10"/>
    <sheet name="TDS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Lahontan Region</author>
  </authors>
  <commentList>
    <comment ref="B23" authorId="0">
      <text>
        <r>
          <rPr>
            <b/>
            <sz val="8"/>
            <rFont val="Tahoma"/>
            <family val="0"/>
          </rPr>
          <t>Dissolved fraction used since total not available.</t>
        </r>
      </text>
    </comment>
  </commentList>
</comments>
</file>

<file path=xl/comments4.xml><?xml version="1.0" encoding="utf-8"?>
<comments xmlns="http://schemas.openxmlformats.org/spreadsheetml/2006/main">
  <authors>
    <author>Lahontan Region</author>
  </authors>
  <commentList>
    <comment ref="B73" authorId="0">
      <text>
        <r>
          <rPr>
            <b/>
            <sz val="8"/>
            <rFont val="Tahoma"/>
            <family val="0"/>
          </rPr>
          <t>Dissolved fraction used since total not available.</t>
        </r>
      </text>
    </comment>
    <comment ref="B106" authorId="0">
      <text>
        <r>
          <rPr>
            <b/>
            <sz val="8"/>
            <rFont val="Tahoma"/>
            <family val="0"/>
          </rPr>
          <t>Dissolved fraction used since total not available.</t>
        </r>
      </text>
    </comment>
  </commentList>
</comments>
</file>

<file path=xl/sharedStrings.xml><?xml version="1.0" encoding="utf-8"?>
<sst xmlns="http://schemas.openxmlformats.org/spreadsheetml/2006/main" count="1617" uniqueCount="417">
  <si>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</si>
  <si>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</si>
  <si>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</si>
  <si>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</si>
  <si>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</si>
  <si>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</si>
  <si>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</si>
  <si>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</si>
  <si>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</si>
  <si>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</si>
  <si>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#  USGS 10261100 MOJAVE R BL FORKS RES NR HESPERIA CA</t>
  </si>
  <si>
    <t>agency_cd</t>
  </si>
  <si>
    <t>site_no</t>
  </si>
  <si>
    <t>sample_dt</t>
  </si>
  <si>
    <t>sample_tm</t>
  </si>
  <si>
    <t>medium_cd</t>
  </si>
  <si>
    <t>p00010</t>
  </si>
  <si>
    <t>p00020</t>
  </si>
  <si>
    <t>p00025</t>
  </si>
  <si>
    <t>p00027</t>
  </si>
  <si>
    <t>p00028</t>
  </si>
  <si>
    <t>p00060</t>
  </si>
  <si>
    <t>p00061</t>
  </si>
  <si>
    <t>p00070</t>
  </si>
  <si>
    <t>p00075</t>
  </si>
  <si>
    <t>p00095</t>
  </si>
  <si>
    <t>p00300</t>
  </si>
  <si>
    <t>p00400</t>
  </si>
  <si>
    <t>p00403</t>
  </si>
  <si>
    <t>p00405</t>
  </si>
  <si>
    <t>p00410</t>
  </si>
  <si>
    <t>p00440</t>
  </si>
  <si>
    <t>p00445</t>
  </si>
  <si>
    <t>p00452</t>
  </si>
  <si>
    <t>p00608</t>
  </si>
  <si>
    <t>p00613</t>
  </si>
  <si>
    <t>p00618</t>
  </si>
  <si>
    <t>p00620</t>
  </si>
  <si>
    <t>p00623</t>
  </si>
  <si>
    <t>p00625</t>
  </si>
  <si>
    <t>p00631</t>
  </si>
  <si>
    <t>p00660</t>
  </si>
  <si>
    <t>p00665</t>
  </si>
  <si>
    <t>p00666</t>
  </si>
  <si>
    <t>p00671</t>
  </si>
  <si>
    <t>p00900</t>
  </si>
  <si>
    <t>p00902</t>
  </si>
  <si>
    <t>p00915</t>
  </si>
  <si>
    <t>p00925</t>
  </si>
  <si>
    <t>p00930</t>
  </si>
  <si>
    <t>p00931</t>
  </si>
  <si>
    <t>p00932</t>
  </si>
  <si>
    <t>p00935</t>
  </si>
  <si>
    <t>p00940</t>
  </si>
  <si>
    <t>p00945</t>
  </si>
  <si>
    <t>p00950</t>
  </si>
  <si>
    <t>p00955</t>
  </si>
  <si>
    <t>p01000</t>
  </si>
  <si>
    <t>p01005</t>
  </si>
  <si>
    <t>p01020</t>
  </si>
  <si>
    <t>p01025</t>
  </si>
  <si>
    <t>p01030</t>
  </si>
  <si>
    <t>p01040</t>
  </si>
  <si>
    <t>p01046</t>
  </si>
  <si>
    <t>p01049</t>
  </si>
  <si>
    <t>p01056</t>
  </si>
  <si>
    <t>p01075</t>
  </si>
  <si>
    <t>p01080</t>
  </si>
  <si>
    <t>p01090</t>
  </si>
  <si>
    <t>p01145</t>
  </si>
  <si>
    <t>p29807</t>
  </si>
  <si>
    <t>p32101</t>
  </si>
  <si>
    <t>p32102</t>
  </si>
  <si>
    <t>p32103</t>
  </si>
  <si>
    <t>p32104</t>
  </si>
  <si>
    <t>p32105</t>
  </si>
  <si>
    <t>p32106</t>
  </si>
  <si>
    <t>p34010</t>
  </si>
  <si>
    <t>p34030</t>
  </si>
  <si>
    <t>p34301</t>
  </si>
  <si>
    <t>p34371</t>
  </si>
  <si>
    <t>p34423</t>
  </si>
  <si>
    <t>p34475</t>
  </si>
  <si>
    <t>p34488</t>
  </si>
  <si>
    <t>p34496</t>
  </si>
  <si>
    <t>p34501</t>
  </si>
  <si>
    <t>p34506</t>
  </si>
  <si>
    <t>p34536</t>
  </si>
  <si>
    <t>p34541</t>
  </si>
  <si>
    <t>p34546</t>
  </si>
  <si>
    <t>p34566</t>
  </si>
  <si>
    <t>p34571</t>
  </si>
  <si>
    <t>p34668</t>
  </si>
  <si>
    <t>p39036</t>
  </si>
  <si>
    <t>p39086</t>
  </si>
  <si>
    <t>p39175</t>
  </si>
  <si>
    <t>p39180</t>
  </si>
  <si>
    <t>p50004</t>
  </si>
  <si>
    <t>p50005</t>
  </si>
  <si>
    <t>p50280</t>
  </si>
  <si>
    <t>p70300</t>
  </si>
  <si>
    <t>p70301</t>
  </si>
  <si>
    <t>p70302</t>
  </si>
  <si>
    <t>p70303</t>
  </si>
  <si>
    <t>p71851</t>
  </si>
  <si>
    <t>p71865</t>
  </si>
  <si>
    <t>p71870</t>
  </si>
  <si>
    <t>p71900</t>
  </si>
  <si>
    <t>p71999</t>
  </si>
  <si>
    <t>p77093</t>
  </si>
  <si>
    <t>p77128</t>
  </si>
  <si>
    <t>p77135</t>
  </si>
  <si>
    <t>p77652</t>
  </si>
  <si>
    <t>p78032</t>
  </si>
  <si>
    <t>p81576</t>
  </si>
  <si>
    <t>p81577</t>
  </si>
  <si>
    <t>p82082</t>
  </si>
  <si>
    <t>p82085</t>
  </si>
  <si>
    <t>p82398</t>
  </si>
  <si>
    <t>p84164</t>
  </si>
  <si>
    <t>p85795</t>
  </si>
  <si>
    <t>p90095</t>
  </si>
  <si>
    <t>p90410</t>
  </si>
  <si>
    <t>p99832</t>
  </si>
  <si>
    <t>p99833</t>
  </si>
  <si>
    <t>p99834</t>
  </si>
  <si>
    <t>p99931</t>
  </si>
  <si>
    <t>5s</t>
  </si>
  <si>
    <t>15s</t>
  </si>
  <si>
    <t>10d</t>
  </si>
  <si>
    <t>4d</t>
  </si>
  <si>
    <t>1s</t>
  </si>
  <si>
    <t>12s</t>
  </si>
  <si>
    <t>USGS</t>
  </si>
  <si>
    <t>&lt; 25</t>
  </si>
  <si>
    <t>&lt; 20</t>
  </si>
  <si>
    <t>&lt; 1.0</t>
  </si>
  <si>
    <t>&lt; 100</t>
  </si>
  <si>
    <t xml:space="preserve">nd </t>
  </si>
  <si>
    <t xml:space="preserve">M </t>
  </si>
  <si>
    <t>&lt; 10</t>
  </si>
  <si>
    <t>&lt; 1</t>
  </si>
  <si>
    <t>&lt; .5</t>
  </si>
  <si>
    <t>E 3.0</t>
  </si>
  <si>
    <t>E 59</t>
  </si>
  <si>
    <t>E 810</t>
  </si>
  <si>
    <t>&lt; .1</t>
  </si>
  <si>
    <t>E 80</t>
  </si>
  <si>
    <t>E 25</t>
  </si>
  <si>
    <t>E 60</t>
  </si>
  <si>
    <t>E 65</t>
  </si>
  <si>
    <t>E 10</t>
  </si>
  <si>
    <t>E 15</t>
  </si>
  <si>
    <t>E 500</t>
  </si>
  <si>
    <t>E 130</t>
  </si>
  <si>
    <t>E 95</t>
  </si>
  <si>
    <t>E 20</t>
  </si>
  <si>
    <t>&lt; .010</t>
  </si>
  <si>
    <t>&lt; .01</t>
  </si>
  <si>
    <t>&lt; .2</t>
  </si>
  <si>
    <t>&lt; .008</t>
  </si>
  <si>
    <t>&lt; .05</t>
  </si>
  <si>
    <t>&lt; .002</t>
  </si>
  <si>
    <t>&lt; .022</t>
  </si>
  <si>
    <t>E 7.5</t>
  </si>
  <si>
    <t>Barometric pressure (mmHg)</t>
  </si>
  <si>
    <t>Dissolved oxygen (mg/L)</t>
  </si>
  <si>
    <r>
      <t>Hardness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</si>
  <si>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Dissolved Ca (mg/L)</t>
  </si>
  <si>
    <t>Dissolved Mg (mg/L)</t>
  </si>
  <si>
    <t>Dissolved K (mg/L)</t>
  </si>
  <si>
    <t>Dissolved Na (mg/L)</t>
  </si>
  <si>
    <r>
      <t>Alkalinity, water, filtered, incremental titration            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</si>
  <si>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Dissolved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(mg/L)</t>
    </r>
  </si>
  <si>
    <r>
      <t>DissolvedSO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</si>
  <si>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>TDS (mg/L)</t>
  </si>
  <si>
    <t>NO2 + NO3 (mg/L-N)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</si>
  <si>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(mg/L-N)</t>
    </r>
  </si>
  <si>
    <r>
      <t>PO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>(mg/L-P)</t>
    </r>
  </si>
  <si>
    <t>TP (mg/L)</t>
  </si>
  <si>
    <t>Dissolved As (μg/L)</t>
  </si>
  <si>
    <t>Dissolved B (μg/L)</t>
  </si>
  <si>
    <t>Dissolved Cd (μg/L)</t>
  </si>
  <si>
    <t>Dissolved Cr (μg/L)</t>
  </si>
  <si>
    <t>Dissolved Cu (μg/L)</t>
  </si>
  <si>
    <t>Dissolved Fe (μg/L)</t>
  </si>
  <si>
    <t>Dissolved Pb (μg/L)</t>
  </si>
  <si>
    <t>Dissolved Mn (μg/L)</t>
  </si>
  <si>
    <t>Total Recoverable Hg (μg/L)</t>
  </si>
  <si>
    <t>Dissolved Se (μg/L)</t>
  </si>
  <si>
    <t>Dissolved Ag (μg/L)</t>
  </si>
  <si>
    <t>Dissolved Zn (μg/L)</t>
  </si>
  <si>
    <t>1,1,1-Trichloroethane water,unfiltered, recoverable (μg/L)</t>
  </si>
  <si>
    <t>1,1,2-Trichloro-1,2,2-trifluoroethane water, unfiltered, recoverable (μg/L)</t>
  </si>
  <si>
    <t>1,1-Dichloroethane water, unfiltered, recoverable (μg/L)</t>
  </si>
  <si>
    <t>1,1-Dichloroethene water, unfiltered, recoverable (μg/L)</t>
  </si>
  <si>
    <t>1,2-Dichlorobenzene water, unfiltered, recoverable (μg/L)</t>
  </si>
  <si>
    <t>1,2-Dichloroethane water, unfiltered, recoverable (μg/L)</t>
  </si>
  <si>
    <t>1,2-Dichloroethane-d4, surrogate, Schedule 2090, water, unfiltered, % recovery</t>
  </si>
  <si>
    <t>1,2-Dichloropropane water, unfiltered, recoverable (μg/L)</t>
  </si>
  <si>
    <t>1,3-Dichlorobenzene water, unfiltered, recoverable (μg/L)</t>
  </si>
  <si>
    <t>1,4-Dichlorobenzene water, unfiltered, recoverable (μg/L)</t>
  </si>
  <si>
    <t>1-Bromo-4-fluorobenzene, surrogate, VOC schedules, water, unfiltered, % recovery</t>
  </si>
  <si>
    <t>Benzene water, unfiltered, recoverable (μg/L)</t>
  </si>
  <si>
    <t>Bromodichloromethane, water, unfiltered, recoverable (μg/L)</t>
  </si>
  <si>
    <t>Chlorobenzene, water, unfiltered, recoverable (μg/L)</t>
  </si>
  <si>
    <t>cis-1,2-Dichloroethene water, unfiltered, recoverable (μg/L)</t>
  </si>
  <si>
    <t>Dibromochloromethane, water, unfiltered, recoverable (μg/L)</t>
  </si>
  <si>
    <t>Dichlorodifluoromethane, water, unfiltered, recoverable (μg/L)</t>
  </si>
  <si>
    <t>Dichloromethane, water, unfiltered, recoverable (μg/L)</t>
  </si>
  <si>
    <t>Diethyl ether, water, unfiltered, recoverable (μg/L)</t>
  </si>
  <si>
    <t>Diisopropyl ether, water, unfiltered, recoverable (μg/L)</t>
  </si>
  <si>
    <t>Ethylbenzene, water, unfiltered, recoverable (μg/L)</t>
  </si>
  <si>
    <t>Methyl tert-pentyl ether, water, unfiltered, recoverable (μg/L)</t>
  </si>
  <si>
    <t>m-Xylene plus p-xylene, water, unfiltered, recoverable (μg/L)</t>
  </si>
  <si>
    <t xml:space="preserve"> o-Xylene, water, unfiltered, recoverable (μg/L)</t>
  </si>
  <si>
    <t>Styrene, water, unfiltered, recoverable (μg/L)</t>
  </si>
  <si>
    <t>tert-Butyl ethyl ether, water, unfiltered, recoverable (μg/L)</t>
  </si>
  <si>
    <t>Methyl tert-butyl ether, water, unfiltered, recoverable (μg/L)</t>
  </si>
  <si>
    <t>Tetrachloroethene, water, unfiltered, recoverable (μg/L)</t>
  </si>
  <si>
    <t>Tetrachloromethane, water, unfiltered, recoverable (μg/L)</t>
  </si>
  <si>
    <t>Toluene, water, unfiltered, recoverable (μg/L)</t>
  </si>
  <si>
    <t>trans-1,2-Dichloroethene, water, unfiltered, recoverable (μg/L)</t>
  </si>
  <si>
    <t>Trichloroethene, water, unfiltered, recoverable (μg/L)</t>
  </si>
  <si>
    <t>Trichlorofluoromethane, water, unfiltered, recoverable (μg/L)</t>
  </si>
  <si>
    <t>Trichloromethane, water, unfiltered, recoverable (μg/L)</t>
  </si>
  <si>
    <t>Vinyl chloride, water, unfiltered, recoverable (μg/L)</t>
  </si>
  <si>
    <t>Deuterium/Protium ratio, water, unfiltered, per mL</t>
  </si>
  <si>
    <t>Oxygen-18/Oxygen-16 ratio, water, unfiltered, per mL</t>
  </si>
  <si>
    <t>DATES</t>
  </si>
  <si>
    <t>TIMES</t>
  </si>
  <si>
    <r>
      <t xml:space="preserve">Temp, Water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</si>
  <si>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Temp, Air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</si>
  <si>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t>Agency collecting sample, code</t>
  </si>
  <si>
    <t>Agency analyzing sample, code</t>
  </si>
  <si>
    <t>Discharge (instantaneous) CFS</t>
  </si>
  <si>
    <t>Discharge CFS</t>
  </si>
  <si>
    <t>Turbidity (JTU)</t>
  </si>
  <si>
    <t>Turbidity (mg/L -SiO2)</t>
  </si>
  <si>
    <t>ph (Lab)</t>
  </si>
  <si>
    <t>pH (field)</t>
  </si>
  <si>
    <r>
      <t>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(mg/L)</t>
    </r>
  </si>
  <si>
    <t>Acid neutralizing capacity, (pH 4.5) titration (mg/L-CaCO3)</t>
  </si>
  <si>
    <t>Bicarbonate,  (pH 4.5) titration (mg/L)</t>
  </si>
  <si>
    <t>Carbonate, (pH 8.3) titration (mg/L)</t>
  </si>
  <si>
    <t>Dissolved Carbonate, incremental titration (mg/L)</t>
  </si>
  <si>
    <t>Ammonia (mg/L-N)</t>
  </si>
  <si>
    <t>Dissolved NO3 (mg/L-N)</t>
  </si>
  <si>
    <t>Total NO3 (mg/L-N)</t>
  </si>
  <si>
    <t>DissolvedTKN (mg/L-N)</t>
  </si>
  <si>
    <t>Total TKN (mg/L)</t>
  </si>
  <si>
    <t>Dissolved PO4 (mg/L)</t>
  </si>
  <si>
    <t>TDP (mg/L)</t>
  </si>
  <si>
    <t>Total Noncarbonate hardness (mg/L-CaCO3)</t>
  </si>
  <si>
    <t>NA Adsorption ratio</t>
  </si>
  <si>
    <t>NA %  in equivalents of major cations</t>
  </si>
  <si>
    <t>Dissolved Barium (μg/L)</t>
  </si>
  <si>
    <t>Dissolved Sr (μg/L)</t>
  </si>
  <si>
    <t>Dissolved Carbonate, (pH 8.3) titration (mg/L)</t>
  </si>
  <si>
    <t>Total Recoverable Tribromomethane (μg/L)</t>
  </si>
  <si>
    <t>Dissolved Alkalinity, (pH 4.5) titration (mg/L-CaCO3)</t>
  </si>
  <si>
    <t>Purpose, site visit, code</t>
  </si>
  <si>
    <t>Dissolved TDS (mg/L)</t>
  </si>
  <si>
    <t>Dissolved TDS (tons/day)</t>
  </si>
  <si>
    <t>Dissolved TDS (tons/acre ft)</t>
  </si>
  <si>
    <t>NO3 (mg/L)</t>
  </si>
  <si>
    <t>Dissolved Iodide (mg/L)</t>
  </si>
  <si>
    <t>Bromide (mg/L)</t>
  </si>
  <si>
    <t>Sample purpose, code</t>
  </si>
  <si>
    <t>Sampling method, code</t>
  </si>
  <si>
    <t>Sampler type, code</t>
  </si>
  <si>
    <r>
      <t xml:space="preserve">LAB SC </t>
    </r>
    <r>
      <rPr>
        <sz val="12"/>
        <rFont val="Arial"/>
        <family val="2"/>
      </rPr>
      <t>(U</t>
    </r>
    <r>
      <rPr>
        <vertAlign val="superscript"/>
        <sz val="12"/>
        <rFont val="Arial"/>
        <family val="2"/>
      </rPr>
      <t>s-cm</t>
    </r>
    <r>
      <rPr>
        <sz val="12"/>
        <rFont val="Arial"/>
        <family val="2"/>
      </rPr>
      <t>)</t>
    </r>
  </si>
  <si>
    <t>(LAB) Total Acid neutralizing capacity, (pH 4.5) titration (mg/L-CaCO3)</t>
  </si>
  <si>
    <t>Toluene-d8, surrogate, Schedule 2090, water, unfiltered, % recovery</t>
  </si>
  <si>
    <t>Set number, VOC analysis</t>
  </si>
  <si>
    <r>
      <t xml:space="preserve">Field SC </t>
    </r>
    <r>
      <rPr>
        <sz val="12"/>
        <rFont val="Arial"/>
        <family val="2"/>
      </rPr>
      <t>(μ</t>
    </r>
    <r>
      <rPr>
        <vertAlign val="superscript"/>
        <sz val="12"/>
        <rFont val="Arial"/>
        <family val="2"/>
      </rPr>
      <t>s-cm</t>
    </r>
    <r>
      <rPr>
        <sz val="12"/>
        <rFont val="Arial"/>
        <family val="2"/>
      </rPr>
      <t>)</t>
    </r>
  </si>
  <si>
    <t>Annual Average</t>
  </si>
  <si>
    <t>TDS/Residue (mg/L)</t>
  </si>
  <si>
    <t>California 1° MCL</t>
  </si>
  <si>
    <t>California 2° MCL                                 500 (mg/L)</t>
  </si>
  <si>
    <t>California Toxics Rule</t>
  </si>
  <si>
    <t>Water Quality for Agriculture          450 (mg/L)</t>
  </si>
  <si>
    <t>Marshack Water Quality Objectives</t>
  </si>
  <si>
    <t>Lahontan Regional Water Quality Control Plan</t>
  </si>
  <si>
    <r>
      <t>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</si>
  <si>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 xml:space="preserve">California Public Health Goals                              1 (mg/L)        </t>
  </si>
  <si>
    <t xml:space="preserve">Water Quality for Agriculture                              1 (mg/L)                        </t>
  </si>
  <si>
    <t>Sample Year</t>
  </si>
  <si>
    <t>NA</t>
  </si>
  <si>
    <r>
      <t xml:space="preserve">Lahontan  Water Quality Control Plan *                                                              </t>
    </r>
    <r>
      <rPr>
        <sz val="10"/>
        <rFont val="Arial"/>
        <family val="2"/>
      </rPr>
      <t xml:space="preserve"> 35 / 100 (mg/L)  </t>
    </r>
    <r>
      <rPr>
        <sz val="10"/>
        <rFont val="Arial"/>
        <family val="0"/>
      </rPr>
      <t xml:space="preserve">    </t>
    </r>
  </si>
  <si>
    <t>X</t>
  </si>
  <si>
    <t xml:space="preserve">Lahontan  Water Quality Control Plan*                                       1.5 / 2.5 (mg/L)                             </t>
  </si>
  <si>
    <t>Sample Date</t>
  </si>
  <si>
    <t>Note* Lahontan Water Quality Control Plan; first value represents the Annual Average criteria,  and the second value represents the 90th Percentile criteria</t>
  </si>
  <si>
    <t xml:space="preserve">Lahontan  Water Quality Control Plan                            </t>
  </si>
  <si>
    <r>
      <t xml:space="preserve">Annual Average Lahontan  Water Quality Control Plan </t>
    </r>
    <r>
      <rPr>
        <sz val="10"/>
        <rFont val="Arial"/>
        <family val="2"/>
      </rPr>
      <t xml:space="preserve">(mg/L)  </t>
    </r>
    <r>
      <rPr>
        <sz val="10"/>
        <rFont val="Arial"/>
        <family val="0"/>
      </rPr>
      <t xml:space="preserve">    </t>
    </r>
  </si>
  <si>
    <t xml:space="preserve">Lahontan  Water Quality Control Plan (mg/L)                             </t>
  </si>
  <si>
    <t>Mojave Hydrologic Unit</t>
  </si>
  <si>
    <t>MUN</t>
  </si>
  <si>
    <t>Municipal and Domestic Supply</t>
  </si>
  <si>
    <t>AGR</t>
  </si>
  <si>
    <t>Agricultural Supply</t>
  </si>
  <si>
    <t>GWR</t>
  </si>
  <si>
    <t>Groundwater Recharge</t>
  </si>
  <si>
    <t>REC-1</t>
  </si>
  <si>
    <t>Water Contact Recreation</t>
  </si>
  <si>
    <t>REC-2</t>
  </si>
  <si>
    <t>Non-contact Water Recreation</t>
  </si>
  <si>
    <t>COMM</t>
  </si>
  <si>
    <t>Commercial and Sports Fishing</t>
  </si>
  <si>
    <t>WARM</t>
  </si>
  <si>
    <t>Warm Freshwater Habitat</t>
  </si>
  <si>
    <t>COLD</t>
  </si>
  <si>
    <t>Cold Freshwater Habitat</t>
  </si>
  <si>
    <t>WILD</t>
  </si>
  <si>
    <t>Wildlife Habitat</t>
  </si>
  <si>
    <r>
      <t xml:space="preserve">&lt; 20      </t>
    </r>
    <r>
      <rPr>
        <sz val="10"/>
        <color indexed="57"/>
        <rFont val="Arial"/>
        <family val="2"/>
      </rPr>
      <t>(10)</t>
    </r>
  </si>
  <si>
    <t>California DHS Action Level  (Drinking Water)                     1000 (μg/L)</t>
  </si>
  <si>
    <t>Water Quality for Agriculture            700 (μg/L)</t>
  </si>
  <si>
    <t>DO (mg/L)</t>
  </si>
  <si>
    <t>&lt;.1</t>
  </si>
  <si>
    <t>&lt;.2</t>
  </si>
  <si>
    <t>DO % Saturation</t>
  </si>
  <si>
    <t>Beneficial Uses - Mojave River</t>
  </si>
  <si>
    <t>Dissolved B                    (μg/L)</t>
  </si>
  <si>
    <t>-</t>
  </si>
  <si>
    <t>Sample time</t>
  </si>
  <si>
    <t xml:space="preserve">USEPA National WQ Criteria                                       (Taste &amp; Odor)                                 250 (mg/L)            </t>
  </si>
  <si>
    <t>Sample Time</t>
  </si>
  <si>
    <t>California 1° MCL                     2 (mg/L)</t>
  </si>
  <si>
    <t>USEPA National WQ Criteria                                                 (Taste &amp; Odor)                                        250 (mg/L)</t>
  </si>
  <si>
    <t xml:space="preserve">Lahontan  Water Quality Control Plan*                            200 / 300 (μg/L)                           </t>
  </si>
  <si>
    <t>Dissolved B                                (μg/L)</t>
  </si>
  <si>
    <t xml:space="preserve">USEPA IRIS (RfD)            Drinking Water                0.42 (mg/L) </t>
  </si>
  <si>
    <r>
      <t>Lahontan  Water Quality Control Plan- 90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percentile                                        2.5 (mg/L)                             </t>
    </r>
  </si>
  <si>
    <t>Water Quality for Agriculture                                    6.5 - 8.4</t>
  </si>
  <si>
    <r>
      <t xml:space="preserve">Lahontan Water Quality Control Plan*                          </t>
    </r>
    <r>
      <rPr>
        <sz val="10"/>
        <rFont val="Arial"/>
        <family val="2"/>
      </rPr>
      <t xml:space="preserve">    6.5 / 8.5</t>
    </r>
  </si>
  <si>
    <t>USEPA National WQ Criteria                                      (Taste &amp; Odor)                 5 - 9</t>
  </si>
  <si>
    <t xml:space="preserve">USEPA National WQ Criteria-Taste &amp; Odor (mg/L)            </t>
  </si>
  <si>
    <t>and Marshack Water Quality Objectives</t>
  </si>
  <si>
    <t>USEPA 2° MCL Maximum</t>
  </si>
  <si>
    <t>Water Quality for Agriculture  Maximum</t>
  </si>
  <si>
    <t>Lahontan Water Quality Control Plan Maximum</t>
  </si>
  <si>
    <t xml:space="preserve">Exceedances: Lahontan Regional Water Quality Control Plan and Marshack Water Quality Objectives </t>
  </si>
  <si>
    <t xml:space="preserve">Exceedances: </t>
  </si>
  <si>
    <t>Exceedances: Marshack Water Quality Objectives</t>
  </si>
  <si>
    <t xml:space="preserve">California               2° MCL     </t>
  </si>
  <si>
    <t xml:space="preserve"> Daily Minimum                       4.0 (mg/L)</t>
  </si>
  <si>
    <t xml:space="preserve">Exceedances: Lahontan Regional Water Quality Control Plan </t>
  </si>
  <si>
    <t>USEPA 1°                                 MCL                                            4 (mg/L)</t>
  </si>
  <si>
    <t>Exceedances: Lahontan Regional Water Quality Control Plan</t>
  </si>
  <si>
    <r>
      <t xml:space="preserve">Exceedances: </t>
    </r>
    <r>
      <rPr>
        <b/>
        <sz val="9"/>
        <rFont val="Arial"/>
        <family val="2"/>
      </rPr>
      <t xml:space="preserve">Lahontan Regional Water Quality Control Plan </t>
    </r>
  </si>
  <si>
    <t>Exceedances: Lahontan Water Quality Control Plan</t>
  </si>
  <si>
    <t xml:space="preserve">California 1° MCL   (mg/L)    </t>
  </si>
  <si>
    <t xml:space="preserve">USEPA 1° MCL         (mg/L)           </t>
  </si>
  <si>
    <t xml:space="preserve">USEPA  2° MCL      (mg/L)           </t>
  </si>
  <si>
    <t>USEPA IRIS (RfD)            Drinking Water   (mg/L)</t>
  </si>
  <si>
    <t>California Public Health Goals                    (mg/L)</t>
  </si>
  <si>
    <t xml:space="preserve">Water Quality for Agriculture             (mg/L)                     </t>
  </si>
  <si>
    <t>Annual Average Dissolved B                                (μg/L)</t>
  </si>
  <si>
    <t xml:space="preserve">Annual Average Lahontan Water Quality Control Plan (μg/L)                           </t>
  </si>
  <si>
    <t>E 22.5</t>
  </si>
  <si>
    <t>E 84</t>
  </si>
  <si>
    <t>Where results are ND, annual averages are calculated using half the detection limit</t>
  </si>
  <si>
    <t xml:space="preserve">USEPA  2° MCL                                2 (mg/L)           </t>
  </si>
  <si>
    <t xml:space="preserve">California 2°                            MCL    </t>
  </si>
  <si>
    <t>USEPA 1°                       MCL                                       500 (mg/L)</t>
  </si>
  <si>
    <t>California 2°                                    MCL                                     250 (mg/L)</t>
  </si>
  <si>
    <t>USEPA 2°                                  MCL                                       6.5 - 8.5</t>
  </si>
  <si>
    <t xml:space="preserve">California 2°                                 MCL     </t>
  </si>
  <si>
    <t xml:space="preserve">California 2°                               MCL     </t>
  </si>
  <si>
    <t>USEPA 1°                               MCL                     4 (mg/L)</t>
  </si>
  <si>
    <t xml:space="preserve">USEPA  2°                               MCL                                  2 (mg/L)           </t>
  </si>
  <si>
    <r>
      <t>Annual Average 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</si>
  <si>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>Latitude</t>
  </si>
  <si>
    <t>Longitude</t>
  </si>
  <si>
    <t>Lahontan Site Tag:</t>
  </si>
  <si>
    <t>USGS 10261100 MOJAVE RIVER, BELOW FORKS RES</t>
  </si>
  <si>
    <t>628MOJ002</t>
  </si>
  <si>
    <t>USGS- Mojave River, below Forks Res (Site Tag: 628MOJ002)</t>
  </si>
  <si>
    <t>1030</t>
  </si>
  <si>
    <t>10.8</t>
  </si>
  <si>
    <t>7.5</t>
  </si>
  <si>
    <t>.8</t>
  </si>
  <si>
    <t>211</t>
  </si>
  <si>
    <t>72</t>
  </si>
  <si>
    <t>1345</t>
  </si>
  <si>
    <t>10.0</t>
  </si>
  <si>
    <t>8.1</t>
  </si>
  <si>
    <t>.2</t>
  </si>
  <si>
    <t>11.2</t>
  </si>
  <si>
    <t>136</t>
  </si>
  <si>
    <t>50</t>
  </si>
  <si>
    <t>1230</t>
  </si>
  <si>
    <t>7.8</t>
  </si>
  <si>
    <t>1.2</t>
  </si>
  <si>
    <t>17.5</t>
  </si>
  <si>
    <t>194</t>
  </si>
  <si>
    <t>58</t>
  </si>
  <si>
    <r>
      <t xml:space="preserve">Lahontan Water Quality Control Plan                          </t>
    </r>
    <r>
      <rPr>
        <sz val="10"/>
        <rFont val="Arial"/>
        <family val="2"/>
      </rPr>
      <t xml:space="preserve">    6.5 - 8.5</t>
    </r>
  </si>
  <si>
    <r>
      <t>California 1°</t>
    </r>
    <r>
      <rPr>
        <sz val="10"/>
        <rFont val="Arial"/>
        <family val="0"/>
      </rPr>
      <t xml:space="preserve"> MCL</t>
    </r>
  </si>
  <si>
    <t>California 2°                      MCL</t>
  </si>
  <si>
    <t>Water Quality for Agriculture          6.5 - 8.4</t>
  </si>
  <si>
    <t>USEPA                    2° MCL                    6.5 - 8.5</t>
  </si>
  <si>
    <t>USEPA National WQ Criteria             (Taste &amp; Odor)              5 - 9</t>
  </si>
  <si>
    <r>
      <t>Dissolved Cl</t>
    </r>
    <r>
      <rPr>
        <sz val="10"/>
        <rFont val="Arial"/>
        <family val="0"/>
      </rPr>
      <t xml:space="preserve"> (mg/L)</t>
    </r>
  </si>
  <si>
    <r>
      <t>Dissolved F</t>
    </r>
    <r>
      <rPr>
        <sz val="10"/>
        <rFont val="Arial"/>
        <family val="0"/>
      </rPr>
      <t xml:space="preserve"> (mg/L)</t>
    </r>
  </si>
  <si>
    <r>
      <t>Annual Average Dissolved F</t>
    </r>
    <r>
      <rPr>
        <sz val="10"/>
        <rFont val="Arial"/>
        <family val="0"/>
      </rPr>
      <t xml:space="preserve"> (mg/L)</t>
    </r>
  </si>
  <si>
    <r>
      <t>Annual Average Dissolved F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(mg/L)</t>
    </r>
  </si>
  <si>
    <r>
      <t>Dissolved F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(mg/L)</t>
    </r>
  </si>
  <si>
    <t xml:space="preserve"> </t>
  </si>
  <si>
    <t>DO Daily Minimum (mg/L)</t>
  </si>
  <si>
    <t>NAD</t>
  </si>
  <si>
    <t>USEPA National WQ Criteria                                      (Aquatic Life)                                            Instantaneous min/max                       6.5 - 9</t>
  </si>
  <si>
    <t>USEPA National  WQ Criteria                        (Aquatic Life)   Instantaneous min/max                       6.5 - 9</t>
  </si>
  <si>
    <t xml:space="preserve">USEPA IRIS (RfD)            Drinking Water                 1400  (μg/L) </t>
  </si>
  <si>
    <t>USEPA Health Advisory                        1000 (mg/L)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</si>
</sst>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"/>
    <numFmt numFmtId="167" formatCode="mmm\ d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20">
    <font>
      <sz val="10"/>
      <name val="Arial"/>
      <family val="0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vertAlign val="subscript"/>
      <sz val="12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0" fontId="0" fillId="0" borderId="2" xfId="0" applyNumberFormat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20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165" fontId="0" fillId="0" borderId="5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0" fillId="4" borderId="3" xfId="0" applyNumberFormat="1" applyFill="1" applyBorder="1" applyAlignment="1">
      <alignment horizontal="left"/>
    </xf>
    <xf numFmtId="14" fontId="0" fillId="4" borderId="4" xfId="0" applyNumberFormat="1" applyFill="1" applyBorder="1" applyAlignment="1">
      <alignment horizontal="left"/>
    </xf>
    <xf numFmtId="1" fontId="4" fillId="4" borderId="3" xfId="0" applyNumberFormat="1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6" fontId="0" fillId="4" borderId="6" xfId="0" applyNumberFormat="1" applyFon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left"/>
    </xf>
    <xf numFmtId="1" fontId="0" fillId="3" borderId="2" xfId="0" applyNumberForma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4" borderId="5" xfId="0" applyNumberFormat="1" applyFill="1" applyBorder="1" applyAlignment="1">
      <alignment horizontal="left"/>
    </xf>
    <xf numFmtId="14" fontId="0" fillId="4" borderId="11" xfId="0" applyNumberFormat="1" applyFill="1" applyBorder="1" applyAlignment="1">
      <alignment horizontal="left"/>
    </xf>
    <xf numFmtId="20" fontId="0" fillId="4" borderId="10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4" borderId="11" xfId="0" applyFill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166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173" fontId="0" fillId="0" borderId="5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5" fontId="0" fillId="0" borderId="8" xfId="0" applyNumberFormat="1" applyBorder="1" applyAlignment="1">
      <alignment/>
    </xf>
    <xf numFmtId="166" fontId="0" fillId="0" borderId="18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1" fontId="4" fillId="0" borderId="14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3" borderId="19" xfId="0" applyNumberForma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66" fontId="0" fillId="0" borderId="20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Dissolved Oxygen 
Mojave River blw Forks Reservoir 
(USGS Data 2001 -2005)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77"/>
          <c:w val="0.829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'DO'!$B$5</c:f>
              <c:strCache>
                <c:ptCount val="1"/>
                <c:pt idx="0">
                  <c:v>DO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'DO'!$A$6:$A$21</c:f>
              <c:strCache/>
            </c:strRef>
          </c:cat>
          <c:val>
            <c:numRef>
              <c:f>'DO'!$B$6:$B$21</c:f>
              <c:numCache/>
            </c:numRef>
          </c:val>
        </c:ser>
        <c:gapWidth val="60"/>
        <c:axId val="56613627"/>
        <c:axId val="39760596"/>
      </c:barChart>
      <c:lineChart>
        <c:grouping val="standard"/>
        <c:varyColors val="0"/>
        <c:ser>
          <c:idx val="0"/>
          <c:order val="1"/>
          <c:tx>
            <c:strRef>
              <c:f>'DO'!$C$5</c:f>
              <c:strCache>
                <c:ptCount val="1"/>
                <c:pt idx="0">
                  <c:v>DO Daily Minimum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'DO'!$A$6:$A$21</c:f>
              <c:strCache/>
            </c:strRef>
          </c:cat>
          <c:val>
            <c:numRef>
              <c:f>'DO'!$C$6:$C$21</c:f>
              <c:numCache/>
            </c:numRef>
          </c:val>
          <c:smooth val="0"/>
        </c:ser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0"/>
        <c:lblOffset val="100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pH
Mojave River blw Forks Reservoir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-0.020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325"/>
          <c:w val="0.75475"/>
          <c:h val="0.66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pH!$B$5</c:f>
              <c:strCache>
                <c:ptCount val="1"/>
                <c:pt idx="0">
                  <c:v>pH (field)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pH!$A$6:$A$22</c:f>
              <c:strCache/>
            </c:strRef>
          </c:cat>
          <c:val>
            <c:numRef>
              <c:f>pH!$B$6:$B$22</c:f>
              <c:numCache/>
            </c:numRef>
          </c:val>
        </c:ser>
        <c:axId val="22301045"/>
        <c:axId val="66491678"/>
      </c:barChart>
      <c:lineChart>
        <c:grouping val="standard"/>
        <c:varyColors val="0"/>
        <c:ser>
          <c:idx val="0"/>
          <c:order val="1"/>
          <c:tx>
            <c:strRef>
              <c:f>pH!$D$5</c:f>
              <c:strCache>
                <c:ptCount val="1"/>
                <c:pt idx="0">
                  <c:v>USEPA 2° MCL Maximum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pH!$A$6:$A$22</c:f>
              <c:strCache/>
            </c:strRef>
          </c:cat>
          <c:val>
            <c:numRef>
              <c:f>pH!$D$6:$D$22</c:f>
              <c:numCache/>
            </c:numRef>
          </c:val>
          <c:smooth val="0"/>
        </c:ser>
        <c:ser>
          <c:idx val="0"/>
          <c:order val="2"/>
          <c:tx>
            <c:strRef>
              <c:f>pH!$E$5</c:f>
              <c:strCache>
                <c:ptCount val="1"/>
                <c:pt idx="0">
                  <c:v>Water Quality for Agriculture  Maximum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pH!$A$6:$A$22</c:f>
              <c:strCache/>
            </c:strRef>
          </c:cat>
          <c:val>
            <c:numRef>
              <c:f>pH!$E$6:$E$22</c:f>
              <c:numCache/>
            </c:numRef>
          </c:val>
          <c:smooth val="0"/>
        </c:ser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66491678"/>
        <c:crosses val="autoZero"/>
        <c:auto val="0"/>
        <c:lblOffset val="100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301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Sulfate Annual Average
Mojave River blw Forks Reservoir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-0.00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845"/>
          <c:w val="0.851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SO4!$B$8</c:f>
              <c:strCache>
                <c:ptCount val="1"/>
                <c:pt idx="0">
                  <c:v>Annual Average Dissolved SO4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SO4!$A$9:$A$15</c:f>
              <c:numCache/>
            </c:numRef>
          </c:cat>
          <c:val>
            <c:numRef>
              <c:f>SO4!$B$9:$B$15</c:f>
              <c:numCache/>
            </c:numRef>
          </c:val>
        </c:ser>
        <c:gapWidth val="50"/>
        <c:axId val="61554191"/>
        <c:axId val="17116808"/>
      </c:barChart>
      <c:lineChart>
        <c:grouping val="standard"/>
        <c:varyColors val="0"/>
        <c:ser>
          <c:idx val="0"/>
          <c:order val="1"/>
          <c:tx>
            <c:strRef>
              <c:f>SO4!$C$8</c:f>
              <c:strCache>
                <c:ptCount val="1"/>
                <c:pt idx="0">
                  <c:v>Annual Average Lahontan  Water Quality Control Plan (mg/L)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SO4!$A$9:$A$14</c:f>
              <c:numCache/>
            </c:numRef>
          </c:cat>
          <c:val>
            <c:numRef>
              <c:f>SO4!$C$9:$C$15</c:f>
              <c:numCache/>
            </c:numRef>
          </c:val>
          <c:smooth val="0"/>
        </c:ser>
        <c:axId val="19833545"/>
        <c:axId val="4428417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7116808"/>
        <c:crosses val="autoZero"/>
        <c:auto val="0"/>
        <c:lblOffset val="100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54191"/>
        <c:crossesAt val="1"/>
        <c:crossBetween val="between"/>
        <c:dispUnits/>
      </c:valAx>
      <c:catAx>
        <c:axId val="19833545"/>
        <c:scaling>
          <c:orientation val="minMax"/>
        </c:scaling>
        <c:axPos val="b"/>
        <c:delete val="1"/>
        <c:majorTickMark val="in"/>
        <c:minorTickMark val="none"/>
        <c:tickLblPos val="nextTo"/>
        <c:crossAx val="44284178"/>
        <c:crosses val="autoZero"/>
        <c:auto val="0"/>
        <c:lblOffset val="100"/>
        <c:noMultiLvlLbl val="0"/>
      </c:catAx>
      <c:valAx>
        <c:axId val="44284178"/>
        <c:scaling>
          <c:orientation val="minMax"/>
        </c:scaling>
        <c:axPos val="l"/>
        <c:delete val="1"/>
        <c:majorTickMark val="in"/>
        <c:minorTickMark val="none"/>
        <c:tickLblPos val="nextTo"/>
        <c:crossAx val="198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Fluoride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Average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Mojave River blw Forks Reservoir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09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45"/>
          <c:w val="0.779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F!$B$5</c:f>
              <c:strCache>
                <c:ptCount val="1"/>
                <c:pt idx="0">
                  <c:v>Annual Average Dissolved F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F!$A$6:$A$12</c:f>
              <c:numCache/>
            </c:numRef>
          </c:cat>
          <c:val>
            <c:numRef>
              <c:f>F!$B$6:$B$12</c:f>
              <c:numCache/>
            </c:numRef>
          </c:val>
        </c:ser>
        <c:axId val="63013283"/>
        <c:axId val="30248636"/>
      </c:barChart>
      <c:lineChart>
        <c:grouping val="standard"/>
        <c:varyColors val="0"/>
        <c:ser>
          <c:idx val="0"/>
          <c:order val="1"/>
          <c:tx>
            <c:strRef>
              <c:f>F!$C$5</c:f>
              <c:strCache>
                <c:ptCount val="1"/>
                <c:pt idx="0">
                  <c:v>Lahontan 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F!$A$6:$A$12</c:f>
              <c:numCache/>
            </c:numRef>
          </c:cat>
          <c:val>
            <c:numRef>
              <c:f>F!$C$6:$C$12</c:f>
              <c:numCache/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248636"/>
        <c:crosses val="autoZero"/>
        <c:auto val="0"/>
        <c:lblOffset val="100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013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Fluoride
Mojave River blw Forks Reservoir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-0.020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5"/>
          <c:w val="0.77975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F!$I$5</c:f>
              <c:strCache>
                <c:ptCount val="1"/>
                <c:pt idx="0">
                  <c:v>Dissolved F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F!$H$6:$H$21</c:f>
              <c:strCache/>
            </c:strRef>
          </c:cat>
          <c:val>
            <c:numRef>
              <c:f>F!$I$6:$I$21</c:f>
              <c:numCache/>
            </c:numRef>
          </c:val>
        </c:ser>
        <c:axId val="3802269"/>
        <c:axId val="34220422"/>
      </c:barChart>
      <c:lineChart>
        <c:grouping val="standard"/>
        <c:varyColors val="0"/>
        <c:ser>
          <c:idx val="2"/>
          <c:order val="3"/>
          <c:tx>
            <c:strRef>
              <c:f>F!$K$5</c:f>
              <c:strCache>
                <c:ptCount val="1"/>
                <c:pt idx="0">
                  <c:v>USEPA 1° MCL         (mg/L)           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F!$H$6:$H$21</c:f>
              <c:strCache/>
            </c:strRef>
          </c:cat>
          <c:val>
            <c:numRef>
              <c:f>F!$K$6:$K$21</c:f>
              <c:numCache/>
            </c:numRef>
          </c:val>
          <c:smooth val="0"/>
        </c:ser>
        <c:axId val="39548343"/>
        <c:axId val="20390768"/>
      </c:lineChart>
      <c:lineChart>
        <c:grouping val="standard"/>
        <c:varyColors val="0"/>
        <c:ser>
          <c:idx val="0"/>
          <c:order val="1"/>
          <c:tx>
            <c:strRef>
              <c:f>F!$M$5</c:f>
              <c:strCache>
                <c:ptCount val="1"/>
                <c:pt idx="0">
                  <c:v>USEPA IRIS (RfD)            Drinking Water   (mg/L)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F!$H$6:$H$21</c:f>
              <c:strCache/>
            </c:strRef>
          </c:cat>
          <c:val>
            <c:numRef>
              <c:f>F!$M$6:$M$21</c:f>
              <c:numCache/>
            </c:numRef>
          </c:val>
          <c:smooth val="0"/>
        </c:ser>
        <c:ser>
          <c:idx val="0"/>
          <c:order val="2"/>
          <c:tx>
            <c:strRef>
              <c:f>F!$N$5</c:f>
              <c:strCache>
                <c:ptCount val="1"/>
                <c:pt idx="0">
                  <c:v>California Public Health Goals                    (mg/L)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F!$H$6:$H$21</c:f>
              <c:strCache/>
            </c:strRef>
          </c:cat>
          <c:val>
            <c:numRef>
              <c:f>F!$N$6:$N$21</c:f>
              <c:numCache/>
            </c:numRef>
          </c:val>
          <c:smooth val="0"/>
        </c:ser>
        <c:ser>
          <c:idx val="3"/>
          <c:order val="4"/>
          <c:tx>
            <c:strRef>
              <c:f>F!$J$5</c:f>
              <c:strCache>
                <c:ptCount val="1"/>
                <c:pt idx="0">
                  <c:v>California 1° MCL   (mg/L)    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F!$H$6:$H$21</c:f>
              <c:strCache/>
            </c:strRef>
          </c:cat>
          <c:val>
            <c:numRef>
              <c:f>F!$J$6:$J$21</c:f>
              <c:numCache/>
            </c:numRef>
          </c:val>
          <c:smooth val="0"/>
        </c:ser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34220422"/>
        <c:crosses val="autoZero"/>
        <c:auto val="0"/>
        <c:lblOffset val="100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802269"/>
        <c:crossesAt val="1"/>
        <c:crossBetween val="between"/>
        <c:dispUnits/>
      </c:valAx>
      <c:catAx>
        <c:axId val="39548343"/>
        <c:scaling>
          <c:orientation val="minMax"/>
        </c:scaling>
        <c:axPos val="b"/>
        <c:delete val="1"/>
        <c:majorTickMark val="in"/>
        <c:minorTickMark val="none"/>
        <c:tickLblPos val="nextTo"/>
        <c:crossAx val="20390768"/>
        <c:crosses val="autoZero"/>
        <c:auto val="0"/>
        <c:lblOffset val="100"/>
        <c:noMultiLvlLbl val="0"/>
      </c:catAx>
      <c:valAx>
        <c:axId val="20390768"/>
        <c:scaling>
          <c:orientation val="minMax"/>
        </c:scaling>
        <c:axPos val="l"/>
        <c:delete val="1"/>
        <c:majorTickMark val="in"/>
        <c:minorTickMark val="none"/>
        <c:tickLblPos val="nextTo"/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Boron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Average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Mojave River blw Forks Reservoir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09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"/>
          <c:w val="0.774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Boron!$B$8</c:f>
              <c:strCache>
                <c:ptCount val="1"/>
                <c:pt idx="0">
                  <c:v>Dissolved B                                (μg/L)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Boron!$A$9:$A$15</c:f>
              <c:numCache/>
            </c:numRef>
          </c:cat>
          <c:val>
            <c:numRef>
              <c:f>Boron!$B$9:$B$15</c:f>
              <c:numCache/>
            </c:numRef>
          </c:val>
        </c:ser>
        <c:axId val="49299185"/>
        <c:axId val="41039482"/>
      </c:barChart>
      <c:lineChart>
        <c:grouping val="standard"/>
        <c:varyColors val="0"/>
        <c:ser>
          <c:idx val="0"/>
          <c:order val="1"/>
          <c:tx>
            <c:strRef>
              <c:f>Boron!$C$8</c:f>
              <c:strCache>
                <c:ptCount val="1"/>
                <c:pt idx="0">
                  <c:v>Annual Average Lahontan Water Quality Control Plan (μg/L)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Boron!$A$9:$A$15</c:f>
              <c:numCache/>
            </c:numRef>
          </c:cat>
          <c:val>
            <c:numRef>
              <c:f>Boron!$C$9:$C$15</c:f>
              <c:numCache/>
            </c:numRef>
          </c:val>
          <c:smooth val="0"/>
        </c:ser>
        <c:axId val="49299185"/>
        <c:axId val="41039482"/>
      </c:line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039482"/>
        <c:crosses val="autoZero"/>
        <c:auto val="0"/>
        <c:lblOffset val="100"/>
        <c:noMultiLvlLbl val="0"/>
      </c:cat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     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9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
Mojave River blw Forks Reservoir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-0.00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6"/>
          <c:w val="0.8525"/>
          <c:h val="0.6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TDS!$B$6</c:f>
              <c:strCache>
                <c:ptCount val="1"/>
                <c:pt idx="0">
                  <c:v>TDS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TDS!$A$7:$A$23</c:f>
              <c:strCache/>
            </c:strRef>
          </c:cat>
          <c:val>
            <c:numRef>
              <c:f>TDS!$B$7:$B$23</c:f>
              <c:numCache/>
            </c:numRef>
          </c:val>
        </c:ser>
        <c:gapWidth val="50"/>
        <c:axId val="33811019"/>
        <c:axId val="35863716"/>
      </c:barChart>
      <c:lineChart>
        <c:grouping val="standard"/>
        <c:varyColors val="0"/>
        <c:ser>
          <c:idx val="0"/>
          <c:order val="1"/>
          <c:tx>
            <c:strRef>
              <c:f>TDS!$C$6</c:f>
              <c:strCache>
                <c:ptCount val="1"/>
                <c:pt idx="0">
                  <c:v>USEPA National WQ Criteria-Taste &amp; Odor (mg/L)            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TDS!$A$7:$A$23</c:f>
              <c:strCache/>
            </c:strRef>
          </c:cat>
          <c:val>
            <c:numRef>
              <c:f>TDS!$C$7:$C$23</c:f>
              <c:numCache/>
            </c:numRef>
          </c:val>
          <c:smooth val="0"/>
        </c:ser>
        <c:axId val="54337989"/>
        <c:axId val="19279854"/>
      </c:line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0"/>
        <c:lblOffset val="100"/>
        <c:noMultiLvlLbl val="0"/>
      </c:cat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11019"/>
        <c:crossesAt val="1"/>
        <c:crossBetween val="between"/>
        <c:dispUnits/>
      </c:valAx>
      <c:catAx>
        <c:axId val="54337989"/>
        <c:scaling>
          <c:orientation val="minMax"/>
        </c:scaling>
        <c:axPos val="b"/>
        <c:delete val="1"/>
        <c:majorTickMark val="in"/>
        <c:minorTickMark val="none"/>
        <c:tickLblPos val="nextTo"/>
        <c:crossAx val="19279854"/>
        <c:crosses val="autoZero"/>
        <c:auto val="0"/>
        <c:lblOffset val="100"/>
        <c:noMultiLvlLbl val="0"/>
      </c:catAx>
      <c:valAx>
        <c:axId val="19279854"/>
        <c:scaling>
          <c:orientation val="minMax"/>
        </c:scaling>
        <c:axPos val="l"/>
        <c:delete val="1"/>
        <c:majorTickMark val="in"/>
        <c:minorTickMark val="none"/>
        <c:tickLblPos val="nextTo"/>
        <c:crossAx val="54337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65</xdr:row>
      <xdr:rowOff>752475</xdr:rowOff>
    </xdr:from>
    <xdr:to>
      <xdr:col>5</xdr:col>
      <xdr:colOff>752475</xdr:colOff>
      <xdr:row>65</xdr:row>
      <xdr:rowOff>752475</xdr:rowOff>
    </xdr:to>
    <xdr:sp>
      <xdr:nvSpPr>
        <xdr:cNvPr id="1" name="Line 1"/>
        <xdr:cNvSpPr>
          <a:spLocks/>
        </xdr:cNvSpPr>
      </xdr:nvSpPr>
      <xdr:spPr>
        <a:xfrm>
          <a:off x="4543425" y="13039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752475</xdr:rowOff>
    </xdr:from>
    <xdr:to>
      <xdr:col>2</xdr:col>
      <xdr:colOff>828675</xdr:colOff>
      <xdr:row>65</xdr:row>
      <xdr:rowOff>752475</xdr:rowOff>
    </xdr:to>
    <xdr:sp>
      <xdr:nvSpPr>
        <xdr:cNvPr id="2" name="Line 2"/>
        <xdr:cNvSpPr>
          <a:spLocks/>
        </xdr:cNvSpPr>
      </xdr:nvSpPr>
      <xdr:spPr>
        <a:xfrm flipV="1">
          <a:off x="1809750" y="13039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65</xdr:row>
      <xdr:rowOff>752475</xdr:rowOff>
    </xdr:from>
    <xdr:to>
      <xdr:col>6</xdr:col>
      <xdr:colOff>866775</xdr:colOff>
      <xdr:row>65</xdr:row>
      <xdr:rowOff>752475</xdr:rowOff>
    </xdr:to>
    <xdr:sp>
      <xdr:nvSpPr>
        <xdr:cNvPr id="3" name="Line 3"/>
        <xdr:cNvSpPr>
          <a:spLocks/>
        </xdr:cNvSpPr>
      </xdr:nvSpPr>
      <xdr:spPr>
        <a:xfrm>
          <a:off x="5267325" y="130397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65</xdr:row>
      <xdr:rowOff>752475</xdr:rowOff>
    </xdr:from>
    <xdr:to>
      <xdr:col>4</xdr:col>
      <xdr:colOff>752475</xdr:colOff>
      <xdr:row>65</xdr:row>
      <xdr:rowOff>752475</xdr:rowOff>
    </xdr:to>
    <xdr:sp>
      <xdr:nvSpPr>
        <xdr:cNvPr id="4" name="Line 4"/>
        <xdr:cNvSpPr>
          <a:spLocks/>
        </xdr:cNvSpPr>
      </xdr:nvSpPr>
      <xdr:spPr>
        <a:xfrm>
          <a:off x="3533775" y="13039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72</xdr:row>
      <xdr:rowOff>714375</xdr:rowOff>
    </xdr:from>
    <xdr:to>
      <xdr:col>2</xdr:col>
      <xdr:colOff>809625</xdr:colOff>
      <xdr:row>72</xdr:row>
      <xdr:rowOff>714375</xdr:rowOff>
    </xdr:to>
    <xdr:sp>
      <xdr:nvSpPr>
        <xdr:cNvPr id="5" name="Line 5"/>
        <xdr:cNvSpPr>
          <a:spLocks/>
        </xdr:cNvSpPr>
      </xdr:nvSpPr>
      <xdr:spPr>
        <a:xfrm flipH="1">
          <a:off x="1866900" y="14935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72</xdr:row>
      <xdr:rowOff>752475</xdr:rowOff>
    </xdr:from>
    <xdr:to>
      <xdr:col>10</xdr:col>
      <xdr:colOff>809625</xdr:colOff>
      <xdr:row>72</xdr:row>
      <xdr:rowOff>752475</xdr:rowOff>
    </xdr:to>
    <xdr:sp>
      <xdr:nvSpPr>
        <xdr:cNvPr id="6" name="Line 6"/>
        <xdr:cNvSpPr>
          <a:spLocks/>
        </xdr:cNvSpPr>
      </xdr:nvSpPr>
      <xdr:spPr>
        <a:xfrm flipH="1" flipV="1">
          <a:off x="8858250" y="14973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72</xdr:row>
      <xdr:rowOff>723900</xdr:rowOff>
    </xdr:from>
    <xdr:to>
      <xdr:col>7</xdr:col>
      <xdr:colOff>657225</xdr:colOff>
      <xdr:row>72</xdr:row>
      <xdr:rowOff>723900</xdr:rowOff>
    </xdr:to>
    <xdr:sp>
      <xdr:nvSpPr>
        <xdr:cNvPr id="7" name="Line 7"/>
        <xdr:cNvSpPr>
          <a:spLocks/>
        </xdr:cNvSpPr>
      </xdr:nvSpPr>
      <xdr:spPr>
        <a:xfrm flipH="1">
          <a:off x="6248400" y="14944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72</xdr:row>
      <xdr:rowOff>733425</xdr:rowOff>
    </xdr:from>
    <xdr:to>
      <xdr:col>6</xdr:col>
      <xdr:colOff>771525</xdr:colOff>
      <xdr:row>72</xdr:row>
      <xdr:rowOff>733425</xdr:rowOff>
    </xdr:to>
    <xdr:sp>
      <xdr:nvSpPr>
        <xdr:cNvPr id="8" name="Line 8"/>
        <xdr:cNvSpPr>
          <a:spLocks/>
        </xdr:cNvSpPr>
      </xdr:nvSpPr>
      <xdr:spPr>
        <a:xfrm flipH="1">
          <a:off x="5353050" y="14954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72</xdr:row>
      <xdr:rowOff>733425</xdr:rowOff>
    </xdr:from>
    <xdr:to>
      <xdr:col>4</xdr:col>
      <xdr:colOff>695325</xdr:colOff>
      <xdr:row>72</xdr:row>
      <xdr:rowOff>733425</xdr:rowOff>
    </xdr:to>
    <xdr:sp>
      <xdr:nvSpPr>
        <xdr:cNvPr id="9" name="Line 9"/>
        <xdr:cNvSpPr>
          <a:spLocks/>
        </xdr:cNvSpPr>
      </xdr:nvSpPr>
      <xdr:spPr>
        <a:xfrm flipH="1">
          <a:off x="3609975" y="14954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105</xdr:row>
      <xdr:rowOff>942975</xdr:rowOff>
    </xdr:from>
    <xdr:to>
      <xdr:col>7</xdr:col>
      <xdr:colOff>685800</xdr:colOff>
      <xdr:row>105</xdr:row>
      <xdr:rowOff>942975</xdr:rowOff>
    </xdr:to>
    <xdr:sp>
      <xdr:nvSpPr>
        <xdr:cNvPr id="10" name="Line 10"/>
        <xdr:cNvSpPr>
          <a:spLocks/>
        </xdr:cNvSpPr>
      </xdr:nvSpPr>
      <xdr:spPr>
        <a:xfrm flipH="1">
          <a:off x="6257925" y="21516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105</xdr:row>
      <xdr:rowOff>942975</xdr:rowOff>
    </xdr:from>
    <xdr:to>
      <xdr:col>8</xdr:col>
      <xdr:colOff>866775</xdr:colOff>
      <xdr:row>105</xdr:row>
      <xdr:rowOff>942975</xdr:rowOff>
    </xdr:to>
    <xdr:sp>
      <xdr:nvSpPr>
        <xdr:cNvPr id="11" name="Line 11"/>
        <xdr:cNvSpPr>
          <a:spLocks/>
        </xdr:cNvSpPr>
      </xdr:nvSpPr>
      <xdr:spPr>
        <a:xfrm flipH="1">
          <a:off x="7134225" y="21516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105</xdr:row>
      <xdr:rowOff>942975</xdr:rowOff>
    </xdr:from>
    <xdr:to>
      <xdr:col>2</xdr:col>
      <xdr:colOff>781050</xdr:colOff>
      <xdr:row>105</xdr:row>
      <xdr:rowOff>942975</xdr:rowOff>
    </xdr:to>
    <xdr:sp>
      <xdr:nvSpPr>
        <xdr:cNvPr id="12" name="Line 12"/>
        <xdr:cNvSpPr>
          <a:spLocks/>
        </xdr:cNvSpPr>
      </xdr:nvSpPr>
      <xdr:spPr>
        <a:xfrm flipH="1">
          <a:off x="1771650" y="21516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371475</xdr:rowOff>
    </xdr:from>
    <xdr:to>
      <xdr:col>3</xdr:col>
      <xdr:colOff>742950</xdr:colOff>
      <xdr:row>3</xdr:row>
      <xdr:rowOff>371475</xdr:rowOff>
    </xdr:to>
    <xdr:sp>
      <xdr:nvSpPr>
        <xdr:cNvPr id="13" name="Line 16"/>
        <xdr:cNvSpPr>
          <a:spLocks/>
        </xdr:cNvSpPr>
      </xdr:nvSpPr>
      <xdr:spPr>
        <a:xfrm flipH="1">
          <a:off x="2714625" y="781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105</xdr:row>
      <xdr:rowOff>942975</xdr:rowOff>
    </xdr:from>
    <xdr:to>
      <xdr:col>9</xdr:col>
      <xdr:colOff>923925</xdr:colOff>
      <xdr:row>105</xdr:row>
      <xdr:rowOff>942975</xdr:rowOff>
    </xdr:to>
    <xdr:sp>
      <xdr:nvSpPr>
        <xdr:cNvPr id="14" name="Line 21"/>
        <xdr:cNvSpPr>
          <a:spLocks/>
        </xdr:cNvSpPr>
      </xdr:nvSpPr>
      <xdr:spPr>
        <a:xfrm flipH="1">
          <a:off x="8001000" y="21516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105</xdr:row>
      <xdr:rowOff>942975</xdr:rowOff>
    </xdr:from>
    <xdr:to>
      <xdr:col>6</xdr:col>
      <xdr:colOff>847725</xdr:colOff>
      <xdr:row>105</xdr:row>
      <xdr:rowOff>942975</xdr:rowOff>
    </xdr:to>
    <xdr:sp>
      <xdr:nvSpPr>
        <xdr:cNvPr id="15" name="Line 22"/>
        <xdr:cNvSpPr>
          <a:spLocks/>
        </xdr:cNvSpPr>
      </xdr:nvSpPr>
      <xdr:spPr>
        <a:xfrm flipH="1" flipV="1">
          <a:off x="5257800" y="21516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72</xdr:row>
      <xdr:rowOff>733425</xdr:rowOff>
    </xdr:from>
    <xdr:to>
      <xdr:col>9</xdr:col>
      <xdr:colOff>666750</xdr:colOff>
      <xdr:row>72</xdr:row>
      <xdr:rowOff>733425</xdr:rowOff>
    </xdr:to>
    <xdr:sp>
      <xdr:nvSpPr>
        <xdr:cNvPr id="16" name="Line 26"/>
        <xdr:cNvSpPr>
          <a:spLocks/>
        </xdr:cNvSpPr>
      </xdr:nvSpPr>
      <xdr:spPr>
        <a:xfrm flipH="1">
          <a:off x="8039100" y="14954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72</xdr:row>
      <xdr:rowOff>733425</xdr:rowOff>
    </xdr:from>
    <xdr:to>
      <xdr:col>8</xdr:col>
      <xdr:colOff>733425</xdr:colOff>
      <xdr:row>72</xdr:row>
      <xdr:rowOff>733425</xdr:rowOff>
    </xdr:to>
    <xdr:sp>
      <xdr:nvSpPr>
        <xdr:cNvPr id="17" name="Line 27"/>
        <xdr:cNvSpPr>
          <a:spLocks/>
        </xdr:cNvSpPr>
      </xdr:nvSpPr>
      <xdr:spPr>
        <a:xfrm flipH="1" flipV="1">
          <a:off x="7048500" y="14954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1066800</xdr:rowOff>
    </xdr:from>
    <xdr:to>
      <xdr:col>7</xdr:col>
      <xdr:colOff>600075</xdr:colOff>
      <xdr:row>21</xdr:row>
      <xdr:rowOff>1066800</xdr:rowOff>
    </xdr:to>
    <xdr:sp>
      <xdr:nvSpPr>
        <xdr:cNvPr id="18" name="Line 36"/>
        <xdr:cNvSpPr>
          <a:spLocks/>
        </xdr:cNvSpPr>
      </xdr:nvSpPr>
      <xdr:spPr>
        <a:xfrm flipV="1">
          <a:off x="6248400" y="4772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1066800</xdr:rowOff>
    </xdr:from>
    <xdr:to>
      <xdr:col>6</xdr:col>
      <xdr:colOff>781050</xdr:colOff>
      <xdr:row>21</xdr:row>
      <xdr:rowOff>1066800</xdr:rowOff>
    </xdr:to>
    <xdr:sp>
      <xdr:nvSpPr>
        <xdr:cNvPr id="19" name="Line 37"/>
        <xdr:cNvSpPr>
          <a:spLocks/>
        </xdr:cNvSpPr>
      </xdr:nvSpPr>
      <xdr:spPr>
        <a:xfrm>
          <a:off x="5372100" y="477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1057275</xdr:rowOff>
    </xdr:from>
    <xdr:to>
      <xdr:col>2</xdr:col>
      <xdr:colOff>857250</xdr:colOff>
      <xdr:row>21</xdr:row>
      <xdr:rowOff>1057275</xdr:rowOff>
    </xdr:to>
    <xdr:sp>
      <xdr:nvSpPr>
        <xdr:cNvPr id="20" name="Line 38"/>
        <xdr:cNvSpPr>
          <a:spLocks/>
        </xdr:cNvSpPr>
      </xdr:nvSpPr>
      <xdr:spPr>
        <a:xfrm flipV="1">
          <a:off x="1771650" y="47625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1057275</xdr:rowOff>
    </xdr:from>
    <xdr:to>
      <xdr:col>9</xdr:col>
      <xdr:colOff>828675</xdr:colOff>
      <xdr:row>21</xdr:row>
      <xdr:rowOff>1057275</xdr:rowOff>
    </xdr:to>
    <xdr:sp>
      <xdr:nvSpPr>
        <xdr:cNvPr id="21" name="Line 39"/>
        <xdr:cNvSpPr>
          <a:spLocks/>
        </xdr:cNvSpPr>
      </xdr:nvSpPr>
      <xdr:spPr>
        <a:xfrm>
          <a:off x="7972425" y="4762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1066800</xdr:rowOff>
    </xdr:from>
    <xdr:to>
      <xdr:col>8</xdr:col>
      <xdr:colOff>828675</xdr:colOff>
      <xdr:row>21</xdr:row>
      <xdr:rowOff>1066800</xdr:rowOff>
    </xdr:to>
    <xdr:sp>
      <xdr:nvSpPr>
        <xdr:cNvPr id="22" name="Line 40"/>
        <xdr:cNvSpPr>
          <a:spLocks/>
        </xdr:cNvSpPr>
      </xdr:nvSpPr>
      <xdr:spPr>
        <a:xfrm>
          <a:off x="7058025" y="4772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</cdr:x>
      <cdr:y>0.36475</cdr:y>
    </cdr:from>
    <cdr:to>
      <cdr:x>0.8705</cdr:x>
      <cdr:y>0.4075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15430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5</xdr:col>
      <xdr:colOff>1019175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0" y="4095750"/>
        <a:ext cx="5791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37</xdr:row>
      <xdr:rowOff>66675</xdr:rowOff>
    </xdr:from>
    <xdr:to>
      <xdr:col>6</xdr:col>
      <xdr:colOff>190500</xdr:colOff>
      <xdr:row>38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0150" y="6429375"/>
          <a:ext cx="990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Daily Minimum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542925</xdr:colOff>
      <xdr:row>45</xdr:row>
      <xdr:rowOff>123825</xdr:rowOff>
    </xdr:to>
    <xdr:graphicFrame>
      <xdr:nvGraphicFramePr>
        <xdr:cNvPr id="1" name="Chart 4"/>
        <xdr:cNvGraphicFramePr/>
      </xdr:nvGraphicFramePr>
      <xdr:xfrm>
        <a:off x="0" y="4448175"/>
        <a:ext cx="6000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29</xdr:row>
      <xdr:rowOff>152400</xdr:rowOff>
    </xdr:from>
    <xdr:to>
      <xdr:col>8</xdr:col>
      <xdr:colOff>38100</xdr:colOff>
      <xdr:row>32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24400" y="5410200"/>
          <a:ext cx="1438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 Maximum
USEPA 2° MCL Maximum</a:t>
          </a:r>
        </a:p>
      </xdr:txBody>
    </xdr:sp>
    <xdr:clientData/>
  </xdr:twoCellAnchor>
  <xdr:twoCellAnchor>
    <xdr:from>
      <xdr:col>5</xdr:col>
      <xdr:colOff>676275</xdr:colOff>
      <xdr:row>33</xdr:row>
      <xdr:rowOff>28575</xdr:rowOff>
    </xdr:from>
    <xdr:to>
      <xdr:col>8</xdr:col>
      <xdr:colOff>28575</xdr:colOff>
      <xdr:row>35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752975" y="5934075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  Maximum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533400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0" y="3505200"/>
        <a:ext cx="5686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29</xdr:row>
      <xdr:rowOff>152400</xdr:rowOff>
    </xdr:from>
    <xdr:to>
      <xdr:col>6</xdr:col>
      <xdr:colOff>457200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86275" y="5438775"/>
          <a:ext cx="1123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6</xdr:col>
      <xdr:colOff>771525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0" y="3381375"/>
        <a:ext cx="5762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31</xdr:row>
      <xdr:rowOff>85725</xdr:rowOff>
    </xdr:from>
    <xdr:to>
      <xdr:col>6</xdr:col>
      <xdr:colOff>695325</xdr:colOff>
      <xdr:row>33</xdr:row>
      <xdr:rowOff>85725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4267200" y="5753100"/>
          <a:ext cx="14192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  <xdr:twoCellAnchor>
    <xdr:from>
      <xdr:col>7</xdr:col>
      <xdr:colOff>66675</xdr:colOff>
      <xdr:row>24</xdr:row>
      <xdr:rowOff>66675</xdr:rowOff>
    </xdr:from>
    <xdr:to>
      <xdr:col>14</xdr:col>
      <xdr:colOff>523875</xdr:colOff>
      <xdr:row>49</xdr:row>
      <xdr:rowOff>9525</xdr:rowOff>
    </xdr:to>
    <xdr:graphicFrame>
      <xdr:nvGraphicFramePr>
        <xdr:cNvPr id="3" name="Chart 10"/>
        <xdr:cNvGraphicFramePr/>
      </xdr:nvGraphicFramePr>
      <xdr:xfrm>
        <a:off x="6038850" y="4600575"/>
        <a:ext cx="58388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37</xdr:row>
      <xdr:rowOff>38100</xdr:rowOff>
    </xdr:from>
    <xdr:to>
      <xdr:col>14</xdr:col>
      <xdr:colOff>514350</xdr:colOff>
      <xdr:row>39</xdr:row>
      <xdr:rowOff>9525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0706100" y="6677025"/>
          <a:ext cx="1162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1° MCL
USEPA  2° MCL</a:t>
          </a:r>
        </a:p>
      </xdr:txBody>
    </xdr:sp>
    <xdr:clientData/>
  </xdr:twoCellAnchor>
  <xdr:twoCellAnchor>
    <xdr:from>
      <xdr:col>12</xdr:col>
      <xdr:colOff>904875</xdr:colOff>
      <xdr:row>39</xdr:row>
      <xdr:rowOff>28575</xdr:rowOff>
    </xdr:from>
    <xdr:to>
      <xdr:col>14</xdr:col>
      <xdr:colOff>628650</xdr:colOff>
      <xdr:row>41</xdr:row>
      <xdr:rowOff>28575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0582275" y="6991350"/>
          <a:ext cx="1400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PHG
Water Quality for Agriculture</a:t>
          </a:r>
        </a:p>
      </xdr:txBody>
    </xdr:sp>
    <xdr:clientData/>
  </xdr:twoCellAnchor>
  <xdr:twoCellAnchor>
    <xdr:from>
      <xdr:col>13</xdr:col>
      <xdr:colOff>28575</xdr:colOff>
      <xdr:row>33</xdr:row>
      <xdr:rowOff>66675</xdr:rowOff>
    </xdr:from>
    <xdr:to>
      <xdr:col>14</xdr:col>
      <xdr:colOff>409575</xdr:colOff>
      <xdr:row>34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0620375" y="6057900"/>
          <a:ext cx="1143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1° MCL </a:t>
          </a:r>
        </a:p>
      </xdr:txBody>
    </xdr:sp>
    <xdr:clientData/>
  </xdr:twoCellAnchor>
  <xdr:twoCellAnchor>
    <xdr:from>
      <xdr:col>13</xdr:col>
      <xdr:colOff>114300</xdr:colOff>
      <xdr:row>41</xdr:row>
      <xdr:rowOff>76200</xdr:rowOff>
    </xdr:from>
    <xdr:to>
      <xdr:col>14</xdr:col>
      <xdr:colOff>533400</xdr:colOff>
      <xdr:row>43</xdr:row>
      <xdr:rowOff>104775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0706100" y="7362825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            Drinking Water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104775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0" y="3324225"/>
        <a:ext cx="5362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25</xdr:row>
      <xdr:rowOff>0</xdr:rowOff>
    </xdr:from>
    <xdr:to>
      <xdr:col>5</xdr:col>
      <xdr:colOff>466725</xdr:colOff>
      <xdr:row>27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71900" y="4781550"/>
          <a:ext cx="1190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638175</xdr:rowOff>
    </xdr:from>
    <xdr:to>
      <xdr:col>5</xdr:col>
      <xdr:colOff>657225</xdr:colOff>
      <xdr:row>4</xdr:row>
      <xdr:rowOff>638175</xdr:rowOff>
    </xdr:to>
    <xdr:sp>
      <xdr:nvSpPr>
        <xdr:cNvPr id="1" name="Line 1"/>
        <xdr:cNvSpPr>
          <a:spLocks/>
        </xdr:cNvSpPr>
      </xdr:nvSpPr>
      <xdr:spPr>
        <a:xfrm flipH="1">
          <a:off x="4514850" y="1295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619125</xdr:rowOff>
    </xdr:from>
    <xdr:to>
      <xdr:col>6</xdr:col>
      <xdr:colOff>790575</xdr:colOff>
      <xdr:row>4</xdr:row>
      <xdr:rowOff>619125</xdr:rowOff>
    </xdr:to>
    <xdr:sp>
      <xdr:nvSpPr>
        <xdr:cNvPr id="2" name="Line 2"/>
        <xdr:cNvSpPr>
          <a:spLocks/>
        </xdr:cNvSpPr>
      </xdr:nvSpPr>
      <xdr:spPr>
        <a:xfrm flipH="1">
          <a:off x="5200650" y="1276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638175</xdr:rowOff>
    </xdr:from>
    <xdr:to>
      <xdr:col>7</xdr:col>
      <xdr:colOff>857250</xdr:colOff>
      <xdr:row>4</xdr:row>
      <xdr:rowOff>638175</xdr:rowOff>
    </xdr:to>
    <xdr:sp>
      <xdr:nvSpPr>
        <xdr:cNvPr id="3" name="Line 3"/>
        <xdr:cNvSpPr>
          <a:spLocks/>
        </xdr:cNvSpPr>
      </xdr:nvSpPr>
      <xdr:spPr>
        <a:xfrm flipH="1" flipV="1">
          <a:off x="6076950" y="12954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714375</xdr:rowOff>
    </xdr:from>
    <xdr:to>
      <xdr:col>2</xdr:col>
      <xdr:colOff>771525</xdr:colOff>
      <xdr:row>22</xdr:row>
      <xdr:rowOff>714375</xdr:rowOff>
    </xdr:to>
    <xdr:sp>
      <xdr:nvSpPr>
        <xdr:cNvPr id="4" name="Line 4"/>
        <xdr:cNvSpPr>
          <a:spLocks/>
        </xdr:cNvSpPr>
      </xdr:nvSpPr>
      <xdr:spPr>
        <a:xfrm flipH="1">
          <a:off x="1981200" y="494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22</xdr:row>
      <xdr:rowOff>733425</xdr:rowOff>
    </xdr:from>
    <xdr:to>
      <xdr:col>10</xdr:col>
      <xdr:colOff>866775</xdr:colOff>
      <xdr:row>22</xdr:row>
      <xdr:rowOff>733425</xdr:rowOff>
    </xdr:to>
    <xdr:sp>
      <xdr:nvSpPr>
        <xdr:cNvPr id="5" name="Line 5"/>
        <xdr:cNvSpPr>
          <a:spLocks/>
        </xdr:cNvSpPr>
      </xdr:nvSpPr>
      <xdr:spPr>
        <a:xfrm flipH="1" flipV="1">
          <a:off x="8991600" y="4962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723900</xdr:rowOff>
    </xdr:from>
    <xdr:to>
      <xdr:col>7</xdr:col>
      <xdr:colOff>723900</xdr:colOff>
      <xdr:row>22</xdr:row>
      <xdr:rowOff>723900</xdr:rowOff>
    </xdr:to>
    <xdr:sp>
      <xdr:nvSpPr>
        <xdr:cNvPr id="6" name="Line 6"/>
        <xdr:cNvSpPr>
          <a:spLocks/>
        </xdr:cNvSpPr>
      </xdr:nvSpPr>
      <xdr:spPr>
        <a:xfrm flipH="1">
          <a:off x="6143625" y="4953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714375</xdr:rowOff>
    </xdr:from>
    <xdr:to>
      <xdr:col>6</xdr:col>
      <xdr:colOff>733425</xdr:colOff>
      <xdr:row>22</xdr:row>
      <xdr:rowOff>714375</xdr:rowOff>
    </xdr:to>
    <xdr:sp>
      <xdr:nvSpPr>
        <xdr:cNvPr id="7" name="Line 7"/>
        <xdr:cNvSpPr>
          <a:spLocks/>
        </xdr:cNvSpPr>
      </xdr:nvSpPr>
      <xdr:spPr>
        <a:xfrm flipH="1">
          <a:off x="5314950" y="4943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714375</xdr:rowOff>
    </xdr:from>
    <xdr:to>
      <xdr:col>4</xdr:col>
      <xdr:colOff>714375</xdr:colOff>
      <xdr:row>22</xdr:row>
      <xdr:rowOff>714375</xdr:rowOff>
    </xdr:to>
    <xdr:sp>
      <xdr:nvSpPr>
        <xdr:cNvPr id="8" name="Line 8"/>
        <xdr:cNvSpPr>
          <a:spLocks/>
        </xdr:cNvSpPr>
      </xdr:nvSpPr>
      <xdr:spPr>
        <a:xfrm flipH="1">
          <a:off x="3724275" y="4943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714375</xdr:rowOff>
    </xdr:from>
    <xdr:to>
      <xdr:col>9</xdr:col>
      <xdr:colOff>742950</xdr:colOff>
      <xdr:row>22</xdr:row>
      <xdr:rowOff>714375</xdr:rowOff>
    </xdr:to>
    <xdr:sp>
      <xdr:nvSpPr>
        <xdr:cNvPr id="9" name="Line 9"/>
        <xdr:cNvSpPr>
          <a:spLocks/>
        </xdr:cNvSpPr>
      </xdr:nvSpPr>
      <xdr:spPr>
        <a:xfrm flipH="1">
          <a:off x="8153400" y="4943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723900</xdr:rowOff>
    </xdr:from>
    <xdr:to>
      <xdr:col>9</xdr:col>
      <xdr:colOff>0</xdr:colOff>
      <xdr:row>22</xdr:row>
      <xdr:rowOff>723900</xdr:rowOff>
    </xdr:to>
    <xdr:sp>
      <xdr:nvSpPr>
        <xdr:cNvPr id="10" name="Line 10"/>
        <xdr:cNvSpPr>
          <a:spLocks/>
        </xdr:cNvSpPr>
      </xdr:nvSpPr>
      <xdr:spPr>
        <a:xfrm flipH="1" flipV="1">
          <a:off x="7058025" y="4953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1085850</xdr:rowOff>
    </xdr:from>
    <xdr:to>
      <xdr:col>6</xdr:col>
      <xdr:colOff>0</xdr:colOff>
      <xdr:row>42</xdr:row>
      <xdr:rowOff>1085850</xdr:rowOff>
    </xdr:to>
    <xdr:sp>
      <xdr:nvSpPr>
        <xdr:cNvPr id="11" name="Line 11"/>
        <xdr:cNvSpPr>
          <a:spLocks/>
        </xdr:cNvSpPr>
      </xdr:nvSpPr>
      <xdr:spPr>
        <a:xfrm flipH="1">
          <a:off x="5153025" y="930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981075</xdr:rowOff>
    </xdr:from>
    <xdr:to>
      <xdr:col>6</xdr:col>
      <xdr:colOff>800100</xdr:colOff>
      <xdr:row>42</xdr:row>
      <xdr:rowOff>981075</xdr:rowOff>
    </xdr:to>
    <xdr:sp>
      <xdr:nvSpPr>
        <xdr:cNvPr id="12" name="Line 12"/>
        <xdr:cNvSpPr>
          <a:spLocks/>
        </xdr:cNvSpPr>
      </xdr:nvSpPr>
      <xdr:spPr>
        <a:xfrm>
          <a:off x="5334000" y="9201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42</xdr:row>
      <xdr:rowOff>990600</xdr:rowOff>
    </xdr:from>
    <xdr:to>
      <xdr:col>7</xdr:col>
      <xdr:colOff>809625</xdr:colOff>
      <xdr:row>42</xdr:row>
      <xdr:rowOff>990600</xdr:rowOff>
    </xdr:to>
    <xdr:sp>
      <xdr:nvSpPr>
        <xdr:cNvPr id="13" name="Line 13"/>
        <xdr:cNvSpPr>
          <a:spLocks/>
        </xdr:cNvSpPr>
      </xdr:nvSpPr>
      <xdr:spPr>
        <a:xfrm>
          <a:off x="6181725" y="9210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981075</xdr:rowOff>
    </xdr:from>
    <xdr:to>
      <xdr:col>9</xdr:col>
      <xdr:colOff>876300</xdr:colOff>
      <xdr:row>42</xdr:row>
      <xdr:rowOff>981075</xdr:rowOff>
    </xdr:to>
    <xdr:sp>
      <xdr:nvSpPr>
        <xdr:cNvPr id="14" name="Line 14"/>
        <xdr:cNvSpPr>
          <a:spLocks/>
        </xdr:cNvSpPr>
      </xdr:nvSpPr>
      <xdr:spPr>
        <a:xfrm>
          <a:off x="7962900" y="92011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42</xdr:row>
      <xdr:rowOff>962025</xdr:rowOff>
    </xdr:from>
    <xdr:to>
      <xdr:col>8</xdr:col>
      <xdr:colOff>933450</xdr:colOff>
      <xdr:row>42</xdr:row>
      <xdr:rowOff>962025</xdr:rowOff>
    </xdr:to>
    <xdr:sp>
      <xdr:nvSpPr>
        <xdr:cNvPr id="15" name="Line 15"/>
        <xdr:cNvSpPr>
          <a:spLocks/>
        </xdr:cNvSpPr>
      </xdr:nvSpPr>
      <xdr:spPr>
        <a:xfrm>
          <a:off x="7019925" y="9182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981075</xdr:rowOff>
    </xdr:from>
    <xdr:to>
      <xdr:col>2</xdr:col>
      <xdr:colOff>723900</xdr:colOff>
      <xdr:row>42</xdr:row>
      <xdr:rowOff>981075</xdr:rowOff>
    </xdr:to>
    <xdr:sp>
      <xdr:nvSpPr>
        <xdr:cNvPr id="16" name="Line 16"/>
        <xdr:cNvSpPr>
          <a:spLocks/>
        </xdr:cNvSpPr>
      </xdr:nvSpPr>
      <xdr:spPr>
        <a:xfrm flipV="1">
          <a:off x="1943100" y="9201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76200</xdr:rowOff>
    </xdr:from>
    <xdr:to>
      <xdr:col>6</xdr:col>
      <xdr:colOff>561975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28575" y="4514850"/>
        <a:ext cx="57340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33</xdr:row>
      <xdr:rowOff>152400</xdr:rowOff>
    </xdr:from>
    <xdr:to>
      <xdr:col>6</xdr:col>
      <xdr:colOff>495300</xdr:colOff>
      <xdr:row>36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57725" y="5886450"/>
          <a:ext cx="1038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National WQ Criteria-Taste &amp; Odor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23"/>
  <sheetViews>
    <sheetView tabSelected="1" zoomScale="75" zoomScaleNormal="75" workbookViewId="0" topLeftCell="A16">
      <pane ySplit="6" topLeftCell="BM22" activePane="bottomLeft" state="frozen"/>
      <selection pane="topLeft" activeCell="A16" sqref="A16"/>
      <selection pane="bottomLeft" activeCell="A16" sqref="A16"/>
    </sheetView>
  </sheetViews>
  <sheetFormatPr defaultColWidth="9.140625" defaultRowHeight="12.75"/>
  <cols>
    <col min="2" max="2" width="10.57421875" style="0" customWidth="1"/>
    <col min="3" max="3" width="11.7109375" style="0" customWidth="1"/>
    <col min="5" max="5" width="10.7109375" style="0" customWidth="1"/>
    <col min="6" max="6" width="13.8515625" style="0" customWidth="1"/>
    <col min="7" max="7" width="8.140625" style="0" customWidth="1"/>
    <col min="12" max="12" width="13.421875" style="0" customWidth="1"/>
    <col min="21" max="21" width="13.57421875" style="0" customWidth="1"/>
    <col min="22" max="22" width="12.28125" style="0" customWidth="1"/>
    <col min="23" max="23" width="11.421875" style="0" customWidth="1"/>
    <col min="24" max="24" width="12.140625" style="0" customWidth="1"/>
    <col min="26" max="26" width="12.00390625" style="0" customWidth="1"/>
    <col min="37" max="37" width="13.57421875" style="0" customWidth="1"/>
    <col min="41" max="42" width="10.28125" style="0" customWidth="1"/>
    <col min="61" max="61" width="12.57421875" style="0" customWidth="1"/>
    <col min="65" max="65" width="12.7109375" style="0" customWidth="1"/>
    <col min="94" max="94" width="11.8515625" style="0" customWidth="1"/>
    <col min="112" max="112" width="9.7109375" style="0" customWidth="1"/>
    <col min="113" max="113" width="12.7109375" style="0" customWidth="1"/>
    <col min="115" max="115" width="13.140625" style="0" customWidth="1"/>
    <col min="116" max="116" width="12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3" s="8" customFormat="1" ht="12.75">
      <c r="A13" s="8" t="s">
        <v>10</v>
      </c>
    </row>
    <row r="14" spans="87:97" ht="12.75">
      <c r="CI14" s="1"/>
      <c r="CK14" s="1"/>
      <c r="CS14" s="1"/>
    </row>
    <row r="15" spans="87:97" ht="12.75">
      <c r="CI15" s="6"/>
      <c r="CK15" s="5"/>
      <c r="CS15" s="5"/>
    </row>
    <row r="16" spans="1:97" ht="12.75">
      <c r="A16" s="16" t="s">
        <v>377</v>
      </c>
      <c r="B16" s="80"/>
      <c r="C16" s="80"/>
      <c r="D16" s="80"/>
      <c r="E16" s="80"/>
      <c r="F16" s="80"/>
      <c r="CI16" s="6"/>
      <c r="CK16" s="5"/>
      <c r="CS16" s="5"/>
    </row>
    <row r="17" spans="1:97" ht="12.75">
      <c r="A17" s="16"/>
      <c r="B17" s="80"/>
      <c r="C17" s="80"/>
      <c r="D17" s="80"/>
      <c r="E17" s="80" t="s">
        <v>374</v>
      </c>
      <c r="F17" s="80" t="s">
        <v>375</v>
      </c>
      <c r="G17" s="80" t="s">
        <v>412</v>
      </c>
      <c r="CI17" s="6"/>
      <c r="CK17" s="5"/>
      <c r="CS17" s="5"/>
    </row>
    <row r="18" spans="1:97" ht="12.75">
      <c r="A18" s="16" t="s">
        <v>376</v>
      </c>
      <c r="B18" s="6"/>
      <c r="C18" s="80" t="s">
        <v>378</v>
      </c>
      <c r="D18" s="6"/>
      <c r="E18" s="80">
        <v>34.34452</v>
      </c>
      <c r="F18" s="80">
        <v>-117.2374</v>
      </c>
      <c r="G18" s="80">
        <v>83</v>
      </c>
      <c r="CI18" s="6"/>
      <c r="CK18" s="5"/>
      <c r="CS18" s="5"/>
    </row>
    <row r="20" spans="3:120" s="1" customFormat="1" ht="114" customHeight="1">
      <c r="C20" s="5" t="s">
        <v>229</v>
      </c>
      <c r="D20" s="5" t="s">
        <v>230</v>
      </c>
      <c r="F20" s="1" t="s">
        <v>231</v>
      </c>
      <c r="G20" s="1" t="s">
        <v>232</v>
      </c>
      <c r="H20" s="1" t="s">
        <v>165</v>
      </c>
      <c r="I20" s="1" t="s">
        <v>233</v>
      </c>
      <c r="J20" s="1" t="s">
        <v>234</v>
      </c>
      <c r="K20" s="1" t="s">
        <v>236</v>
      </c>
      <c r="L20" s="1" t="s">
        <v>235</v>
      </c>
      <c r="M20" s="1" t="s">
        <v>237</v>
      </c>
      <c r="N20" s="1" t="s">
        <v>238</v>
      </c>
      <c r="O20" s="7" t="s">
        <v>275</v>
      </c>
      <c r="P20" s="7" t="s">
        <v>166</v>
      </c>
      <c r="Q20" s="7" t="s">
        <v>322</v>
      </c>
      <c r="R20" s="10" t="s">
        <v>240</v>
      </c>
      <c r="S20" s="1" t="s">
        <v>239</v>
      </c>
      <c r="T20" s="1" t="s">
        <v>241</v>
      </c>
      <c r="U20" s="1" t="s">
        <v>242</v>
      </c>
      <c r="V20" s="1" t="s">
        <v>243</v>
      </c>
      <c r="W20" s="1" t="s">
        <v>244</v>
      </c>
      <c r="X20" s="1" t="s">
        <v>245</v>
      </c>
      <c r="Y20" s="1" t="s">
        <v>246</v>
      </c>
      <c r="Z20" s="1" t="s">
        <v>177</v>
      </c>
      <c r="AA20" s="1" t="s">
        <v>247</v>
      </c>
      <c r="AB20" s="1" t="s">
        <v>248</v>
      </c>
      <c r="AC20" s="1" t="s">
        <v>249</v>
      </c>
      <c r="AD20" s="1" t="s">
        <v>250</v>
      </c>
      <c r="AE20" s="1" t="s">
        <v>176</v>
      </c>
      <c r="AF20" s="1" t="s">
        <v>251</v>
      </c>
      <c r="AG20" s="1" t="s">
        <v>179</v>
      </c>
      <c r="AH20" s="1" t="s">
        <v>252</v>
      </c>
      <c r="AI20" s="1" t="s">
        <v>178</v>
      </c>
      <c r="AJ20" s="1" t="s">
        <v>167</v>
      </c>
      <c r="AK20" s="1" t="s">
        <v>253</v>
      </c>
      <c r="AL20" s="1" t="s">
        <v>168</v>
      </c>
      <c r="AM20" s="1" t="s">
        <v>169</v>
      </c>
      <c r="AN20" s="1" t="s">
        <v>171</v>
      </c>
      <c r="AO20" s="1" t="s">
        <v>254</v>
      </c>
      <c r="AP20" s="1" t="s">
        <v>255</v>
      </c>
      <c r="AQ20" s="1" t="s">
        <v>170</v>
      </c>
      <c r="AR20" s="7" t="s">
        <v>405</v>
      </c>
      <c r="AS20" s="10" t="s">
        <v>174</v>
      </c>
      <c r="AT20" s="10" t="s">
        <v>406</v>
      </c>
      <c r="AU20" s="1" t="s">
        <v>173</v>
      </c>
      <c r="AV20" s="7" t="s">
        <v>180</v>
      </c>
      <c r="AW20" s="7" t="s">
        <v>256</v>
      </c>
      <c r="AX20" s="10" t="s">
        <v>181</v>
      </c>
      <c r="AY20" s="1" t="s">
        <v>182</v>
      </c>
      <c r="AZ20" s="1" t="s">
        <v>183</v>
      </c>
      <c r="BA20" s="7" t="s">
        <v>184</v>
      </c>
      <c r="BB20" s="1" t="s">
        <v>185</v>
      </c>
      <c r="BC20" s="1" t="s">
        <v>186</v>
      </c>
      <c r="BD20" s="1" t="s">
        <v>187</v>
      </c>
      <c r="BE20" s="1" t="s">
        <v>190</v>
      </c>
      <c r="BF20" s="1" t="s">
        <v>257</v>
      </c>
      <c r="BG20" s="1" t="s">
        <v>191</v>
      </c>
      <c r="BH20" s="1" t="s">
        <v>189</v>
      </c>
      <c r="BI20" s="1" t="s">
        <v>258</v>
      </c>
      <c r="BJ20" s="4" t="s">
        <v>204</v>
      </c>
      <c r="BK20" s="4" t="s">
        <v>220</v>
      </c>
      <c r="BL20" s="4" t="s">
        <v>197</v>
      </c>
      <c r="BM20" s="1" t="s">
        <v>259</v>
      </c>
      <c r="BN20" s="4" t="s">
        <v>207</v>
      </c>
      <c r="BO20" s="4" t="s">
        <v>225</v>
      </c>
      <c r="BP20" s="4" t="s">
        <v>221</v>
      </c>
      <c r="BQ20" s="4" t="s">
        <v>203</v>
      </c>
      <c r="BR20" s="4" t="s">
        <v>205</v>
      </c>
      <c r="BS20" s="4" t="s">
        <v>212</v>
      </c>
      <c r="BT20" s="4" t="s">
        <v>209</v>
      </c>
      <c r="BU20" s="4" t="s">
        <v>219</v>
      </c>
      <c r="BV20" s="4" t="s">
        <v>224</v>
      </c>
      <c r="BW20" s="4" t="s">
        <v>194</v>
      </c>
      <c r="BX20" s="4" t="s">
        <v>195</v>
      </c>
      <c r="BY20" s="4" t="s">
        <v>192</v>
      </c>
      <c r="BZ20" s="4" t="s">
        <v>196</v>
      </c>
      <c r="CA20" s="4" t="s">
        <v>199</v>
      </c>
      <c r="CB20" s="4" t="s">
        <v>222</v>
      </c>
      <c r="CC20" s="4" t="s">
        <v>200</v>
      </c>
      <c r="CD20" s="4" t="s">
        <v>201</v>
      </c>
      <c r="CE20" s="4" t="s">
        <v>208</v>
      </c>
      <c r="CF20" s="1" t="s">
        <v>260</v>
      </c>
      <c r="CG20" s="1" t="s">
        <v>172</v>
      </c>
      <c r="CH20" s="4" t="s">
        <v>226</v>
      </c>
      <c r="CI20" s="4" t="s">
        <v>223</v>
      </c>
      <c r="CJ20" s="4" t="s">
        <v>217</v>
      </c>
      <c r="CK20" s="4" t="s">
        <v>213</v>
      </c>
      <c r="CL20" s="4" t="s">
        <v>261</v>
      </c>
      <c r="CM20" s="2" t="s">
        <v>175</v>
      </c>
      <c r="CN20" s="4" t="s">
        <v>262</v>
      </c>
      <c r="CO20" s="4" t="s">
        <v>263</v>
      </c>
      <c r="CP20" s="4" t="s">
        <v>264</v>
      </c>
      <c r="CQ20" s="1" t="s">
        <v>265</v>
      </c>
      <c r="CR20" s="1" t="s">
        <v>266</v>
      </c>
      <c r="CS20" s="1" t="s">
        <v>267</v>
      </c>
      <c r="CT20" s="1" t="s">
        <v>188</v>
      </c>
      <c r="CU20" s="4" t="s">
        <v>268</v>
      </c>
      <c r="CV20" s="4" t="s">
        <v>206</v>
      </c>
      <c r="CW20" s="4" t="s">
        <v>216</v>
      </c>
      <c r="CX20" s="4" t="s">
        <v>215</v>
      </c>
      <c r="CY20" s="4" t="s">
        <v>193</v>
      </c>
      <c r="CZ20" s="4" t="s">
        <v>218</v>
      </c>
      <c r="DA20" s="4" t="s">
        <v>210</v>
      </c>
      <c r="DB20" s="4" t="s">
        <v>211</v>
      </c>
      <c r="DC20" s="4" t="s">
        <v>227</v>
      </c>
      <c r="DD20" s="4" t="s">
        <v>228</v>
      </c>
      <c r="DE20" s="4" t="s">
        <v>269</v>
      </c>
      <c r="DF20" s="1" t="s">
        <v>270</v>
      </c>
      <c r="DG20" s="4" t="s">
        <v>214</v>
      </c>
      <c r="DH20" s="1" t="s">
        <v>271</v>
      </c>
      <c r="DI20" s="1" t="s">
        <v>272</v>
      </c>
      <c r="DJ20" s="3" t="s">
        <v>198</v>
      </c>
      <c r="DK20" s="1" t="s">
        <v>273</v>
      </c>
      <c r="DL20" s="3" t="s">
        <v>202</v>
      </c>
      <c r="DM20" s="3" t="s">
        <v>274</v>
      </c>
      <c r="DO20" s="4"/>
      <c r="DP20" s="3"/>
    </row>
    <row r="21" spans="1:117" s="6" customFormat="1" ht="12.75">
      <c r="A21" s="6" t="s">
        <v>11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19</v>
      </c>
      <c r="J21" s="6" t="s">
        <v>20</v>
      </c>
      <c r="K21" s="6" t="s">
        <v>21</v>
      </c>
      <c r="L21" s="6" t="s">
        <v>22</v>
      </c>
      <c r="M21" s="6" t="s">
        <v>23</v>
      </c>
      <c r="N21" s="6" t="s">
        <v>24</v>
      </c>
      <c r="O21" s="6" t="s">
        <v>25</v>
      </c>
      <c r="P21" s="6" t="s">
        <v>26</v>
      </c>
      <c r="R21" s="6" t="s">
        <v>27</v>
      </c>
      <c r="S21" s="6" t="s">
        <v>28</v>
      </c>
      <c r="T21" s="6" t="s">
        <v>29</v>
      </c>
      <c r="U21" s="6" t="s">
        <v>30</v>
      </c>
      <c r="V21" s="6" t="s">
        <v>31</v>
      </c>
      <c r="W21" s="6" t="s">
        <v>32</v>
      </c>
      <c r="X21" s="6" t="s">
        <v>33</v>
      </c>
      <c r="Y21" s="6" t="s">
        <v>34</v>
      </c>
      <c r="Z21" s="6" t="s">
        <v>35</v>
      </c>
      <c r="AA21" s="6" t="s">
        <v>36</v>
      </c>
      <c r="AB21" s="6" t="s">
        <v>37</v>
      </c>
      <c r="AC21" s="6" t="s">
        <v>38</v>
      </c>
      <c r="AD21" s="6" t="s">
        <v>39</v>
      </c>
      <c r="AE21" s="6" t="s">
        <v>40</v>
      </c>
      <c r="AF21" s="6" t="s">
        <v>41</v>
      </c>
      <c r="AG21" s="6" t="s">
        <v>42</v>
      </c>
      <c r="AH21" s="6" t="s">
        <v>43</v>
      </c>
      <c r="AI21" s="6" t="s">
        <v>44</v>
      </c>
      <c r="AJ21" s="6" t="s">
        <v>45</v>
      </c>
      <c r="AK21" s="6" t="s">
        <v>46</v>
      </c>
      <c r="AL21" s="6" t="s">
        <v>47</v>
      </c>
      <c r="AM21" s="6" t="s">
        <v>48</v>
      </c>
      <c r="AN21" s="6" t="s">
        <v>49</v>
      </c>
      <c r="AO21" s="6" t="s">
        <v>50</v>
      </c>
      <c r="AP21" s="6" t="s">
        <v>51</v>
      </c>
      <c r="AQ21" s="6" t="s">
        <v>52</v>
      </c>
      <c r="AR21" s="6" t="s">
        <v>53</v>
      </c>
      <c r="AS21" s="6" t="s">
        <v>54</v>
      </c>
      <c r="AT21" s="6" t="s">
        <v>55</v>
      </c>
      <c r="AU21" s="6" t="s">
        <v>56</v>
      </c>
      <c r="AV21" s="6" t="s">
        <v>57</v>
      </c>
      <c r="AW21" s="6" t="s">
        <v>58</v>
      </c>
      <c r="AX21" s="6" t="s">
        <v>59</v>
      </c>
      <c r="AY21" s="6" t="s">
        <v>60</v>
      </c>
      <c r="AZ21" s="6" t="s">
        <v>61</v>
      </c>
      <c r="BA21" s="6" t="s">
        <v>62</v>
      </c>
      <c r="BB21" s="6" t="s">
        <v>63</v>
      </c>
      <c r="BC21" s="6" t="s">
        <v>64</v>
      </c>
      <c r="BD21" s="6" t="s">
        <v>65</v>
      </c>
      <c r="BE21" s="6" t="s">
        <v>66</v>
      </c>
      <c r="BF21" s="6" t="s">
        <v>67</v>
      </c>
      <c r="BG21" s="6" t="s">
        <v>68</v>
      </c>
      <c r="BH21" s="6" t="s">
        <v>69</v>
      </c>
      <c r="BI21" s="6" t="s">
        <v>70</v>
      </c>
      <c r="BJ21" s="6" t="s">
        <v>71</v>
      </c>
      <c r="BK21" s="6" t="s">
        <v>72</v>
      </c>
      <c r="BL21" s="6" t="s">
        <v>73</v>
      </c>
      <c r="BM21" s="6" t="s">
        <v>74</v>
      </c>
      <c r="BN21" s="6" t="s">
        <v>75</v>
      </c>
      <c r="BO21" s="6" t="s">
        <v>76</v>
      </c>
      <c r="BP21" s="6" t="s">
        <v>77</v>
      </c>
      <c r="BQ21" s="6" t="s">
        <v>78</v>
      </c>
      <c r="BR21" s="6" t="s">
        <v>79</v>
      </c>
      <c r="BS21" s="6" t="s">
        <v>80</v>
      </c>
      <c r="BT21" s="6" t="s">
        <v>81</v>
      </c>
      <c r="BU21" s="6" t="s">
        <v>82</v>
      </c>
      <c r="BV21" s="6" t="s">
        <v>83</v>
      </c>
      <c r="BW21" s="6" t="s">
        <v>84</v>
      </c>
      <c r="BX21" s="6" t="s">
        <v>85</v>
      </c>
      <c r="BY21" s="6" t="s">
        <v>86</v>
      </c>
      <c r="BZ21" s="6" t="s">
        <v>87</v>
      </c>
      <c r="CA21" s="6" t="s">
        <v>88</v>
      </c>
      <c r="CB21" s="6" t="s">
        <v>89</v>
      </c>
      <c r="CC21" s="6" t="s">
        <v>90</v>
      </c>
      <c r="CD21" s="6" t="s">
        <v>91</v>
      </c>
      <c r="CE21" s="6" t="s">
        <v>92</v>
      </c>
      <c r="CF21" s="6" t="s">
        <v>93</v>
      </c>
      <c r="CG21" s="6" t="s">
        <v>94</v>
      </c>
      <c r="CH21" s="6" t="s">
        <v>95</v>
      </c>
      <c r="CI21" s="6" t="s">
        <v>96</v>
      </c>
      <c r="CJ21" s="6" t="s">
        <v>97</v>
      </c>
      <c r="CK21" s="6" t="s">
        <v>98</v>
      </c>
      <c r="CL21" s="6" t="s">
        <v>99</v>
      </c>
      <c r="CM21" s="6" t="s">
        <v>100</v>
      </c>
      <c r="CN21" s="6" t="s">
        <v>101</v>
      </c>
      <c r="CO21" s="6" t="s">
        <v>102</v>
      </c>
      <c r="CP21" s="6" t="s">
        <v>103</v>
      </c>
      <c r="CQ21" s="6" t="s">
        <v>104</v>
      </c>
      <c r="CR21" s="6" t="s">
        <v>105</v>
      </c>
      <c r="CS21" s="6" t="s">
        <v>106</v>
      </c>
      <c r="CT21" s="6" t="s">
        <v>107</v>
      </c>
      <c r="CU21" s="6" t="s">
        <v>108</v>
      </c>
      <c r="CV21" s="6" t="s">
        <v>109</v>
      </c>
      <c r="CW21" s="6" t="s">
        <v>110</v>
      </c>
      <c r="CX21" s="6" t="s">
        <v>111</v>
      </c>
      <c r="CY21" s="6" t="s">
        <v>112</v>
      </c>
      <c r="CZ21" s="6" t="s">
        <v>113</v>
      </c>
      <c r="DA21" s="6" t="s">
        <v>114</v>
      </c>
      <c r="DB21" s="6" t="s">
        <v>115</v>
      </c>
      <c r="DC21" s="6" t="s">
        <v>116</v>
      </c>
      <c r="DD21" s="6" t="s">
        <v>117</v>
      </c>
      <c r="DE21" s="6" t="s">
        <v>118</v>
      </c>
      <c r="DF21" s="6" t="s">
        <v>119</v>
      </c>
      <c r="DG21" s="6" t="s">
        <v>120</v>
      </c>
      <c r="DH21" s="6" t="s">
        <v>121</v>
      </c>
      <c r="DI21" s="6" t="s">
        <v>122</v>
      </c>
      <c r="DJ21" s="6" t="s">
        <v>123</v>
      </c>
      <c r="DK21" s="6" t="s">
        <v>124</v>
      </c>
      <c r="DL21" s="6" t="s">
        <v>125</v>
      </c>
      <c r="DM21" s="6" t="s">
        <v>126</v>
      </c>
    </row>
    <row r="22" spans="1:120" s="6" customFormat="1" ht="12.75">
      <c r="A22" s="6" t="s">
        <v>127</v>
      </c>
      <c r="B22" s="6" t="s">
        <v>128</v>
      </c>
      <c r="C22" s="6" t="s">
        <v>129</v>
      </c>
      <c r="D22" s="6" t="s">
        <v>130</v>
      </c>
      <c r="E22" s="6" t="s">
        <v>131</v>
      </c>
      <c r="F22" s="6" t="s">
        <v>132</v>
      </c>
      <c r="G22" s="6" t="s">
        <v>132</v>
      </c>
      <c r="H22" s="6" t="s">
        <v>132</v>
      </c>
      <c r="I22" s="6" t="s">
        <v>132</v>
      </c>
      <c r="J22" s="6" t="s">
        <v>132</v>
      </c>
      <c r="K22" s="6" t="s">
        <v>132</v>
      </c>
      <c r="L22" s="6" t="s">
        <v>132</v>
      </c>
      <c r="M22" s="6" t="s">
        <v>132</v>
      </c>
      <c r="N22" s="6" t="s">
        <v>132</v>
      </c>
      <c r="O22" s="6" t="s">
        <v>132</v>
      </c>
      <c r="P22" s="6" t="s">
        <v>132</v>
      </c>
      <c r="R22" s="6" t="s">
        <v>132</v>
      </c>
      <c r="S22" s="6" t="s">
        <v>132</v>
      </c>
      <c r="T22" s="6" t="s">
        <v>132</v>
      </c>
      <c r="U22" s="6" t="s">
        <v>132</v>
      </c>
      <c r="V22" s="6" t="s">
        <v>132</v>
      </c>
      <c r="W22" s="6" t="s">
        <v>132</v>
      </c>
      <c r="X22" s="6" t="s">
        <v>132</v>
      </c>
      <c r="Y22" s="6" t="s">
        <v>132</v>
      </c>
      <c r="Z22" s="6" t="s">
        <v>132</v>
      </c>
      <c r="AA22" s="6" t="s">
        <v>132</v>
      </c>
      <c r="AB22" s="6" t="s">
        <v>132</v>
      </c>
      <c r="AC22" s="6" t="s">
        <v>132</v>
      </c>
      <c r="AD22" s="6" t="s">
        <v>132</v>
      </c>
      <c r="AE22" s="6" t="s">
        <v>132</v>
      </c>
      <c r="AF22" s="6" t="s">
        <v>132</v>
      </c>
      <c r="AG22" s="6" t="s">
        <v>132</v>
      </c>
      <c r="AH22" s="6" t="s">
        <v>132</v>
      </c>
      <c r="AI22" s="6" t="s">
        <v>132</v>
      </c>
      <c r="AJ22" s="6" t="s">
        <v>132</v>
      </c>
      <c r="AK22" s="6" t="s">
        <v>132</v>
      </c>
      <c r="AL22" s="6" t="s">
        <v>132</v>
      </c>
      <c r="AM22" s="6" t="s">
        <v>132</v>
      </c>
      <c r="AN22" s="6" t="s">
        <v>132</v>
      </c>
      <c r="AO22" s="6" t="s">
        <v>132</v>
      </c>
      <c r="AP22" s="6" t="s">
        <v>132</v>
      </c>
      <c r="AQ22" s="6" t="s">
        <v>132</v>
      </c>
      <c r="AR22" s="6" t="s">
        <v>132</v>
      </c>
      <c r="AS22" s="6" t="s">
        <v>132</v>
      </c>
      <c r="AT22" s="6" t="s">
        <v>132</v>
      </c>
      <c r="AU22" s="6" t="s">
        <v>132</v>
      </c>
      <c r="AV22" s="6" t="s">
        <v>132</v>
      </c>
      <c r="AW22" s="6" t="s">
        <v>132</v>
      </c>
      <c r="AX22" s="6" t="s">
        <v>132</v>
      </c>
      <c r="AY22" s="6" t="s">
        <v>132</v>
      </c>
      <c r="AZ22" s="6" t="s">
        <v>132</v>
      </c>
      <c r="BA22" s="6" t="s">
        <v>132</v>
      </c>
      <c r="BB22" s="6" t="s">
        <v>132</v>
      </c>
      <c r="BC22" s="6" t="s">
        <v>132</v>
      </c>
      <c r="BD22" s="6" t="s">
        <v>132</v>
      </c>
      <c r="BE22" s="6" t="s">
        <v>132</v>
      </c>
      <c r="BF22" s="6" t="s">
        <v>132</v>
      </c>
      <c r="BG22" s="6" t="s">
        <v>132</v>
      </c>
      <c r="BH22" s="6" t="s">
        <v>132</v>
      </c>
      <c r="BI22" s="6" t="s">
        <v>132</v>
      </c>
      <c r="BJ22" s="6" t="s">
        <v>132</v>
      </c>
      <c r="BK22" s="6" t="s">
        <v>132</v>
      </c>
      <c r="BL22" s="6" t="s">
        <v>132</v>
      </c>
      <c r="BM22" s="6" t="s">
        <v>132</v>
      </c>
      <c r="BN22" s="6" t="s">
        <v>132</v>
      </c>
      <c r="BO22" s="6" t="s">
        <v>132</v>
      </c>
      <c r="BP22" s="6" t="s">
        <v>132</v>
      </c>
      <c r="BQ22" s="6" t="s">
        <v>132</v>
      </c>
      <c r="BR22" s="6" t="s">
        <v>132</v>
      </c>
      <c r="BS22" s="6" t="s">
        <v>132</v>
      </c>
      <c r="BT22" s="6" t="s">
        <v>132</v>
      </c>
      <c r="BU22" s="6" t="s">
        <v>132</v>
      </c>
      <c r="BV22" s="6" t="s">
        <v>132</v>
      </c>
      <c r="BW22" s="6" t="s">
        <v>132</v>
      </c>
      <c r="BX22" s="6" t="s">
        <v>132</v>
      </c>
      <c r="BY22" s="6" t="s">
        <v>132</v>
      </c>
      <c r="BZ22" s="6" t="s">
        <v>132</v>
      </c>
      <c r="CA22" s="6" t="s">
        <v>132</v>
      </c>
      <c r="CB22" s="6" t="s">
        <v>132</v>
      </c>
      <c r="CC22" s="6" t="s">
        <v>132</v>
      </c>
      <c r="CD22" s="6" t="s">
        <v>132</v>
      </c>
      <c r="CE22" s="6" t="s">
        <v>132</v>
      </c>
      <c r="CF22" s="6" t="s">
        <v>132</v>
      </c>
      <c r="CG22" s="6" t="s">
        <v>132</v>
      </c>
      <c r="CH22" s="6" t="s">
        <v>132</v>
      </c>
      <c r="CI22" s="6" t="s">
        <v>132</v>
      </c>
      <c r="CJ22" s="6" t="s">
        <v>132</v>
      </c>
      <c r="CK22" s="6" t="s">
        <v>132</v>
      </c>
      <c r="CL22" s="6" t="s">
        <v>132</v>
      </c>
      <c r="CM22" s="6" t="s">
        <v>132</v>
      </c>
      <c r="CN22" s="6" t="s">
        <v>132</v>
      </c>
      <c r="CO22" s="6" t="s">
        <v>132</v>
      </c>
      <c r="CP22" s="6" t="s">
        <v>132</v>
      </c>
      <c r="CQ22" s="6" t="s">
        <v>132</v>
      </c>
      <c r="CR22" s="6" t="s">
        <v>132</v>
      </c>
      <c r="CS22" s="6" t="s">
        <v>132</v>
      </c>
      <c r="CT22" s="6" t="s">
        <v>132</v>
      </c>
      <c r="CU22" s="6" t="s">
        <v>132</v>
      </c>
      <c r="CV22" s="6" t="s">
        <v>132</v>
      </c>
      <c r="CW22" s="6" t="s">
        <v>132</v>
      </c>
      <c r="CX22" s="6" t="s">
        <v>132</v>
      </c>
      <c r="CY22" s="6" t="s">
        <v>132</v>
      </c>
      <c r="CZ22" s="6" t="s">
        <v>132</v>
      </c>
      <c r="DA22" s="6" t="s">
        <v>132</v>
      </c>
      <c r="DB22" s="6" t="s">
        <v>132</v>
      </c>
      <c r="DC22" s="6" t="s">
        <v>132</v>
      </c>
      <c r="DD22" s="6" t="s">
        <v>132</v>
      </c>
      <c r="DE22" s="6" t="s">
        <v>132</v>
      </c>
      <c r="DF22" s="6" t="s">
        <v>132</v>
      </c>
      <c r="DG22" s="6" t="s">
        <v>132</v>
      </c>
      <c r="DH22" s="6" t="s">
        <v>132</v>
      </c>
      <c r="DI22" s="6" t="s">
        <v>132</v>
      </c>
      <c r="DJ22" s="6" t="s">
        <v>132</v>
      </c>
      <c r="DK22" s="6" t="s">
        <v>132</v>
      </c>
      <c r="DL22" s="6" t="s">
        <v>132</v>
      </c>
      <c r="DM22" s="6" t="s">
        <v>132</v>
      </c>
      <c r="DO22" s="3"/>
      <c r="DP22" s="3"/>
    </row>
    <row r="23" spans="1:120" s="6" customFormat="1" ht="12.75">
      <c r="A23" s="6" t="s">
        <v>133</v>
      </c>
      <c r="B23" s="6">
        <v>10261100</v>
      </c>
      <c r="C23" s="39">
        <v>24390</v>
      </c>
      <c r="D23" s="40">
        <v>0</v>
      </c>
      <c r="E23" s="6">
        <v>9</v>
      </c>
      <c r="K23" s="6">
        <v>6</v>
      </c>
      <c r="O23" s="6">
        <v>370</v>
      </c>
      <c r="R23" s="6">
        <v>8.1</v>
      </c>
      <c r="V23" s="6">
        <v>123</v>
      </c>
      <c r="W23" s="6">
        <v>0</v>
      </c>
      <c r="AJ23" s="6">
        <v>75</v>
      </c>
      <c r="AL23" s="6">
        <v>22</v>
      </c>
      <c r="AM23" s="6">
        <v>5</v>
      </c>
      <c r="AN23" s="6">
        <v>47</v>
      </c>
      <c r="AQ23" s="6">
        <v>3</v>
      </c>
      <c r="AR23" s="6">
        <v>11</v>
      </c>
      <c r="AS23" s="6">
        <v>59</v>
      </c>
      <c r="AT23" s="6">
        <v>3.2</v>
      </c>
      <c r="AX23" s="6">
        <v>120</v>
      </c>
      <c r="CM23" s="6">
        <v>211</v>
      </c>
      <c r="CQ23" s="6">
        <v>0</v>
      </c>
      <c r="DO23" s="5"/>
      <c r="DP23" s="5"/>
    </row>
    <row r="24" spans="1:120" s="6" customFormat="1" ht="12.75">
      <c r="A24" s="6" t="s">
        <v>133</v>
      </c>
      <c r="B24" s="6">
        <v>10261100</v>
      </c>
      <c r="C24" s="39">
        <v>24414</v>
      </c>
      <c r="D24" s="40">
        <v>0</v>
      </c>
      <c r="E24" s="6">
        <v>9</v>
      </c>
      <c r="K24" s="6">
        <v>6</v>
      </c>
      <c r="O24" s="6">
        <v>339</v>
      </c>
      <c r="R24" s="6">
        <v>7.8</v>
      </c>
      <c r="V24" s="6">
        <v>118</v>
      </c>
      <c r="W24" s="6">
        <v>0</v>
      </c>
      <c r="AJ24" s="6">
        <v>78</v>
      </c>
      <c r="AL24" s="6">
        <v>23</v>
      </c>
      <c r="AM24" s="6">
        <v>5</v>
      </c>
      <c r="AN24" s="6">
        <v>42</v>
      </c>
      <c r="AQ24" s="6">
        <v>2</v>
      </c>
      <c r="AR24" s="6">
        <v>10</v>
      </c>
      <c r="AS24" s="6">
        <v>52</v>
      </c>
      <c r="AT24" s="6">
        <v>2.7</v>
      </c>
      <c r="AX24" s="6">
        <v>110</v>
      </c>
      <c r="CM24" s="6">
        <v>176</v>
      </c>
      <c r="CQ24" s="6">
        <v>0</v>
      </c>
      <c r="DO24" s="5"/>
      <c r="DP24" s="5"/>
    </row>
    <row r="25" spans="1:95" s="6" customFormat="1" ht="12.75">
      <c r="A25" s="6" t="s">
        <v>133</v>
      </c>
      <c r="B25" s="6">
        <v>10261100</v>
      </c>
      <c r="C25" s="39">
        <v>24448</v>
      </c>
      <c r="D25" s="40">
        <v>0</v>
      </c>
      <c r="E25" s="6">
        <v>9</v>
      </c>
      <c r="K25" s="6">
        <v>2000</v>
      </c>
      <c r="R25" s="6">
        <v>7</v>
      </c>
      <c r="V25" s="6">
        <v>39</v>
      </c>
      <c r="W25" s="6">
        <v>0</v>
      </c>
      <c r="AJ25" s="6">
        <v>22</v>
      </c>
      <c r="AL25" s="6">
        <v>7</v>
      </c>
      <c r="AM25" s="6">
        <v>1</v>
      </c>
      <c r="AN25" s="6">
        <v>7</v>
      </c>
      <c r="AQ25" s="6">
        <v>2</v>
      </c>
      <c r="AR25" s="6">
        <v>3</v>
      </c>
      <c r="AS25" s="6">
        <v>5</v>
      </c>
      <c r="AT25" s="6">
        <v>0.2</v>
      </c>
      <c r="AX25" s="6">
        <v>100</v>
      </c>
      <c r="CM25" s="6">
        <v>80</v>
      </c>
      <c r="CQ25" s="6">
        <v>1.9</v>
      </c>
    </row>
    <row r="26" spans="1:95" s="6" customFormat="1" ht="12.75">
      <c r="A26" s="6" t="s">
        <v>133</v>
      </c>
      <c r="B26" s="6">
        <v>10261100</v>
      </c>
      <c r="C26" s="39">
        <v>24477</v>
      </c>
      <c r="D26" s="40">
        <v>0</v>
      </c>
      <c r="E26" s="6">
        <v>9</v>
      </c>
      <c r="K26" s="6">
        <v>30</v>
      </c>
      <c r="O26" s="6">
        <v>229</v>
      </c>
      <c r="R26" s="6">
        <v>7.6</v>
      </c>
      <c r="V26" s="6">
        <v>98</v>
      </c>
      <c r="W26" s="6">
        <v>0</v>
      </c>
      <c r="AJ26" s="6">
        <v>78</v>
      </c>
      <c r="AL26" s="6">
        <v>23</v>
      </c>
      <c r="AM26" s="6">
        <v>5</v>
      </c>
      <c r="AN26" s="6">
        <v>17</v>
      </c>
      <c r="AQ26" s="6">
        <v>2</v>
      </c>
      <c r="AR26" s="6">
        <v>9</v>
      </c>
      <c r="AS26" s="6">
        <v>17</v>
      </c>
      <c r="AT26" s="6">
        <v>0.6</v>
      </c>
      <c r="AX26" s="6">
        <v>60</v>
      </c>
      <c r="CM26" s="6">
        <v>146</v>
      </c>
      <c r="CQ26" s="6">
        <v>1.3</v>
      </c>
    </row>
    <row r="27" spans="1:95" s="6" customFormat="1" ht="12.75">
      <c r="A27" s="6" t="s">
        <v>133</v>
      </c>
      <c r="B27" s="6">
        <v>10261100</v>
      </c>
      <c r="C27" s="39">
        <v>24511</v>
      </c>
      <c r="D27" s="40">
        <v>0</v>
      </c>
      <c r="E27" s="6">
        <v>9</v>
      </c>
      <c r="K27" s="6">
        <v>80</v>
      </c>
      <c r="O27" s="6">
        <v>207</v>
      </c>
      <c r="R27" s="6">
        <v>7.9</v>
      </c>
      <c r="V27" s="6">
        <v>96</v>
      </c>
      <c r="W27" s="6">
        <v>0</v>
      </c>
      <c r="AJ27" s="6">
        <v>73</v>
      </c>
      <c r="AL27" s="6">
        <v>21</v>
      </c>
      <c r="AM27" s="6">
        <v>5</v>
      </c>
      <c r="AN27" s="6">
        <v>14</v>
      </c>
      <c r="AQ27" s="6">
        <v>2</v>
      </c>
      <c r="AR27" s="6">
        <v>7</v>
      </c>
      <c r="AS27" s="6">
        <v>14</v>
      </c>
      <c r="AT27" s="6">
        <v>0.4</v>
      </c>
      <c r="AX27" s="6">
        <v>20</v>
      </c>
      <c r="CM27" s="6">
        <v>150</v>
      </c>
      <c r="CQ27" s="6">
        <v>1.5</v>
      </c>
    </row>
    <row r="28" spans="1:95" s="6" customFormat="1" ht="12.75">
      <c r="A28" s="6" t="s">
        <v>133</v>
      </c>
      <c r="B28" s="6">
        <v>10261100</v>
      </c>
      <c r="C28" s="39">
        <v>24552</v>
      </c>
      <c r="D28" s="40">
        <v>0</v>
      </c>
      <c r="E28" s="6">
        <v>9</v>
      </c>
      <c r="K28" s="6">
        <v>150</v>
      </c>
      <c r="O28" s="6">
        <v>160</v>
      </c>
      <c r="R28" s="6">
        <v>7.4</v>
      </c>
      <c r="V28" s="6">
        <v>78</v>
      </c>
      <c r="W28" s="6">
        <v>0</v>
      </c>
      <c r="AJ28" s="6">
        <v>55</v>
      </c>
      <c r="AL28" s="6">
        <v>17</v>
      </c>
      <c r="AM28" s="6">
        <v>3</v>
      </c>
      <c r="AN28" s="6">
        <v>11</v>
      </c>
      <c r="AQ28" s="6">
        <v>2</v>
      </c>
      <c r="AR28" s="6">
        <v>7</v>
      </c>
      <c r="AS28" s="6">
        <v>9</v>
      </c>
      <c r="AT28" s="6">
        <v>0.4</v>
      </c>
      <c r="AX28" s="6">
        <v>20</v>
      </c>
      <c r="CM28" s="6">
        <v>125</v>
      </c>
      <c r="CQ28" s="6">
        <v>1.5</v>
      </c>
    </row>
    <row r="29" spans="1:95" s="6" customFormat="1" ht="12.75">
      <c r="A29" s="6" t="s">
        <v>133</v>
      </c>
      <c r="B29" s="6">
        <v>10261100</v>
      </c>
      <c r="C29" s="39">
        <v>24567</v>
      </c>
      <c r="D29" s="40">
        <v>0</v>
      </c>
      <c r="E29" s="6">
        <v>9</v>
      </c>
      <c r="K29" s="6">
        <v>2000</v>
      </c>
      <c r="O29" s="6">
        <v>127</v>
      </c>
      <c r="R29" s="6">
        <v>7.4</v>
      </c>
      <c r="V29" s="6">
        <v>59</v>
      </c>
      <c r="W29" s="6">
        <v>0</v>
      </c>
      <c r="AJ29" s="6">
        <v>45</v>
      </c>
      <c r="AL29" s="6">
        <v>13</v>
      </c>
      <c r="AM29" s="6">
        <v>3</v>
      </c>
      <c r="AN29" s="6">
        <v>9</v>
      </c>
      <c r="AQ29" s="6">
        <v>2</v>
      </c>
      <c r="AR29" s="6">
        <v>5</v>
      </c>
      <c r="AS29" s="6">
        <v>8</v>
      </c>
      <c r="AT29" s="6">
        <v>0.2</v>
      </c>
      <c r="AX29" s="6">
        <v>30</v>
      </c>
      <c r="CM29" s="6">
        <v>104</v>
      </c>
      <c r="CQ29" s="6">
        <v>0</v>
      </c>
    </row>
    <row r="30" spans="1:95" s="6" customFormat="1" ht="12.75">
      <c r="A30" s="6" t="s">
        <v>133</v>
      </c>
      <c r="B30" s="6">
        <v>10261100</v>
      </c>
      <c r="C30" s="39">
        <v>24595</v>
      </c>
      <c r="D30" s="40">
        <v>0</v>
      </c>
      <c r="E30" s="6">
        <v>9</v>
      </c>
      <c r="K30" s="6">
        <v>300</v>
      </c>
      <c r="O30" s="6">
        <v>146</v>
      </c>
      <c r="R30" s="6">
        <v>7.8</v>
      </c>
      <c r="V30" s="6">
        <v>71</v>
      </c>
      <c r="W30" s="6">
        <v>0</v>
      </c>
      <c r="AJ30" s="6">
        <v>51</v>
      </c>
      <c r="AL30" s="6">
        <v>14</v>
      </c>
      <c r="AM30" s="6">
        <v>4</v>
      </c>
      <c r="AN30" s="6">
        <v>9</v>
      </c>
      <c r="AQ30" s="6">
        <v>2</v>
      </c>
      <c r="AR30" s="6">
        <v>4</v>
      </c>
      <c r="AS30" s="6">
        <v>8</v>
      </c>
      <c r="AT30" s="6">
        <v>0.2</v>
      </c>
      <c r="AX30" s="6">
        <v>30</v>
      </c>
      <c r="CM30" s="6">
        <v>116</v>
      </c>
      <c r="CQ30" s="6">
        <v>0.8</v>
      </c>
    </row>
    <row r="31" spans="1:95" s="6" customFormat="1" ht="12.75">
      <c r="A31" s="6" t="s">
        <v>133</v>
      </c>
      <c r="B31" s="6">
        <v>10261100</v>
      </c>
      <c r="C31" s="39">
        <v>24623</v>
      </c>
      <c r="D31" s="40">
        <v>0</v>
      </c>
      <c r="E31" s="6">
        <v>9</v>
      </c>
      <c r="K31" s="6">
        <v>150</v>
      </c>
      <c r="O31" s="6">
        <v>164</v>
      </c>
      <c r="R31" s="6">
        <v>8.1</v>
      </c>
      <c r="V31" s="6">
        <v>85</v>
      </c>
      <c r="W31" s="6">
        <v>0</v>
      </c>
      <c r="AJ31" s="6">
        <v>55</v>
      </c>
      <c r="AL31" s="6">
        <v>17</v>
      </c>
      <c r="AM31" s="6">
        <v>3</v>
      </c>
      <c r="AN31" s="6">
        <v>11</v>
      </c>
      <c r="AQ31" s="6">
        <v>2</v>
      </c>
      <c r="AR31" s="6">
        <v>3</v>
      </c>
      <c r="AS31" s="6">
        <v>8</v>
      </c>
      <c r="AT31" s="6">
        <v>0.3</v>
      </c>
      <c r="AX31" s="6">
        <v>10</v>
      </c>
      <c r="CM31" s="6">
        <v>117</v>
      </c>
      <c r="CQ31" s="6">
        <v>0.4</v>
      </c>
    </row>
    <row r="32" spans="1:95" s="6" customFormat="1" ht="12.75">
      <c r="A32" s="6" t="s">
        <v>133</v>
      </c>
      <c r="B32" s="6">
        <v>10261100</v>
      </c>
      <c r="C32" s="39">
        <v>24664</v>
      </c>
      <c r="D32" s="40">
        <v>0</v>
      </c>
      <c r="E32" s="6">
        <v>9</v>
      </c>
      <c r="K32" s="6">
        <v>60</v>
      </c>
      <c r="O32" s="6">
        <v>191</v>
      </c>
      <c r="R32" s="6">
        <v>7.8</v>
      </c>
      <c r="V32" s="6">
        <v>93</v>
      </c>
      <c r="W32" s="6">
        <v>0</v>
      </c>
      <c r="AJ32" s="6">
        <v>60</v>
      </c>
      <c r="AL32" s="6">
        <v>16</v>
      </c>
      <c r="AM32" s="6">
        <v>5</v>
      </c>
      <c r="AN32" s="6">
        <v>16</v>
      </c>
      <c r="AQ32" s="6">
        <v>2</v>
      </c>
      <c r="AR32" s="6">
        <v>5</v>
      </c>
      <c r="AS32" s="6">
        <v>11</v>
      </c>
      <c r="AT32" s="6">
        <v>0.8</v>
      </c>
      <c r="AX32" s="6">
        <v>20</v>
      </c>
      <c r="CM32" s="6">
        <v>141</v>
      </c>
      <c r="CQ32" s="6">
        <v>0.6</v>
      </c>
    </row>
    <row r="33" spans="1:95" s="6" customFormat="1" ht="12.75">
      <c r="A33" s="6" t="s">
        <v>133</v>
      </c>
      <c r="B33" s="6">
        <v>10261100</v>
      </c>
      <c r="C33" s="39">
        <v>24694</v>
      </c>
      <c r="D33" s="40">
        <v>0</v>
      </c>
      <c r="E33" s="6">
        <v>9</v>
      </c>
      <c r="K33" s="6">
        <v>35</v>
      </c>
      <c r="O33" s="6">
        <v>226</v>
      </c>
      <c r="R33" s="6">
        <v>7.9</v>
      </c>
      <c r="V33" s="6">
        <v>99</v>
      </c>
      <c r="W33" s="6">
        <v>0</v>
      </c>
      <c r="AJ33" s="6">
        <v>63</v>
      </c>
      <c r="AL33" s="6">
        <v>17</v>
      </c>
      <c r="AM33" s="6">
        <v>5</v>
      </c>
      <c r="AN33" s="6">
        <v>22</v>
      </c>
      <c r="AQ33" s="6">
        <v>2</v>
      </c>
      <c r="AR33" s="6">
        <v>4</v>
      </c>
      <c r="AS33" s="6">
        <v>20</v>
      </c>
      <c r="AT33" s="6">
        <v>1.2</v>
      </c>
      <c r="AX33" s="6">
        <v>40</v>
      </c>
      <c r="CM33" s="6">
        <v>125</v>
      </c>
      <c r="CQ33" s="6">
        <v>0</v>
      </c>
    </row>
    <row r="34" spans="1:95" s="6" customFormat="1" ht="12.75">
      <c r="A34" s="6" t="s">
        <v>133</v>
      </c>
      <c r="B34" s="6">
        <v>10261100</v>
      </c>
      <c r="C34" s="39">
        <v>24715</v>
      </c>
      <c r="D34" s="40">
        <v>0</v>
      </c>
      <c r="E34" s="6">
        <v>9</v>
      </c>
      <c r="K34" s="6">
        <v>7</v>
      </c>
      <c r="O34" s="6">
        <v>258</v>
      </c>
      <c r="R34" s="6">
        <v>7.7</v>
      </c>
      <c r="V34" s="6">
        <v>110</v>
      </c>
      <c r="W34" s="6">
        <v>0</v>
      </c>
      <c r="AJ34" s="6">
        <v>68</v>
      </c>
      <c r="AL34" s="6">
        <v>19</v>
      </c>
      <c r="AM34" s="6">
        <v>5</v>
      </c>
      <c r="AN34" s="6">
        <v>27</v>
      </c>
      <c r="AQ34" s="6">
        <v>2</v>
      </c>
      <c r="AR34" s="6">
        <v>6</v>
      </c>
      <c r="AS34" s="6">
        <v>25</v>
      </c>
      <c r="AT34" s="6">
        <v>1.3</v>
      </c>
      <c r="AX34" s="6">
        <v>70</v>
      </c>
      <c r="CM34" s="6">
        <v>175</v>
      </c>
      <c r="CQ34" s="6">
        <v>0</v>
      </c>
    </row>
    <row r="35" spans="1:95" s="6" customFormat="1" ht="12.75">
      <c r="A35" s="6" t="s">
        <v>133</v>
      </c>
      <c r="B35" s="6">
        <v>10261100</v>
      </c>
      <c r="C35" s="39">
        <v>24750</v>
      </c>
      <c r="D35" s="40">
        <v>0</v>
      </c>
      <c r="E35" s="6">
        <v>9</v>
      </c>
      <c r="F35" s="6">
        <v>12.2</v>
      </c>
      <c r="O35" s="6">
        <v>154</v>
      </c>
      <c r="P35" s="6">
        <v>11.2</v>
      </c>
      <c r="R35" s="6">
        <v>7.2</v>
      </c>
      <c r="U35" s="6">
        <v>60</v>
      </c>
      <c r="V35" s="6">
        <v>73</v>
      </c>
      <c r="W35" s="6">
        <v>0</v>
      </c>
      <c r="AJ35" s="6">
        <v>50</v>
      </c>
      <c r="AK35" s="6">
        <v>0</v>
      </c>
      <c r="AL35" s="6">
        <v>12</v>
      </c>
      <c r="AM35" s="6">
        <v>5</v>
      </c>
      <c r="AN35" s="6">
        <v>12</v>
      </c>
      <c r="AO35" s="6">
        <v>0.7</v>
      </c>
      <c r="AP35" s="6">
        <v>33</v>
      </c>
      <c r="AQ35" s="6">
        <v>2</v>
      </c>
      <c r="AR35" s="6">
        <v>9</v>
      </c>
      <c r="AS35" s="6">
        <v>5</v>
      </c>
      <c r="AT35" s="6">
        <v>0.3</v>
      </c>
      <c r="AX35" s="6">
        <v>40</v>
      </c>
      <c r="CM35" s="6">
        <v>115</v>
      </c>
      <c r="CN35" s="6">
        <v>83</v>
      </c>
      <c r="CO35" s="6">
        <v>0.09</v>
      </c>
      <c r="CP35" s="6">
        <v>0.16</v>
      </c>
      <c r="CQ35" s="6">
        <v>1.5</v>
      </c>
    </row>
    <row r="36" spans="1:95" s="6" customFormat="1" ht="12.75">
      <c r="A36" s="6" t="s">
        <v>133</v>
      </c>
      <c r="B36" s="6">
        <v>10261100</v>
      </c>
      <c r="C36" s="39">
        <v>24785</v>
      </c>
      <c r="D36" s="40">
        <v>0</v>
      </c>
      <c r="E36" s="6">
        <v>9</v>
      </c>
      <c r="F36" s="6">
        <v>15.6</v>
      </c>
      <c r="O36" s="6">
        <v>250</v>
      </c>
      <c r="P36" s="6">
        <v>8.7</v>
      </c>
      <c r="R36" s="6">
        <v>8.1</v>
      </c>
      <c r="U36" s="6">
        <v>92</v>
      </c>
      <c r="V36" s="6">
        <v>112</v>
      </c>
      <c r="W36" s="6">
        <v>0</v>
      </c>
      <c r="AJ36" s="6">
        <v>68</v>
      </c>
      <c r="AK36" s="6">
        <v>0</v>
      </c>
      <c r="AL36" s="6">
        <v>19</v>
      </c>
      <c r="AM36" s="6">
        <v>5</v>
      </c>
      <c r="AN36" s="6">
        <v>27</v>
      </c>
      <c r="AO36" s="6">
        <v>1</v>
      </c>
      <c r="AP36" s="6">
        <v>45</v>
      </c>
      <c r="AQ36" s="6">
        <v>2</v>
      </c>
      <c r="AR36" s="6">
        <v>7</v>
      </c>
      <c r="AS36" s="6">
        <v>23</v>
      </c>
      <c r="AT36" s="6">
        <v>1.5</v>
      </c>
      <c r="AX36" s="6">
        <v>60</v>
      </c>
      <c r="CM36" s="6">
        <v>160</v>
      </c>
      <c r="CN36" s="6">
        <v>138</v>
      </c>
      <c r="CO36" s="6">
        <v>0.17</v>
      </c>
      <c r="CP36" s="6">
        <v>0.22</v>
      </c>
      <c r="CQ36" s="6">
        <v>0</v>
      </c>
    </row>
    <row r="37" spans="1:95" s="6" customFormat="1" ht="12.75">
      <c r="A37" s="6" t="s">
        <v>133</v>
      </c>
      <c r="B37" s="6">
        <v>10261100</v>
      </c>
      <c r="C37" s="39">
        <v>24819</v>
      </c>
      <c r="D37" s="40">
        <v>0</v>
      </c>
      <c r="E37" s="6">
        <v>9</v>
      </c>
      <c r="F37" s="6">
        <v>2.8</v>
      </c>
      <c r="O37" s="6">
        <v>236</v>
      </c>
      <c r="P37" s="6">
        <v>12.5</v>
      </c>
      <c r="R37" s="6">
        <v>7.8</v>
      </c>
      <c r="U37" s="6">
        <v>92</v>
      </c>
      <c r="V37" s="6">
        <v>112</v>
      </c>
      <c r="W37" s="6">
        <v>0</v>
      </c>
      <c r="AJ37" s="6">
        <v>80</v>
      </c>
      <c r="AK37" s="6">
        <v>0</v>
      </c>
      <c r="AL37" s="6">
        <v>22</v>
      </c>
      <c r="AM37" s="6">
        <v>6</v>
      </c>
      <c r="AN37" s="6">
        <v>17</v>
      </c>
      <c r="AO37" s="6">
        <v>0.8</v>
      </c>
      <c r="AP37" s="6">
        <v>31</v>
      </c>
      <c r="AQ37" s="6">
        <v>2</v>
      </c>
      <c r="AR37" s="6">
        <v>9</v>
      </c>
      <c r="AS37" s="6">
        <v>15</v>
      </c>
      <c r="AT37" s="6">
        <v>0.6</v>
      </c>
      <c r="AX37" s="6">
        <v>40</v>
      </c>
      <c r="CM37" s="6">
        <v>148</v>
      </c>
      <c r="CN37" s="6">
        <v>127</v>
      </c>
      <c r="CO37" s="6">
        <v>3.68</v>
      </c>
      <c r="CP37" s="6">
        <v>0.2</v>
      </c>
      <c r="CQ37" s="6">
        <v>0.5</v>
      </c>
    </row>
    <row r="38" spans="1:95" s="6" customFormat="1" ht="12.75">
      <c r="A38" s="6" t="s">
        <v>133</v>
      </c>
      <c r="B38" s="6">
        <v>10261100</v>
      </c>
      <c r="C38" s="39">
        <v>24849</v>
      </c>
      <c r="D38" s="40">
        <v>0</v>
      </c>
      <c r="E38" s="6">
        <v>9</v>
      </c>
      <c r="F38" s="6">
        <v>7.8</v>
      </c>
      <c r="O38" s="6">
        <v>180</v>
      </c>
      <c r="P38" s="6">
        <v>12.3</v>
      </c>
      <c r="R38" s="6">
        <v>7.7</v>
      </c>
      <c r="U38" s="6">
        <v>72</v>
      </c>
      <c r="V38" s="6">
        <v>88</v>
      </c>
      <c r="W38" s="6">
        <v>0</v>
      </c>
      <c r="AJ38" s="6">
        <v>59</v>
      </c>
      <c r="AK38" s="6">
        <v>0</v>
      </c>
      <c r="AL38" s="6">
        <v>17</v>
      </c>
      <c r="AM38" s="6">
        <v>4</v>
      </c>
      <c r="AN38" s="6">
        <v>16</v>
      </c>
      <c r="AO38" s="6">
        <v>0.9</v>
      </c>
      <c r="AP38" s="6">
        <v>37</v>
      </c>
      <c r="AQ38" s="6">
        <v>1</v>
      </c>
      <c r="AR38" s="6">
        <v>7</v>
      </c>
      <c r="AS38" s="6">
        <v>12</v>
      </c>
      <c r="AT38" s="6">
        <v>0.7</v>
      </c>
      <c r="AX38" s="6">
        <v>10</v>
      </c>
      <c r="CM38" s="6">
        <v>114</v>
      </c>
      <c r="CN38" s="6">
        <v>101</v>
      </c>
      <c r="CO38" s="6">
        <v>4</v>
      </c>
      <c r="CP38" s="6">
        <v>0.16</v>
      </c>
      <c r="CQ38" s="6">
        <v>0.5</v>
      </c>
    </row>
    <row r="39" spans="1:95" s="6" customFormat="1" ht="12.75">
      <c r="A39" s="6" t="s">
        <v>133</v>
      </c>
      <c r="B39" s="6">
        <v>10261100</v>
      </c>
      <c r="C39" s="39">
        <v>24909</v>
      </c>
      <c r="D39" s="40">
        <v>0</v>
      </c>
      <c r="E39" s="6">
        <v>9</v>
      </c>
      <c r="F39" s="6">
        <v>13.9</v>
      </c>
      <c r="O39" s="6">
        <v>188</v>
      </c>
      <c r="P39" s="6">
        <v>9.4</v>
      </c>
      <c r="R39" s="6">
        <v>7.9</v>
      </c>
      <c r="U39" s="6">
        <v>72</v>
      </c>
      <c r="V39" s="6">
        <v>88</v>
      </c>
      <c r="W39" s="6">
        <v>0</v>
      </c>
      <c r="AJ39" s="6">
        <v>64</v>
      </c>
      <c r="AK39" s="6">
        <v>0</v>
      </c>
      <c r="AL39" s="6">
        <v>19</v>
      </c>
      <c r="AM39" s="6">
        <v>4</v>
      </c>
      <c r="AN39" s="6">
        <v>13</v>
      </c>
      <c r="AO39" s="6">
        <v>0.7</v>
      </c>
      <c r="AP39" s="6">
        <v>30</v>
      </c>
      <c r="AQ39" s="6">
        <v>2</v>
      </c>
      <c r="AR39" s="6">
        <v>8</v>
      </c>
      <c r="AS39" s="6">
        <v>9</v>
      </c>
      <c r="AT39" s="6">
        <v>0.4</v>
      </c>
      <c r="AX39" s="6">
        <v>0</v>
      </c>
      <c r="CM39" s="6">
        <v>136</v>
      </c>
      <c r="CN39" s="6">
        <v>100</v>
      </c>
      <c r="CO39" s="6">
        <v>10.6</v>
      </c>
      <c r="CP39" s="6">
        <v>0.18</v>
      </c>
      <c r="CQ39" s="6">
        <v>1.2</v>
      </c>
    </row>
    <row r="40" spans="1:95" s="6" customFormat="1" ht="12.75">
      <c r="A40" s="6" t="s">
        <v>133</v>
      </c>
      <c r="B40" s="6">
        <v>10261100</v>
      </c>
      <c r="C40" s="39">
        <v>24930</v>
      </c>
      <c r="D40" s="40">
        <v>0</v>
      </c>
      <c r="E40" s="6">
        <v>9</v>
      </c>
      <c r="F40" s="6">
        <v>11.7</v>
      </c>
      <c r="O40" s="6">
        <v>158</v>
      </c>
      <c r="P40" s="6">
        <v>14.9</v>
      </c>
      <c r="R40" s="6">
        <v>7.8</v>
      </c>
      <c r="U40" s="6">
        <v>62</v>
      </c>
      <c r="V40" s="6">
        <v>76</v>
      </c>
      <c r="W40" s="6">
        <v>0</v>
      </c>
      <c r="AJ40" s="6">
        <v>49</v>
      </c>
      <c r="AK40" s="6">
        <v>0</v>
      </c>
      <c r="AL40" s="6">
        <v>13</v>
      </c>
      <c r="AM40" s="6">
        <v>4</v>
      </c>
      <c r="AN40" s="6">
        <v>12</v>
      </c>
      <c r="AO40" s="6">
        <v>0.7</v>
      </c>
      <c r="AP40" s="6">
        <v>34</v>
      </c>
      <c r="AQ40" s="6">
        <v>1</v>
      </c>
      <c r="AR40" s="6">
        <v>6</v>
      </c>
      <c r="AS40" s="6">
        <v>5</v>
      </c>
      <c r="AT40" s="6">
        <v>0.5</v>
      </c>
      <c r="AX40" s="6">
        <v>0</v>
      </c>
      <c r="CM40" s="6">
        <v>118</v>
      </c>
      <c r="CN40" s="6">
        <v>79</v>
      </c>
      <c r="CO40" s="6">
        <v>17.5</v>
      </c>
      <c r="CP40" s="6">
        <v>0.16</v>
      </c>
      <c r="CQ40" s="6">
        <v>0</v>
      </c>
    </row>
    <row r="41" spans="1:95" s="6" customFormat="1" ht="12.75">
      <c r="A41" s="6" t="s">
        <v>133</v>
      </c>
      <c r="B41" s="6">
        <v>10261100</v>
      </c>
      <c r="C41" s="39">
        <v>25043</v>
      </c>
      <c r="D41" s="40">
        <v>0</v>
      </c>
      <c r="E41" s="6">
        <v>9</v>
      </c>
      <c r="F41" s="6">
        <v>28.3</v>
      </c>
      <c r="O41" s="6">
        <v>327</v>
      </c>
      <c r="P41" s="6">
        <v>13</v>
      </c>
      <c r="R41" s="6">
        <v>8.9</v>
      </c>
      <c r="U41" s="6">
        <v>82</v>
      </c>
      <c r="V41" s="6">
        <v>88</v>
      </c>
      <c r="W41" s="6">
        <v>6</v>
      </c>
      <c r="AJ41" s="6">
        <v>71</v>
      </c>
      <c r="AK41" s="6">
        <v>0</v>
      </c>
      <c r="AL41" s="6">
        <v>22</v>
      </c>
      <c r="AM41" s="6">
        <v>4</v>
      </c>
      <c r="AN41" s="6">
        <v>38</v>
      </c>
      <c r="AO41" s="6">
        <v>2</v>
      </c>
      <c r="AP41" s="6">
        <v>52</v>
      </c>
      <c r="AQ41" s="6">
        <v>3</v>
      </c>
      <c r="AR41" s="6">
        <v>10</v>
      </c>
      <c r="AS41" s="6">
        <v>56</v>
      </c>
      <c r="AT41" s="6">
        <v>2.4</v>
      </c>
      <c r="AX41" s="6">
        <v>90</v>
      </c>
      <c r="CM41" s="6">
        <v>212</v>
      </c>
      <c r="CN41" s="6">
        <v>183</v>
      </c>
      <c r="CO41" s="6">
        <v>0.29</v>
      </c>
      <c r="CP41" s="6">
        <v>0.29</v>
      </c>
      <c r="CQ41" s="6">
        <v>0</v>
      </c>
    </row>
    <row r="42" spans="1:95" s="6" customFormat="1" ht="12.75">
      <c r="A42" s="6" t="s">
        <v>133</v>
      </c>
      <c r="B42" s="6">
        <v>10261100</v>
      </c>
      <c r="C42" s="39">
        <v>25127</v>
      </c>
      <c r="D42" s="40">
        <v>0.4791666666666667</v>
      </c>
      <c r="E42" s="6">
        <v>9</v>
      </c>
      <c r="F42" s="6">
        <v>11.5</v>
      </c>
      <c r="K42" s="6">
        <v>6</v>
      </c>
      <c r="O42" s="6">
        <v>336</v>
      </c>
      <c r="P42" s="6">
        <v>9.6</v>
      </c>
      <c r="R42" s="6">
        <v>7.7</v>
      </c>
      <c r="U42" s="6">
        <v>88</v>
      </c>
      <c r="V42" s="6">
        <v>107</v>
      </c>
      <c r="W42" s="6">
        <v>0</v>
      </c>
      <c r="AJ42" s="6">
        <v>70</v>
      </c>
      <c r="AK42" s="6">
        <v>0</v>
      </c>
      <c r="AL42" s="6">
        <v>20</v>
      </c>
      <c r="AM42" s="6">
        <v>5</v>
      </c>
      <c r="AN42" s="6">
        <v>42</v>
      </c>
      <c r="AO42" s="6">
        <v>2</v>
      </c>
      <c r="AP42" s="6">
        <v>56</v>
      </c>
      <c r="AQ42" s="6">
        <v>2</v>
      </c>
      <c r="AR42" s="6">
        <v>9</v>
      </c>
      <c r="AS42" s="6">
        <v>56</v>
      </c>
      <c r="AT42" s="6">
        <v>2.6</v>
      </c>
      <c r="AX42" s="6">
        <v>130</v>
      </c>
      <c r="CM42" s="6">
        <v>224</v>
      </c>
      <c r="CO42" s="6">
        <v>3.63</v>
      </c>
      <c r="CP42" s="6">
        <v>0.3</v>
      </c>
      <c r="CQ42" s="6">
        <v>0</v>
      </c>
    </row>
    <row r="43" spans="1:95" s="6" customFormat="1" ht="12.75">
      <c r="A43" s="6" t="s">
        <v>133</v>
      </c>
      <c r="B43" s="6">
        <v>10261100</v>
      </c>
      <c r="C43" s="39">
        <v>25218</v>
      </c>
      <c r="D43" s="40">
        <v>0.5833333333333334</v>
      </c>
      <c r="E43" s="6">
        <v>9</v>
      </c>
      <c r="F43" s="6">
        <v>8.5</v>
      </c>
      <c r="K43" s="6">
        <v>58</v>
      </c>
      <c r="O43" s="6">
        <v>142</v>
      </c>
      <c r="P43" s="6">
        <v>10.4</v>
      </c>
      <c r="R43" s="6">
        <v>7.5</v>
      </c>
      <c r="U43" s="6">
        <v>39</v>
      </c>
      <c r="V43" s="6">
        <v>48</v>
      </c>
      <c r="W43" s="6">
        <v>0</v>
      </c>
      <c r="AJ43" s="6">
        <v>37</v>
      </c>
      <c r="AK43" s="6">
        <v>0</v>
      </c>
      <c r="AL43" s="6">
        <v>13</v>
      </c>
      <c r="AM43" s="6">
        <v>1</v>
      </c>
      <c r="AN43" s="6">
        <v>11</v>
      </c>
      <c r="AO43" s="6">
        <v>0.8</v>
      </c>
      <c r="AP43" s="6">
        <v>38</v>
      </c>
      <c r="AQ43" s="6">
        <v>2</v>
      </c>
      <c r="AR43" s="6">
        <v>10</v>
      </c>
      <c r="AS43" s="6">
        <v>13</v>
      </c>
      <c r="AT43" s="6">
        <v>0.6</v>
      </c>
      <c r="AX43" s="6">
        <v>40</v>
      </c>
      <c r="CM43" s="6">
        <v>94</v>
      </c>
      <c r="CO43" s="6">
        <v>14.7</v>
      </c>
      <c r="CP43" s="6">
        <v>0.13</v>
      </c>
      <c r="CQ43" s="6">
        <v>0</v>
      </c>
    </row>
    <row r="44" spans="1:95" s="6" customFormat="1" ht="12.75">
      <c r="A44" s="6" t="s">
        <v>133</v>
      </c>
      <c r="B44" s="6">
        <v>10261100</v>
      </c>
      <c r="C44" s="39">
        <v>25316</v>
      </c>
      <c r="D44" s="40">
        <v>0.4375</v>
      </c>
      <c r="E44" s="6">
        <v>9</v>
      </c>
      <c r="F44" s="6">
        <v>10</v>
      </c>
      <c r="K44" s="6">
        <v>529</v>
      </c>
      <c r="O44" s="6">
        <v>88</v>
      </c>
      <c r="P44" s="6">
        <v>10.5</v>
      </c>
      <c r="R44" s="6">
        <v>7.6</v>
      </c>
      <c r="U44" s="6">
        <v>37</v>
      </c>
      <c r="V44" s="6">
        <v>45</v>
      </c>
      <c r="W44" s="6">
        <v>0</v>
      </c>
      <c r="AJ44" s="6">
        <v>35</v>
      </c>
      <c r="AK44" s="6">
        <v>0</v>
      </c>
      <c r="AL44" s="6">
        <v>9</v>
      </c>
      <c r="AM44" s="6">
        <v>3</v>
      </c>
      <c r="AN44" s="6">
        <v>5</v>
      </c>
      <c r="AO44" s="6">
        <v>0.4</v>
      </c>
      <c r="AP44" s="6">
        <v>23</v>
      </c>
      <c r="AQ44" s="6">
        <v>1</v>
      </c>
      <c r="AR44" s="6">
        <v>3</v>
      </c>
      <c r="AS44" s="6">
        <v>3</v>
      </c>
      <c r="AT44" s="6">
        <v>0.1</v>
      </c>
      <c r="AX44" s="6">
        <v>0</v>
      </c>
      <c r="CM44" s="6">
        <v>46</v>
      </c>
      <c r="CO44" s="6">
        <v>65.7</v>
      </c>
      <c r="CP44" s="6">
        <v>0.06</v>
      </c>
      <c r="CQ44" s="6">
        <v>0</v>
      </c>
    </row>
    <row r="45" spans="1:95" s="6" customFormat="1" ht="12.75">
      <c r="A45" s="6" t="s">
        <v>133</v>
      </c>
      <c r="B45" s="6">
        <v>10261100</v>
      </c>
      <c r="C45" s="39">
        <v>25410</v>
      </c>
      <c r="D45" s="40">
        <v>0.4375</v>
      </c>
      <c r="E45" s="6">
        <v>9</v>
      </c>
      <c r="F45" s="6">
        <v>22</v>
      </c>
      <c r="K45" s="6">
        <v>20</v>
      </c>
      <c r="O45" s="6">
        <v>245</v>
      </c>
      <c r="P45" s="6">
        <v>9</v>
      </c>
      <c r="R45" s="6">
        <v>8</v>
      </c>
      <c r="U45" s="6">
        <v>95</v>
      </c>
      <c r="V45" s="6">
        <v>116</v>
      </c>
      <c r="W45" s="6">
        <v>0</v>
      </c>
      <c r="AJ45" s="6">
        <v>82</v>
      </c>
      <c r="AK45" s="6">
        <v>0</v>
      </c>
      <c r="AL45" s="6">
        <v>23</v>
      </c>
      <c r="AM45" s="6">
        <v>6</v>
      </c>
      <c r="AN45" s="6">
        <v>20</v>
      </c>
      <c r="AO45" s="6">
        <v>1</v>
      </c>
      <c r="AP45" s="6">
        <v>34</v>
      </c>
      <c r="AQ45" s="6">
        <v>2</v>
      </c>
      <c r="AR45" s="6">
        <v>7</v>
      </c>
      <c r="AS45" s="6">
        <v>14</v>
      </c>
      <c r="AT45" s="6">
        <v>0.9</v>
      </c>
      <c r="AX45" s="6">
        <v>40</v>
      </c>
      <c r="CM45" s="6">
        <v>146</v>
      </c>
      <c r="CO45" s="6">
        <v>7.88</v>
      </c>
      <c r="CP45" s="6">
        <v>0.2</v>
      </c>
      <c r="CQ45" s="6">
        <v>2</v>
      </c>
    </row>
    <row r="46" spans="1:95" s="6" customFormat="1" ht="12.75">
      <c r="A46" s="6" t="s">
        <v>133</v>
      </c>
      <c r="B46" s="6">
        <v>10261100</v>
      </c>
      <c r="C46" s="39">
        <v>25496</v>
      </c>
      <c r="D46" s="40">
        <v>0.3854166666666667</v>
      </c>
      <c r="E46" s="6">
        <v>9</v>
      </c>
      <c r="F46" s="6">
        <v>11.7</v>
      </c>
      <c r="K46" s="6">
        <v>13</v>
      </c>
      <c r="O46" s="6">
        <v>284</v>
      </c>
      <c r="P46" s="6">
        <v>9.7</v>
      </c>
      <c r="R46" s="6">
        <v>8</v>
      </c>
      <c r="U46" s="6">
        <v>110</v>
      </c>
      <c r="V46" s="6">
        <v>134</v>
      </c>
      <c r="W46" s="6">
        <v>0</v>
      </c>
      <c r="AJ46" s="6">
        <v>92</v>
      </c>
      <c r="AK46" s="6">
        <v>0</v>
      </c>
      <c r="AL46" s="6">
        <v>27</v>
      </c>
      <c r="AM46" s="6">
        <v>6</v>
      </c>
      <c r="AN46" s="6">
        <v>25</v>
      </c>
      <c r="AO46" s="6">
        <v>1</v>
      </c>
      <c r="AP46" s="6">
        <v>36</v>
      </c>
      <c r="AQ46" s="6">
        <v>2</v>
      </c>
      <c r="AR46" s="6">
        <v>8</v>
      </c>
      <c r="AS46" s="6">
        <v>24</v>
      </c>
      <c r="AT46" s="6">
        <v>1.4</v>
      </c>
      <c r="AX46" s="6">
        <v>30</v>
      </c>
      <c r="CM46" s="6">
        <v>160</v>
      </c>
      <c r="CO46" s="6">
        <v>5.62</v>
      </c>
      <c r="CP46" s="6">
        <v>0.22</v>
      </c>
      <c r="CQ46" s="6">
        <v>0.3</v>
      </c>
    </row>
    <row r="47" spans="1:95" s="6" customFormat="1" ht="12.75">
      <c r="A47" s="6" t="s">
        <v>133</v>
      </c>
      <c r="B47" s="6">
        <v>10261100</v>
      </c>
      <c r="C47" s="39">
        <v>25589</v>
      </c>
      <c r="D47" s="40">
        <v>0.5208333333333334</v>
      </c>
      <c r="E47" s="6">
        <v>9</v>
      </c>
      <c r="F47" s="6">
        <v>9.4</v>
      </c>
      <c r="K47" s="6">
        <v>15</v>
      </c>
      <c r="O47" s="6">
        <v>272</v>
      </c>
      <c r="P47" s="6">
        <v>11.7</v>
      </c>
      <c r="R47" s="6">
        <v>8</v>
      </c>
      <c r="U47" s="6">
        <v>105</v>
      </c>
      <c r="V47" s="6">
        <v>128</v>
      </c>
      <c r="W47" s="6">
        <v>0</v>
      </c>
      <c r="AJ47" s="6">
        <v>92</v>
      </c>
      <c r="AK47" s="6">
        <v>0</v>
      </c>
      <c r="AL47" s="6">
        <v>27</v>
      </c>
      <c r="AM47" s="6">
        <v>6</v>
      </c>
      <c r="AN47" s="6">
        <v>21</v>
      </c>
      <c r="AO47" s="6">
        <v>1</v>
      </c>
      <c r="AP47" s="6">
        <v>33</v>
      </c>
      <c r="AQ47" s="6">
        <v>2</v>
      </c>
      <c r="AR47" s="6">
        <v>8</v>
      </c>
      <c r="AS47" s="6">
        <v>17</v>
      </c>
      <c r="AT47" s="6">
        <v>0.8</v>
      </c>
      <c r="AX47" s="6">
        <v>30</v>
      </c>
      <c r="CM47" s="6">
        <v>161</v>
      </c>
      <c r="CO47" s="6">
        <v>6.52</v>
      </c>
      <c r="CP47" s="6">
        <v>0.22</v>
      </c>
      <c r="CQ47" s="6">
        <v>0.3</v>
      </c>
    </row>
    <row r="48" spans="1:95" s="6" customFormat="1" ht="12.75">
      <c r="A48" s="6" t="s">
        <v>133</v>
      </c>
      <c r="B48" s="6">
        <v>10261100</v>
      </c>
      <c r="C48" s="39">
        <v>25674</v>
      </c>
      <c r="D48" s="40">
        <v>0.5625</v>
      </c>
      <c r="E48" s="6">
        <v>9</v>
      </c>
      <c r="F48" s="6">
        <v>11.7</v>
      </c>
      <c r="K48" s="6">
        <v>25</v>
      </c>
      <c r="O48" s="6">
        <v>241</v>
      </c>
      <c r="P48" s="6">
        <v>10.4</v>
      </c>
      <c r="R48" s="6">
        <v>8</v>
      </c>
      <c r="U48" s="6">
        <v>93</v>
      </c>
      <c r="V48" s="6">
        <v>113</v>
      </c>
      <c r="W48" s="6">
        <v>0</v>
      </c>
      <c r="AJ48" s="6">
        <v>80</v>
      </c>
      <c r="AK48" s="6">
        <v>0</v>
      </c>
      <c r="AL48" s="6">
        <v>22</v>
      </c>
      <c r="AM48" s="6">
        <v>6</v>
      </c>
      <c r="AN48" s="6">
        <v>19</v>
      </c>
      <c r="AO48" s="6">
        <v>0.9</v>
      </c>
      <c r="AP48" s="6">
        <v>33</v>
      </c>
      <c r="AQ48" s="6">
        <v>2</v>
      </c>
      <c r="AR48" s="6">
        <v>8</v>
      </c>
      <c r="AS48" s="6">
        <v>13</v>
      </c>
      <c r="AT48" s="6">
        <v>0.8</v>
      </c>
      <c r="AX48" s="6">
        <v>40</v>
      </c>
      <c r="CM48" s="6">
        <v>142</v>
      </c>
      <c r="CO48" s="6">
        <v>9.58</v>
      </c>
      <c r="CP48" s="6">
        <v>0.19</v>
      </c>
      <c r="CQ48" s="6">
        <v>0.5</v>
      </c>
    </row>
    <row r="49" spans="1:95" s="6" customFormat="1" ht="12.75">
      <c r="A49" s="6" t="s">
        <v>133</v>
      </c>
      <c r="B49" s="6">
        <v>10261100</v>
      </c>
      <c r="C49" s="39">
        <v>25772</v>
      </c>
      <c r="D49" s="40">
        <v>0.3958333333333333</v>
      </c>
      <c r="E49" s="6">
        <v>9</v>
      </c>
      <c r="F49" s="6">
        <v>22.8</v>
      </c>
      <c r="K49" s="6">
        <v>8.7</v>
      </c>
      <c r="O49" s="6">
        <v>397</v>
      </c>
      <c r="P49" s="6">
        <v>6.5</v>
      </c>
      <c r="R49" s="6">
        <v>6.9</v>
      </c>
      <c r="U49" s="6">
        <v>104</v>
      </c>
      <c r="V49" s="6">
        <v>127</v>
      </c>
      <c r="W49" s="6">
        <v>0</v>
      </c>
      <c r="AJ49" s="6">
        <v>99</v>
      </c>
      <c r="AK49" s="6">
        <v>0</v>
      </c>
      <c r="AL49" s="6">
        <v>28</v>
      </c>
      <c r="AM49" s="6">
        <v>7</v>
      </c>
      <c r="AN49" s="6">
        <v>43</v>
      </c>
      <c r="AO49" s="6">
        <v>2</v>
      </c>
      <c r="AP49" s="6">
        <v>47</v>
      </c>
      <c r="AQ49" s="6">
        <v>4</v>
      </c>
      <c r="AR49" s="6">
        <v>18</v>
      </c>
      <c r="AS49" s="6">
        <v>49</v>
      </c>
      <c r="AT49" s="6">
        <v>1.9</v>
      </c>
      <c r="AX49" s="6">
        <v>140</v>
      </c>
      <c r="CM49" s="6">
        <v>247</v>
      </c>
      <c r="CO49" s="6">
        <v>5.8</v>
      </c>
      <c r="CP49" s="6">
        <v>0.34</v>
      </c>
      <c r="CQ49" s="6">
        <v>19</v>
      </c>
    </row>
    <row r="50" spans="1:95" s="6" customFormat="1" ht="12.75">
      <c r="A50" s="6" t="s">
        <v>133</v>
      </c>
      <c r="B50" s="6">
        <v>10261100</v>
      </c>
      <c r="C50" s="39">
        <v>25878</v>
      </c>
      <c r="D50" s="40">
        <v>0.5520833333333334</v>
      </c>
      <c r="E50" s="6">
        <v>9</v>
      </c>
      <c r="F50" s="6">
        <v>15</v>
      </c>
      <c r="K50" s="6">
        <v>6.4</v>
      </c>
      <c r="N50" s="6" t="s">
        <v>134</v>
      </c>
      <c r="O50" s="6">
        <v>358</v>
      </c>
      <c r="P50" s="6">
        <v>9.7</v>
      </c>
      <c r="R50" s="6">
        <v>7.9</v>
      </c>
      <c r="U50" s="6">
        <v>106</v>
      </c>
      <c r="V50" s="6">
        <v>129</v>
      </c>
      <c r="W50" s="6">
        <v>0</v>
      </c>
      <c r="AJ50" s="6">
        <v>90</v>
      </c>
      <c r="AK50" s="6">
        <v>0</v>
      </c>
      <c r="AL50" s="6">
        <v>26</v>
      </c>
      <c r="AM50" s="6">
        <v>6</v>
      </c>
      <c r="AN50" s="6">
        <v>40</v>
      </c>
      <c r="AO50" s="6">
        <v>2</v>
      </c>
      <c r="AP50" s="6">
        <v>48</v>
      </c>
      <c r="AQ50" s="6">
        <v>3</v>
      </c>
      <c r="AR50" s="6">
        <v>12</v>
      </c>
      <c r="AS50" s="6">
        <v>44</v>
      </c>
      <c r="AT50" s="6">
        <v>2.3</v>
      </c>
      <c r="AX50" s="6">
        <v>120</v>
      </c>
      <c r="CM50" s="6">
        <v>220</v>
      </c>
      <c r="CO50" s="6">
        <v>3.8</v>
      </c>
      <c r="CP50" s="6">
        <v>0.3</v>
      </c>
      <c r="CQ50" s="6">
        <v>2.4</v>
      </c>
    </row>
    <row r="51" spans="1:95" s="6" customFormat="1" ht="12.75">
      <c r="A51" s="6" t="s">
        <v>133</v>
      </c>
      <c r="B51" s="6">
        <v>10261100</v>
      </c>
      <c r="C51" s="39">
        <v>25955</v>
      </c>
      <c r="D51" s="40">
        <v>0.5520833333333334</v>
      </c>
      <c r="E51" s="6">
        <v>9</v>
      </c>
      <c r="F51" s="6">
        <v>10.5</v>
      </c>
      <c r="K51" s="6">
        <v>200</v>
      </c>
      <c r="N51" s="6">
        <v>100</v>
      </c>
      <c r="O51" s="6">
        <v>194</v>
      </c>
      <c r="P51" s="6">
        <v>10.5</v>
      </c>
      <c r="R51" s="6">
        <v>7.4</v>
      </c>
      <c r="U51" s="6">
        <v>64</v>
      </c>
      <c r="V51" s="6">
        <v>78</v>
      </c>
      <c r="W51" s="6">
        <v>0</v>
      </c>
      <c r="AJ51" s="6">
        <v>68</v>
      </c>
      <c r="AK51" s="6">
        <v>4</v>
      </c>
      <c r="AL51" s="6">
        <v>19</v>
      </c>
      <c r="AM51" s="6">
        <v>5</v>
      </c>
      <c r="AN51" s="6">
        <v>13</v>
      </c>
      <c r="AO51" s="6">
        <v>0.7</v>
      </c>
      <c r="AP51" s="6">
        <v>29</v>
      </c>
      <c r="AQ51" s="6">
        <v>1</v>
      </c>
      <c r="AR51" s="6">
        <v>10</v>
      </c>
      <c r="AS51" s="6">
        <v>12</v>
      </c>
      <c r="AT51" s="6">
        <v>0.3</v>
      </c>
      <c r="AX51" s="6">
        <v>60</v>
      </c>
      <c r="CM51" s="6">
        <v>128</v>
      </c>
      <c r="CO51" s="6">
        <v>69.1</v>
      </c>
      <c r="CP51" s="6">
        <v>0.17</v>
      </c>
      <c r="CQ51" s="6">
        <v>3</v>
      </c>
    </row>
    <row r="52" spans="1:95" s="6" customFormat="1" ht="12.75">
      <c r="A52" s="6" t="s">
        <v>133</v>
      </c>
      <c r="B52" s="6">
        <v>10261100</v>
      </c>
      <c r="C52" s="39">
        <v>26044</v>
      </c>
      <c r="D52" s="40">
        <v>0.5</v>
      </c>
      <c r="E52" s="6">
        <v>9</v>
      </c>
      <c r="F52" s="6">
        <v>13</v>
      </c>
      <c r="K52" s="6">
        <v>25</v>
      </c>
      <c r="N52" s="6" t="s">
        <v>134</v>
      </c>
      <c r="O52" s="6">
        <v>220</v>
      </c>
      <c r="P52" s="6">
        <v>9.5</v>
      </c>
      <c r="R52" s="6">
        <v>8.2</v>
      </c>
      <c r="U52" s="6">
        <v>84</v>
      </c>
      <c r="V52" s="6">
        <v>103</v>
      </c>
      <c r="W52" s="6">
        <v>0</v>
      </c>
      <c r="AJ52" s="6">
        <v>72</v>
      </c>
      <c r="AK52" s="6">
        <v>0</v>
      </c>
      <c r="AL52" s="6">
        <v>19</v>
      </c>
      <c r="AM52" s="6">
        <v>6</v>
      </c>
      <c r="AN52" s="6">
        <v>19</v>
      </c>
      <c r="AO52" s="6">
        <v>1</v>
      </c>
      <c r="AP52" s="6">
        <v>36</v>
      </c>
      <c r="AQ52" s="6">
        <v>1</v>
      </c>
      <c r="AR52" s="6">
        <v>7</v>
      </c>
      <c r="AS52" s="6">
        <v>12</v>
      </c>
      <c r="AT52" s="6">
        <v>0.8</v>
      </c>
      <c r="AX52" s="6">
        <v>20</v>
      </c>
      <c r="CM52" s="6">
        <v>123</v>
      </c>
      <c r="CO52" s="6">
        <v>8.3</v>
      </c>
      <c r="CP52" s="6">
        <v>0.17</v>
      </c>
      <c r="CQ52" s="6">
        <v>0</v>
      </c>
    </row>
    <row r="53" spans="1:95" s="6" customFormat="1" ht="12.75">
      <c r="A53" s="6" t="s">
        <v>133</v>
      </c>
      <c r="B53" s="6">
        <v>10261100</v>
      </c>
      <c r="C53" s="39">
        <v>26128</v>
      </c>
      <c r="D53" s="40">
        <v>0.5208333333333334</v>
      </c>
      <c r="E53" s="6">
        <v>9</v>
      </c>
      <c r="F53" s="6">
        <v>29.5</v>
      </c>
      <c r="K53" s="6">
        <v>3</v>
      </c>
      <c r="N53" s="6" t="s">
        <v>134</v>
      </c>
      <c r="O53" s="6">
        <v>337</v>
      </c>
      <c r="P53" s="6">
        <v>7.3</v>
      </c>
      <c r="R53" s="6">
        <v>7.5</v>
      </c>
      <c r="U53" s="6">
        <v>97</v>
      </c>
      <c r="V53" s="6">
        <v>118</v>
      </c>
      <c r="W53" s="6">
        <v>0</v>
      </c>
      <c r="AJ53" s="6">
        <v>78</v>
      </c>
      <c r="AK53" s="6">
        <v>0</v>
      </c>
      <c r="AL53" s="6">
        <v>23</v>
      </c>
      <c r="AM53" s="6">
        <v>5</v>
      </c>
      <c r="AN53" s="6">
        <v>40</v>
      </c>
      <c r="AO53" s="6">
        <v>2</v>
      </c>
      <c r="AP53" s="6">
        <v>52</v>
      </c>
      <c r="AQ53" s="6">
        <v>3</v>
      </c>
      <c r="AR53" s="6">
        <v>10</v>
      </c>
      <c r="AS53" s="6">
        <v>54</v>
      </c>
      <c r="AT53" s="6">
        <v>1.9</v>
      </c>
      <c r="AX53" s="6">
        <v>130</v>
      </c>
      <c r="CM53" s="6">
        <v>202</v>
      </c>
      <c r="CO53" s="6">
        <v>1.64</v>
      </c>
      <c r="CP53" s="6">
        <v>0.27</v>
      </c>
      <c r="CQ53" s="6">
        <v>0.2</v>
      </c>
    </row>
    <row r="54" spans="1:95" s="6" customFormat="1" ht="12.75">
      <c r="A54" s="6" t="s">
        <v>133</v>
      </c>
      <c r="B54" s="6">
        <v>10261100</v>
      </c>
      <c r="C54" s="39">
        <v>26632</v>
      </c>
      <c r="D54" s="40">
        <v>0.40625</v>
      </c>
      <c r="E54" s="6">
        <v>9</v>
      </c>
      <c r="F54" s="6">
        <v>5.5</v>
      </c>
      <c r="L54" s="6">
        <v>5.4</v>
      </c>
      <c r="M54" s="6">
        <v>1</v>
      </c>
      <c r="O54" s="6">
        <v>290</v>
      </c>
      <c r="P54" s="6">
        <v>11</v>
      </c>
      <c r="R54" s="6">
        <v>7.8</v>
      </c>
      <c r="T54" s="6">
        <v>3</v>
      </c>
      <c r="U54" s="6">
        <v>98</v>
      </c>
      <c r="V54" s="6">
        <v>119</v>
      </c>
      <c r="W54" s="6">
        <v>0</v>
      </c>
      <c r="AA54" s="6">
        <v>0.02</v>
      </c>
      <c r="AJ54" s="6">
        <v>84</v>
      </c>
      <c r="AK54" s="6">
        <v>0</v>
      </c>
      <c r="AL54" s="6">
        <v>23</v>
      </c>
      <c r="AM54" s="6">
        <v>6.3</v>
      </c>
      <c r="AN54" s="6">
        <v>34</v>
      </c>
      <c r="AO54" s="6">
        <v>2</v>
      </c>
      <c r="AP54" s="6">
        <v>46</v>
      </c>
      <c r="AQ54" s="6">
        <v>1.6</v>
      </c>
      <c r="AR54" s="6">
        <v>12</v>
      </c>
      <c r="AS54" s="6">
        <v>37</v>
      </c>
      <c r="AT54" s="6">
        <v>1.7</v>
      </c>
      <c r="AX54" s="6">
        <v>80</v>
      </c>
      <c r="CM54" s="6">
        <v>170</v>
      </c>
      <c r="CO54" s="6">
        <v>2.48</v>
      </c>
      <c r="CP54" s="6">
        <v>0.23</v>
      </c>
      <c r="CQ54" s="6">
        <v>0.1</v>
      </c>
    </row>
    <row r="55" spans="1:95" s="6" customFormat="1" ht="12.75">
      <c r="A55" s="6" t="s">
        <v>133</v>
      </c>
      <c r="B55" s="6">
        <v>10261100</v>
      </c>
      <c r="C55" s="39">
        <v>26695</v>
      </c>
      <c r="D55" s="40">
        <v>0.4166666666666667</v>
      </c>
      <c r="E55" s="6">
        <v>9</v>
      </c>
      <c r="F55" s="6">
        <v>2</v>
      </c>
      <c r="L55" s="6">
        <v>48</v>
      </c>
      <c r="M55" s="6">
        <v>2</v>
      </c>
      <c r="O55" s="6">
        <v>200</v>
      </c>
      <c r="P55" s="6">
        <v>11.9</v>
      </c>
      <c r="R55" s="6">
        <v>7.8</v>
      </c>
      <c r="T55" s="6">
        <v>2.3</v>
      </c>
      <c r="U55" s="6">
        <v>75</v>
      </c>
      <c r="V55" s="6">
        <v>92</v>
      </c>
      <c r="W55" s="6">
        <v>0</v>
      </c>
      <c r="AA55" s="6">
        <v>0</v>
      </c>
      <c r="AJ55" s="6">
        <v>70</v>
      </c>
      <c r="AK55" s="6">
        <v>0</v>
      </c>
      <c r="AL55" s="6">
        <v>19</v>
      </c>
      <c r="AM55" s="6">
        <v>5.3</v>
      </c>
      <c r="AN55" s="6">
        <v>22</v>
      </c>
      <c r="AO55" s="6">
        <v>1</v>
      </c>
      <c r="AP55" s="6">
        <v>40</v>
      </c>
      <c r="AQ55" s="6">
        <v>1.2</v>
      </c>
      <c r="AR55" s="6">
        <v>14</v>
      </c>
      <c r="AS55" s="6">
        <v>19</v>
      </c>
      <c r="AT55" s="6">
        <v>0.9</v>
      </c>
      <c r="AX55" s="6" t="s">
        <v>135</v>
      </c>
      <c r="CM55" s="6">
        <v>159</v>
      </c>
      <c r="CO55" s="6">
        <v>20.6</v>
      </c>
      <c r="CP55" s="6">
        <v>0.22</v>
      </c>
      <c r="CQ55" s="6">
        <v>0</v>
      </c>
    </row>
    <row r="56" spans="1:94" s="6" customFormat="1" ht="12.75">
      <c r="A56" s="6" t="s">
        <v>133</v>
      </c>
      <c r="B56" s="6">
        <v>10261100</v>
      </c>
      <c r="C56" s="39">
        <v>26751</v>
      </c>
      <c r="D56" s="40">
        <v>0.4791666666666667</v>
      </c>
      <c r="E56" s="6">
        <v>9</v>
      </c>
      <c r="F56" s="6">
        <v>9</v>
      </c>
      <c r="K56" s="6">
        <v>263</v>
      </c>
      <c r="L56" s="6">
        <v>268</v>
      </c>
      <c r="O56" s="6">
        <v>251</v>
      </c>
      <c r="R56" s="6">
        <v>7.8</v>
      </c>
      <c r="T56" s="6">
        <v>2.3</v>
      </c>
      <c r="U56" s="6">
        <v>73</v>
      </c>
      <c r="V56" s="6">
        <v>89</v>
      </c>
      <c r="W56" s="6">
        <v>0</v>
      </c>
      <c r="AE56" s="6">
        <v>0.22</v>
      </c>
      <c r="AJ56" s="6">
        <v>73</v>
      </c>
      <c r="AK56" s="6">
        <v>0</v>
      </c>
      <c r="AL56" s="6">
        <v>20</v>
      </c>
      <c r="AM56" s="6">
        <v>5.5</v>
      </c>
      <c r="AN56" s="6">
        <v>22</v>
      </c>
      <c r="AO56" s="6">
        <v>1</v>
      </c>
      <c r="AP56" s="6">
        <v>39</v>
      </c>
      <c r="AQ56" s="6">
        <v>2.2</v>
      </c>
      <c r="AR56" s="6">
        <v>22</v>
      </c>
      <c r="AS56" s="6">
        <v>19</v>
      </c>
      <c r="AT56" s="6">
        <v>0.3</v>
      </c>
      <c r="AU56" s="6">
        <v>15</v>
      </c>
      <c r="AX56" s="6" t="s">
        <v>135</v>
      </c>
      <c r="BB56" s="6">
        <v>30</v>
      </c>
      <c r="CN56" s="6">
        <v>151</v>
      </c>
      <c r="CO56" s="6">
        <v>107</v>
      </c>
      <c r="CP56" s="6">
        <v>0.21</v>
      </c>
    </row>
    <row r="57" spans="1:95" s="6" customFormat="1" ht="12.75">
      <c r="A57" s="6" t="s">
        <v>133</v>
      </c>
      <c r="B57" s="6">
        <v>10261100</v>
      </c>
      <c r="C57" s="39">
        <v>26780</v>
      </c>
      <c r="D57" s="40">
        <v>0.4375</v>
      </c>
      <c r="E57" s="6">
        <v>9</v>
      </c>
      <c r="F57" s="6">
        <v>11</v>
      </c>
      <c r="L57" s="6">
        <v>355</v>
      </c>
      <c r="M57" s="6">
        <v>5</v>
      </c>
      <c r="O57" s="6">
        <v>80</v>
      </c>
      <c r="P57" s="6">
        <v>10.4</v>
      </c>
      <c r="R57" s="6">
        <v>7.6</v>
      </c>
      <c r="T57" s="6">
        <v>1.7</v>
      </c>
      <c r="U57" s="6">
        <v>35</v>
      </c>
      <c r="V57" s="6">
        <v>43</v>
      </c>
      <c r="W57" s="6">
        <v>0</v>
      </c>
      <c r="AA57" s="6">
        <v>0.05</v>
      </c>
      <c r="AJ57" s="6">
        <v>29</v>
      </c>
      <c r="AK57" s="6">
        <v>0</v>
      </c>
      <c r="AL57" s="6">
        <v>7.2</v>
      </c>
      <c r="AM57" s="6">
        <v>2.7</v>
      </c>
      <c r="AN57" s="6">
        <v>5.5</v>
      </c>
      <c r="AO57" s="6">
        <v>0.4</v>
      </c>
      <c r="AP57" s="6">
        <v>28</v>
      </c>
      <c r="AQ57" s="6">
        <v>0.8</v>
      </c>
      <c r="AR57" s="6">
        <v>3</v>
      </c>
      <c r="AS57" s="6">
        <v>1.9</v>
      </c>
      <c r="AT57" s="6">
        <v>0.2</v>
      </c>
      <c r="AX57" s="6">
        <v>80</v>
      </c>
      <c r="CM57" s="6">
        <v>60</v>
      </c>
      <c r="CO57" s="6">
        <v>57.5</v>
      </c>
      <c r="CP57" s="6">
        <v>0.08</v>
      </c>
      <c r="CQ57" s="6">
        <v>0.2</v>
      </c>
    </row>
    <row r="58" spans="1:98" s="6" customFormat="1" ht="12.75">
      <c r="A58" s="6" t="s">
        <v>133</v>
      </c>
      <c r="B58" s="6">
        <v>10261100</v>
      </c>
      <c r="C58" s="39">
        <v>26813</v>
      </c>
      <c r="D58" s="40">
        <v>0.6666666666666666</v>
      </c>
      <c r="E58" s="6">
        <v>9</v>
      </c>
      <c r="F58" s="6">
        <v>24</v>
      </c>
      <c r="L58" s="6">
        <v>35</v>
      </c>
      <c r="AV58" s="6" t="s">
        <v>136</v>
      </c>
      <c r="AW58" s="6" t="s">
        <v>137</v>
      </c>
      <c r="AY58" s="6" t="s">
        <v>138</v>
      </c>
      <c r="AZ58" s="6" t="s">
        <v>138</v>
      </c>
      <c r="BA58" s="6" t="s">
        <v>138</v>
      </c>
      <c r="BB58" s="6">
        <v>40</v>
      </c>
      <c r="BC58" s="6" t="s">
        <v>139</v>
      </c>
      <c r="BD58" s="6" t="s">
        <v>140</v>
      </c>
      <c r="BE58" s="6" t="s">
        <v>138</v>
      </c>
      <c r="BH58" s="6" t="s">
        <v>141</v>
      </c>
      <c r="CT58" s="6" t="s">
        <v>142</v>
      </c>
    </row>
    <row r="59" spans="1:95" s="6" customFormat="1" ht="12.75">
      <c r="A59" s="6" t="s">
        <v>133</v>
      </c>
      <c r="B59" s="6">
        <v>10261100</v>
      </c>
      <c r="C59" s="39">
        <v>26870</v>
      </c>
      <c r="D59" s="40">
        <v>0.3333333333333333</v>
      </c>
      <c r="E59" s="6">
        <v>9</v>
      </c>
      <c r="F59" s="6">
        <v>20</v>
      </c>
      <c r="L59" s="6">
        <v>2.6</v>
      </c>
      <c r="M59" s="6">
        <v>2</v>
      </c>
      <c r="O59" s="6">
        <v>330</v>
      </c>
      <c r="P59" s="6">
        <v>8.4</v>
      </c>
      <c r="R59" s="6">
        <v>7.8</v>
      </c>
      <c r="T59" s="6">
        <v>2.4</v>
      </c>
      <c r="U59" s="6">
        <v>79</v>
      </c>
      <c r="V59" s="6">
        <v>96</v>
      </c>
      <c r="W59" s="6">
        <v>0</v>
      </c>
      <c r="AA59" s="6">
        <v>3.8</v>
      </c>
      <c r="AJ59" s="6">
        <v>77</v>
      </c>
      <c r="AK59" s="6">
        <v>0</v>
      </c>
      <c r="AL59" s="6">
        <v>22</v>
      </c>
      <c r="AM59" s="6">
        <v>5.3</v>
      </c>
      <c r="AN59" s="6">
        <v>40</v>
      </c>
      <c r="AO59" s="6">
        <v>2</v>
      </c>
      <c r="AP59" s="6">
        <v>52</v>
      </c>
      <c r="AQ59" s="6">
        <v>3.7</v>
      </c>
      <c r="AR59" s="6">
        <v>15</v>
      </c>
      <c r="AS59" s="6">
        <v>47</v>
      </c>
      <c r="AT59" s="6">
        <v>1.3</v>
      </c>
      <c r="AX59" s="6">
        <v>130</v>
      </c>
      <c r="CM59" s="6">
        <v>206</v>
      </c>
      <c r="CO59" s="6">
        <v>1.45</v>
      </c>
      <c r="CP59" s="6">
        <v>0.28</v>
      </c>
      <c r="CQ59" s="6">
        <v>17</v>
      </c>
    </row>
    <row r="60" spans="1:94" s="6" customFormat="1" ht="12.75">
      <c r="A60" s="6" t="s">
        <v>133</v>
      </c>
      <c r="B60" s="6">
        <v>10261100</v>
      </c>
      <c r="C60" s="39">
        <v>26989</v>
      </c>
      <c r="D60" s="40">
        <v>0.3958333333333333</v>
      </c>
      <c r="E60" s="6">
        <v>9</v>
      </c>
      <c r="F60" s="6">
        <v>7</v>
      </c>
      <c r="L60" s="6">
        <v>11</v>
      </c>
      <c r="M60" s="6">
        <v>3</v>
      </c>
      <c r="O60" s="6">
        <v>265</v>
      </c>
      <c r="P60" s="6">
        <v>10.7</v>
      </c>
      <c r="R60" s="6">
        <v>7.7</v>
      </c>
      <c r="T60" s="6">
        <v>3.4</v>
      </c>
      <c r="U60" s="6">
        <v>86</v>
      </c>
      <c r="V60" s="6">
        <v>105</v>
      </c>
      <c r="W60" s="6">
        <v>0</v>
      </c>
      <c r="AB60" s="6">
        <v>1</v>
      </c>
      <c r="AJ60" s="6">
        <v>72</v>
      </c>
      <c r="AK60" s="6">
        <v>0</v>
      </c>
      <c r="AL60" s="6">
        <v>19</v>
      </c>
      <c r="AM60" s="6">
        <v>6</v>
      </c>
      <c r="AN60" s="6">
        <v>30</v>
      </c>
      <c r="AO60" s="6">
        <v>2</v>
      </c>
      <c r="AP60" s="6">
        <v>47</v>
      </c>
      <c r="AQ60" s="6">
        <v>2.3</v>
      </c>
      <c r="AR60" s="6">
        <v>15</v>
      </c>
      <c r="AS60" s="6">
        <v>26</v>
      </c>
      <c r="AT60" s="6">
        <v>1.7</v>
      </c>
      <c r="AX60" s="6">
        <v>190</v>
      </c>
      <c r="CM60" s="6">
        <v>181</v>
      </c>
      <c r="CO60" s="6">
        <v>5.38</v>
      </c>
      <c r="CP60" s="6">
        <v>0.25</v>
      </c>
    </row>
    <row r="61" spans="1:94" s="6" customFormat="1" ht="12.75">
      <c r="A61" s="6" t="s">
        <v>133</v>
      </c>
      <c r="B61" s="6">
        <v>10261100</v>
      </c>
      <c r="C61" s="39">
        <v>27059</v>
      </c>
      <c r="D61" s="40">
        <v>0.5</v>
      </c>
      <c r="E61" s="6">
        <v>9</v>
      </c>
      <c r="F61" s="6">
        <v>4</v>
      </c>
      <c r="L61" s="6">
        <v>68</v>
      </c>
      <c r="M61" s="6">
        <v>2</v>
      </c>
      <c r="O61" s="6">
        <v>230</v>
      </c>
      <c r="P61" s="6">
        <v>11.5</v>
      </c>
      <c r="R61" s="6">
        <v>7.7</v>
      </c>
      <c r="T61" s="6">
        <v>2.6</v>
      </c>
      <c r="U61" s="6">
        <v>68</v>
      </c>
      <c r="V61" s="6">
        <v>83</v>
      </c>
      <c r="W61" s="6">
        <v>0</v>
      </c>
      <c r="AB61" s="6">
        <v>0.22</v>
      </c>
      <c r="AJ61" s="6">
        <v>72</v>
      </c>
      <c r="AK61" s="6">
        <v>4</v>
      </c>
      <c r="AL61" s="6">
        <v>16</v>
      </c>
      <c r="AM61" s="6">
        <v>7.7</v>
      </c>
      <c r="AN61" s="6">
        <v>23</v>
      </c>
      <c r="AO61" s="6">
        <v>1</v>
      </c>
      <c r="AP61" s="6">
        <v>41</v>
      </c>
      <c r="AQ61" s="6">
        <v>1.4</v>
      </c>
      <c r="AR61" s="6">
        <v>25</v>
      </c>
      <c r="AS61" s="6">
        <v>18</v>
      </c>
      <c r="AT61" s="6">
        <v>0.6</v>
      </c>
      <c r="AX61" s="6">
        <v>50</v>
      </c>
      <c r="CM61" s="6">
        <v>141</v>
      </c>
      <c r="CO61" s="6">
        <v>25.9</v>
      </c>
      <c r="CP61" s="6">
        <v>0.19</v>
      </c>
    </row>
    <row r="62" spans="1:94" s="6" customFormat="1" ht="12.75">
      <c r="A62" s="6" t="s">
        <v>133</v>
      </c>
      <c r="B62" s="6">
        <v>10261100</v>
      </c>
      <c r="C62" s="39">
        <v>27143</v>
      </c>
      <c r="D62" s="40">
        <v>0.3541666666666667</v>
      </c>
      <c r="E62" s="6">
        <v>9</v>
      </c>
      <c r="F62" s="6">
        <v>12</v>
      </c>
      <c r="L62" s="6">
        <v>41</v>
      </c>
      <c r="M62" s="6">
        <v>8</v>
      </c>
      <c r="O62" s="6">
        <v>185</v>
      </c>
      <c r="P62" s="6">
        <v>10</v>
      </c>
      <c r="R62" s="6">
        <v>7.8</v>
      </c>
      <c r="T62" s="6">
        <v>2.1</v>
      </c>
      <c r="U62" s="6">
        <v>68</v>
      </c>
      <c r="V62" s="6">
        <v>83</v>
      </c>
      <c r="W62" s="6">
        <v>0</v>
      </c>
      <c r="AB62" s="6">
        <v>0.22</v>
      </c>
      <c r="AJ62" s="6">
        <v>62</v>
      </c>
      <c r="AK62" s="6">
        <v>0</v>
      </c>
      <c r="AL62" s="6">
        <v>19</v>
      </c>
      <c r="AM62" s="6">
        <v>3.6</v>
      </c>
      <c r="AN62" s="6">
        <v>16</v>
      </c>
      <c r="AO62" s="6">
        <v>0.9</v>
      </c>
      <c r="AP62" s="6">
        <v>35</v>
      </c>
      <c r="AQ62" s="6">
        <v>1.2</v>
      </c>
      <c r="AR62" s="6">
        <v>12</v>
      </c>
      <c r="AS62" s="6">
        <v>12</v>
      </c>
      <c r="AT62" s="6">
        <v>0.5</v>
      </c>
      <c r="AX62" s="6">
        <v>40</v>
      </c>
      <c r="CM62" s="6">
        <v>140</v>
      </c>
      <c r="CO62" s="6">
        <v>15.5</v>
      </c>
      <c r="CP62" s="6">
        <v>0.19</v>
      </c>
    </row>
    <row r="63" spans="1:94" s="6" customFormat="1" ht="12.75">
      <c r="A63" s="6" t="s">
        <v>133</v>
      </c>
      <c r="B63" s="6">
        <v>10261100</v>
      </c>
      <c r="C63" s="39">
        <v>27234</v>
      </c>
      <c r="D63" s="40">
        <v>0.34375</v>
      </c>
      <c r="E63" s="6">
        <v>9</v>
      </c>
      <c r="F63" s="6">
        <v>20.5</v>
      </c>
      <c r="L63" s="6">
        <v>1.2</v>
      </c>
      <c r="M63" s="6">
        <v>3</v>
      </c>
      <c r="O63" s="6">
        <v>350</v>
      </c>
      <c r="P63" s="6">
        <v>7.8</v>
      </c>
      <c r="R63" s="6">
        <v>8</v>
      </c>
      <c r="T63" s="6">
        <v>1.8</v>
      </c>
      <c r="U63" s="6">
        <v>92</v>
      </c>
      <c r="V63" s="6">
        <v>113</v>
      </c>
      <c r="W63" s="6">
        <v>0</v>
      </c>
      <c r="AB63" s="6">
        <v>0</v>
      </c>
      <c r="AJ63" s="6">
        <v>85</v>
      </c>
      <c r="AK63" s="6">
        <v>0</v>
      </c>
      <c r="AL63" s="6">
        <v>27</v>
      </c>
      <c r="AM63" s="6">
        <v>4.1</v>
      </c>
      <c r="AN63" s="6">
        <v>48</v>
      </c>
      <c r="AO63" s="6">
        <v>2</v>
      </c>
      <c r="AP63" s="6">
        <v>54</v>
      </c>
      <c r="AQ63" s="6">
        <v>2.3</v>
      </c>
      <c r="AR63" s="6">
        <v>13</v>
      </c>
      <c r="AS63" s="6">
        <v>72</v>
      </c>
      <c r="AT63" s="6">
        <v>2.6</v>
      </c>
      <c r="AX63" s="6">
        <v>170</v>
      </c>
      <c r="CM63" s="6">
        <v>218</v>
      </c>
      <c r="CO63" s="6">
        <v>0.71</v>
      </c>
      <c r="CP63" s="6">
        <v>0.3</v>
      </c>
    </row>
    <row r="64" spans="1:94" s="6" customFormat="1" ht="12.75">
      <c r="A64" s="6" t="s">
        <v>133</v>
      </c>
      <c r="B64" s="6">
        <v>10261100</v>
      </c>
      <c r="C64" s="39">
        <v>27353</v>
      </c>
      <c r="D64" s="40">
        <v>0.375</v>
      </c>
      <c r="E64" s="6">
        <v>9</v>
      </c>
      <c r="F64" s="6">
        <v>8.5</v>
      </c>
      <c r="I64" s="6">
        <v>9816</v>
      </c>
      <c r="J64" s="6">
        <v>9816</v>
      </c>
      <c r="L64" s="6">
        <v>5</v>
      </c>
      <c r="M64" s="6">
        <v>4</v>
      </c>
      <c r="O64" s="6">
        <v>300</v>
      </c>
      <c r="R64" s="6">
        <v>7.8</v>
      </c>
      <c r="T64" s="6">
        <v>2.7</v>
      </c>
      <c r="U64" s="6">
        <v>88</v>
      </c>
      <c r="V64" s="6">
        <v>107</v>
      </c>
      <c r="W64" s="6">
        <v>0</v>
      </c>
      <c r="AB64" s="6">
        <v>1.7</v>
      </c>
      <c r="AJ64" s="6">
        <v>76</v>
      </c>
      <c r="AK64" s="6">
        <v>0</v>
      </c>
      <c r="AL64" s="6">
        <v>25</v>
      </c>
      <c r="AM64" s="6">
        <v>3.2</v>
      </c>
      <c r="AN64" s="6">
        <v>39</v>
      </c>
      <c r="AO64" s="6">
        <v>2</v>
      </c>
      <c r="AP64" s="6">
        <v>52</v>
      </c>
      <c r="AQ64" s="6">
        <v>2.7</v>
      </c>
      <c r="AR64" s="6">
        <v>16</v>
      </c>
      <c r="AS64" s="6">
        <v>38</v>
      </c>
      <c r="AT64" s="6">
        <v>1.7</v>
      </c>
      <c r="AX64" s="6">
        <v>130</v>
      </c>
      <c r="CM64" s="6">
        <v>186</v>
      </c>
      <c r="CO64" s="6">
        <v>2.51</v>
      </c>
      <c r="CP64" s="6">
        <v>0.25</v>
      </c>
    </row>
    <row r="65" spans="1:94" s="6" customFormat="1" ht="12.75">
      <c r="A65" s="6" t="s">
        <v>133</v>
      </c>
      <c r="B65" s="6">
        <v>10261100</v>
      </c>
      <c r="C65" s="39">
        <v>27416</v>
      </c>
      <c r="D65" s="40">
        <v>0.3958333333333333</v>
      </c>
      <c r="E65" s="6">
        <v>9</v>
      </c>
      <c r="F65" s="6">
        <v>5.5</v>
      </c>
      <c r="I65" s="6">
        <v>9816</v>
      </c>
      <c r="J65" s="6">
        <v>9816</v>
      </c>
      <c r="L65" s="6">
        <v>14</v>
      </c>
      <c r="M65" s="6">
        <v>3</v>
      </c>
      <c r="O65" s="6">
        <v>245</v>
      </c>
      <c r="P65" s="6">
        <v>11.7</v>
      </c>
      <c r="R65" s="6">
        <v>7.7</v>
      </c>
      <c r="T65" s="6">
        <v>3.5</v>
      </c>
      <c r="U65" s="6">
        <v>89</v>
      </c>
      <c r="V65" s="6">
        <v>109</v>
      </c>
      <c r="W65" s="6">
        <v>0</v>
      </c>
      <c r="AB65" s="6">
        <v>0.47</v>
      </c>
      <c r="AJ65" s="6">
        <v>74</v>
      </c>
      <c r="AK65" s="6">
        <v>0</v>
      </c>
      <c r="AL65" s="6">
        <v>24</v>
      </c>
      <c r="AM65" s="6">
        <v>3.5</v>
      </c>
      <c r="AN65" s="6">
        <v>28</v>
      </c>
      <c r="AO65" s="6">
        <v>1</v>
      </c>
      <c r="AP65" s="6">
        <v>44</v>
      </c>
      <c r="AQ65" s="6">
        <v>2</v>
      </c>
      <c r="AR65" s="6">
        <v>14</v>
      </c>
      <c r="AS65" s="6">
        <v>28</v>
      </c>
      <c r="AT65" s="6">
        <v>1.5</v>
      </c>
      <c r="AX65" s="6">
        <v>60</v>
      </c>
      <c r="CM65" s="6">
        <v>199</v>
      </c>
      <c r="CO65" s="6">
        <v>7.52</v>
      </c>
      <c r="CP65" s="6">
        <v>0.27</v>
      </c>
    </row>
    <row r="66" spans="1:94" s="6" customFormat="1" ht="12.75">
      <c r="A66" s="6" t="s">
        <v>133</v>
      </c>
      <c r="B66" s="6">
        <v>10261100</v>
      </c>
      <c r="C66" s="39">
        <v>27507</v>
      </c>
      <c r="D66" s="40">
        <v>0.3854166666666667</v>
      </c>
      <c r="E66" s="6">
        <v>9</v>
      </c>
      <c r="F66" s="6">
        <v>10</v>
      </c>
      <c r="I66" s="6">
        <v>9816</v>
      </c>
      <c r="J66" s="6">
        <v>9816</v>
      </c>
      <c r="L66" s="6">
        <v>84</v>
      </c>
      <c r="M66" s="6">
        <v>4</v>
      </c>
      <c r="O66" s="6">
        <v>135</v>
      </c>
      <c r="P66" s="6">
        <v>10.7</v>
      </c>
      <c r="R66" s="6">
        <v>8</v>
      </c>
      <c r="T66" s="6">
        <v>0.9</v>
      </c>
      <c r="U66" s="6">
        <v>48</v>
      </c>
      <c r="V66" s="6">
        <v>58</v>
      </c>
      <c r="W66" s="6">
        <v>0</v>
      </c>
      <c r="AB66" s="6">
        <v>0.09</v>
      </c>
      <c r="AJ66" s="6">
        <v>46</v>
      </c>
      <c r="AK66" s="6">
        <v>0</v>
      </c>
      <c r="AL66" s="6">
        <v>14</v>
      </c>
      <c r="AM66" s="6">
        <v>2.3</v>
      </c>
      <c r="AN66" s="6">
        <v>14</v>
      </c>
      <c r="AO66" s="6">
        <v>0.9</v>
      </c>
      <c r="AP66" s="6">
        <v>40</v>
      </c>
      <c r="AQ66" s="6">
        <v>0.8</v>
      </c>
      <c r="AR66" s="6">
        <v>12</v>
      </c>
      <c r="AS66" s="6">
        <v>10</v>
      </c>
      <c r="AT66" s="6">
        <v>0.4</v>
      </c>
      <c r="AX66" s="6">
        <v>100</v>
      </c>
      <c r="CM66" s="6">
        <v>112</v>
      </c>
      <c r="CO66" s="6">
        <v>25.4</v>
      </c>
      <c r="CP66" s="6">
        <v>0.15</v>
      </c>
    </row>
    <row r="67" spans="1:98" s="6" customFormat="1" ht="12.75">
      <c r="A67" s="6" t="s">
        <v>133</v>
      </c>
      <c r="B67" s="6">
        <v>10261100</v>
      </c>
      <c r="C67" s="39">
        <v>27536</v>
      </c>
      <c r="D67" s="40">
        <v>0.5</v>
      </c>
      <c r="E67" s="6">
        <v>9</v>
      </c>
      <c r="F67" s="6">
        <v>16</v>
      </c>
      <c r="I67" s="6">
        <v>9816</v>
      </c>
      <c r="J67" s="6">
        <v>9816</v>
      </c>
      <c r="L67" s="6">
        <v>45</v>
      </c>
      <c r="AV67" s="6" t="s">
        <v>136</v>
      </c>
      <c r="AY67" s="6" t="s">
        <v>138</v>
      </c>
      <c r="BA67" s="6" t="s">
        <v>138</v>
      </c>
      <c r="BB67" s="6">
        <v>20</v>
      </c>
      <c r="BC67" s="6" t="s">
        <v>138</v>
      </c>
      <c r="BG67" s="6" t="s">
        <v>138</v>
      </c>
      <c r="CT67" s="6" t="s">
        <v>142</v>
      </c>
    </row>
    <row r="68" spans="1:94" s="6" customFormat="1" ht="12.75">
      <c r="A68" s="6" t="s">
        <v>133</v>
      </c>
      <c r="B68" s="6">
        <v>10261100</v>
      </c>
      <c r="C68" s="39">
        <v>27598</v>
      </c>
      <c r="D68" s="40">
        <v>0.375</v>
      </c>
      <c r="E68" s="6">
        <v>9</v>
      </c>
      <c r="F68" s="6">
        <v>18</v>
      </c>
      <c r="I68" s="6">
        <v>9816</v>
      </c>
      <c r="J68" s="6">
        <v>9816</v>
      </c>
      <c r="M68" s="6">
        <v>1</v>
      </c>
      <c r="O68" s="6">
        <v>340</v>
      </c>
      <c r="P68" s="6">
        <v>8</v>
      </c>
      <c r="R68" s="6">
        <v>8.1</v>
      </c>
      <c r="T68" s="6">
        <v>1.5</v>
      </c>
      <c r="U68" s="6">
        <v>95</v>
      </c>
      <c r="V68" s="6">
        <v>116</v>
      </c>
      <c r="W68" s="6">
        <v>0</v>
      </c>
      <c r="AB68" s="6">
        <v>0.07</v>
      </c>
      <c r="AJ68" s="6">
        <v>76</v>
      </c>
      <c r="AK68" s="6">
        <v>0</v>
      </c>
      <c r="AL68" s="6">
        <v>24</v>
      </c>
      <c r="AM68" s="6">
        <v>3.8</v>
      </c>
      <c r="AN68" s="6">
        <v>46</v>
      </c>
      <c r="AO68" s="6">
        <v>2</v>
      </c>
      <c r="AP68" s="6">
        <v>56</v>
      </c>
      <c r="AQ68" s="6">
        <v>2.3</v>
      </c>
      <c r="AR68" s="6">
        <v>12</v>
      </c>
      <c r="AS68" s="6">
        <v>61</v>
      </c>
      <c r="AT68" s="6">
        <v>2.4</v>
      </c>
      <c r="AX68" s="6">
        <v>150</v>
      </c>
      <c r="CM68" s="6">
        <v>225</v>
      </c>
      <c r="CP68" s="6">
        <v>0.31</v>
      </c>
    </row>
    <row r="69" spans="1:94" s="6" customFormat="1" ht="12.75">
      <c r="A69" s="6" t="s">
        <v>133</v>
      </c>
      <c r="B69" s="6">
        <v>10261100</v>
      </c>
      <c r="C69" s="39">
        <v>27717</v>
      </c>
      <c r="D69" s="40">
        <v>0.5833333333333334</v>
      </c>
      <c r="E69" s="6">
        <v>9</v>
      </c>
      <c r="F69" s="6">
        <v>8.5</v>
      </c>
      <c r="I69" s="6">
        <v>9816</v>
      </c>
      <c r="J69" s="6">
        <v>9816</v>
      </c>
      <c r="L69" s="6">
        <v>42</v>
      </c>
      <c r="M69" s="6">
        <v>2</v>
      </c>
      <c r="O69" s="6">
        <v>410</v>
      </c>
      <c r="P69" s="6">
        <v>11</v>
      </c>
      <c r="R69" s="6">
        <v>7.6</v>
      </c>
      <c r="T69" s="6">
        <v>4.1</v>
      </c>
      <c r="U69" s="6">
        <v>83</v>
      </c>
      <c r="V69" s="6">
        <v>101</v>
      </c>
      <c r="W69" s="6">
        <v>0</v>
      </c>
      <c r="AB69" s="6">
        <v>2.7</v>
      </c>
      <c r="AJ69" s="6">
        <v>78</v>
      </c>
      <c r="AK69" s="6">
        <v>0</v>
      </c>
      <c r="AL69" s="6">
        <v>26</v>
      </c>
      <c r="AM69" s="6">
        <v>3.2</v>
      </c>
      <c r="AN69" s="6">
        <v>48</v>
      </c>
      <c r="AO69" s="6">
        <v>2</v>
      </c>
      <c r="AP69" s="6">
        <v>56</v>
      </c>
      <c r="AQ69" s="6">
        <v>3.9</v>
      </c>
      <c r="AR69" s="6">
        <v>18</v>
      </c>
      <c r="AS69" s="6">
        <v>56</v>
      </c>
      <c r="AT69" s="6">
        <v>2.5</v>
      </c>
      <c r="AX69" s="6">
        <v>160</v>
      </c>
      <c r="CM69" s="6">
        <v>265</v>
      </c>
      <c r="CO69" s="6">
        <v>30.1</v>
      </c>
      <c r="CP69" s="6">
        <v>0.36</v>
      </c>
    </row>
    <row r="70" spans="1:94" s="6" customFormat="1" ht="12.75">
      <c r="A70" s="6" t="s">
        <v>133</v>
      </c>
      <c r="B70" s="6">
        <v>10261100</v>
      </c>
      <c r="C70" s="39">
        <v>27794</v>
      </c>
      <c r="D70" s="40">
        <v>0.3958333333333333</v>
      </c>
      <c r="E70" s="6">
        <v>9</v>
      </c>
      <c r="F70" s="6">
        <v>9</v>
      </c>
      <c r="I70" s="6">
        <v>9816</v>
      </c>
      <c r="J70" s="6">
        <v>9816</v>
      </c>
      <c r="L70" s="6">
        <v>69</v>
      </c>
      <c r="M70" s="6">
        <v>3</v>
      </c>
      <c r="O70" s="6">
        <v>290</v>
      </c>
      <c r="P70" s="6">
        <v>10.5</v>
      </c>
      <c r="R70" s="6">
        <v>7.7</v>
      </c>
      <c r="T70" s="6">
        <v>3.6</v>
      </c>
      <c r="U70" s="6">
        <v>92</v>
      </c>
      <c r="V70" s="6">
        <v>112</v>
      </c>
      <c r="W70" s="6">
        <v>0</v>
      </c>
      <c r="AB70" s="6">
        <v>1.4</v>
      </c>
      <c r="AJ70" s="6">
        <v>81</v>
      </c>
      <c r="AK70" s="6">
        <v>0</v>
      </c>
      <c r="AL70" s="6">
        <v>27</v>
      </c>
      <c r="AM70" s="6">
        <v>3.3</v>
      </c>
      <c r="AN70" s="6">
        <v>36</v>
      </c>
      <c r="AO70" s="6">
        <v>2</v>
      </c>
      <c r="AP70" s="6">
        <v>48</v>
      </c>
      <c r="AQ70" s="6">
        <v>2.7</v>
      </c>
      <c r="AR70" s="6">
        <v>14</v>
      </c>
      <c r="AS70" s="6">
        <v>39</v>
      </c>
      <c r="AT70" s="6">
        <v>2.3</v>
      </c>
      <c r="AX70" s="6">
        <v>50</v>
      </c>
      <c r="CM70" s="6">
        <v>186</v>
      </c>
      <c r="CO70" s="6">
        <v>34.7</v>
      </c>
      <c r="CP70" s="6">
        <v>0.25</v>
      </c>
    </row>
    <row r="71" spans="1:94" s="6" customFormat="1" ht="12.75">
      <c r="A71" s="6" t="s">
        <v>133</v>
      </c>
      <c r="B71" s="6">
        <v>10261100</v>
      </c>
      <c r="C71" s="39">
        <v>27871</v>
      </c>
      <c r="D71" s="40">
        <v>0.40625</v>
      </c>
      <c r="E71" s="6">
        <v>9</v>
      </c>
      <c r="F71" s="6">
        <v>13</v>
      </c>
      <c r="I71" s="6">
        <v>9816</v>
      </c>
      <c r="J71" s="6">
        <v>9816</v>
      </c>
      <c r="L71" s="6">
        <v>134</v>
      </c>
      <c r="M71" s="6">
        <v>3</v>
      </c>
      <c r="O71" s="6">
        <v>150</v>
      </c>
      <c r="P71" s="6">
        <v>9.8</v>
      </c>
      <c r="R71" s="6">
        <v>7.6</v>
      </c>
      <c r="T71" s="6">
        <v>2.5</v>
      </c>
      <c r="U71" s="6">
        <v>52</v>
      </c>
      <c r="V71" s="6">
        <v>63</v>
      </c>
      <c r="W71" s="6">
        <v>0</v>
      </c>
      <c r="AB71" s="6">
        <v>0.29</v>
      </c>
      <c r="AJ71" s="6">
        <v>44</v>
      </c>
      <c r="AK71" s="6">
        <v>0</v>
      </c>
      <c r="AL71" s="6">
        <v>16</v>
      </c>
      <c r="AM71" s="6">
        <v>1.1</v>
      </c>
      <c r="AN71" s="6">
        <v>14</v>
      </c>
      <c r="AO71" s="6">
        <v>0.9</v>
      </c>
      <c r="AP71" s="6">
        <v>40</v>
      </c>
      <c r="AQ71" s="6">
        <v>1.2</v>
      </c>
      <c r="AR71" s="6">
        <v>9.6</v>
      </c>
      <c r="AS71" s="6">
        <v>84</v>
      </c>
      <c r="AT71" s="6">
        <v>0.6</v>
      </c>
      <c r="AX71" s="6">
        <v>110</v>
      </c>
      <c r="CM71" s="6">
        <v>82</v>
      </c>
      <c r="CO71" s="6">
        <v>29.7</v>
      </c>
      <c r="CP71" s="6">
        <v>0.11</v>
      </c>
    </row>
    <row r="72" spans="1:94" s="6" customFormat="1" ht="12.75">
      <c r="A72" s="6" t="s">
        <v>133</v>
      </c>
      <c r="B72" s="6">
        <v>10261100</v>
      </c>
      <c r="C72" s="39">
        <v>27969</v>
      </c>
      <c r="D72" s="40">
        <v>0.513888888888889</v>
      </c>
      <c r="E72" s="6">
        <v>9</v>
      </c>
      <c r="F72" s="6">
        <v>25.5</v>
      </c>
      <c r="I72" s="6">
        <v>9816</v>
      </c>
      <c r="J72" s="6">
        <v>9816</v>
      </c>
      <c r="M72" s="6">
        <v>0</v>
      </c>
      <c r="O72" s="6">
        <v>420</v>
      </c>
      <c r="P72" s="6">
        <v>7.2</v>
      </c>
      <c r="R72" s="6">
        <v>8.1</v>
      </c>
      <c r="T72" s="6">
        <v>1.7</v>
      </c>
      <c r="U72" s="6">
        <v>109</v>
      </c>
      <c r="V72" s="6">
        <v>133</v>
      </c>
      <c r="W72" s="6">
        <v>0</v>
      </c>
      <c r="AB72" s="6">
        <v>0.04</v>
      </c>
      <c r="AJ72" s="6">
        <v>94</v>
      </c>
      <c r="AK72" s="6">
        <v>0</v>
      </c>
      <c r="AL72" s="6">
        <v>30</v>
      </c>
      <c r="AM72" s="6">
        <v>4.5</v>
      </c>
      <c r="AN72" s="6">
        <v>57</v>
      </c>
      <c r="AO72" s="6">
        <v>3</v>
      </c>
      <c r="AP72" s="6">
        <v>56</v>
      </c>
      <c r="AQ72" s="6">
        <v>3.1</v>
      </c>
      <c r="AR72" s="6">
        <v>13</v>
      </c>
      <c r="AS72" s="6">
        <v>86</v>
      </c>
      <c r="AT72" s="6">
        <v>3.4</v>
      </c>
      <c r="AX72" s="6">
        <v>260</v>
      </c>
      <c r="CM72" s="6">
        <v>209</v>
      </c>
      <c r="CP72" s="6">
        <v>0.28</v>
      </c>
    </row>
    <row r="73" spans="1:95" s="6" customFormat="1" ht="12.75">
      <c r="A73" s="6" t="s">
        <v>133</v>
      </c>
      <c r="B73" s="6">
        <v>10261100</v>
      </c>
      <c r="C73" s="39">
        <v>28095</v>
      </c>
      <c r="D73" s="40">
        <v>0.4548611111111111</v>
      </c>
      <c r="E73" s="6">
        <v>9</v>
      </c>
      <c r="F73" s="6">
        <v>5</v>
      </c>
      <c r="I73" s="6">
        <v>9816</v>
      </c>
      <c r="J73" s="6">
        <v>9816</v>
      </c>
      <c r="L73" s="6">
        <v>51</v>
      </c>
      <c r="M73" s="6">
        <v>10</v>
      </c>
      <c r="O73" s="6">
        <v>340</v>
      </c>
      <c r="P73" s="6">
        <v>11.5</v>
      </c>
      <c r="R73" s="6">
        <v>7.8</v>
      </c>
      <c r="T73" s="6">
        <v>3</v>
      </c>
      <c r="U73" s="6">
        <v>100</v>
      </c>
      <c r="V73" s="6">
        <v>120</v>
      </c>
      <c r="W73" s="6">
        <v>0</v>
      </c>
      <c r="AA73" s="6">
        <v>0.56</v>
      </c>
      <c r="AJ73" s="6">
        <v>90</v>
      </c>
      <c r="AK73" s="6">
        <v>0</v>
      </c>
      <c r="AL73" s="6">
        <v>30</v>
      </c>
      <c r="AM73" s="6">
        <v>3.6</v>
      </c>
      <c r="AN73" s="6">
        <v>35</v>
      </c>
      <c r="AO73" s="6">
        <v>2</v>
      </c>
      <c r="AP73" s="6">
        <v>45</v>
      </c>
      <c r="AQ73" s="6">
        <v>3</v>
      </c>
      <c r="AR73" s="6">
        <v>14</v>
      </c>
      <c r="AS73" s="6">
        <v>36</v>
      </c>
      <c r="AT73" s="6">
        <v>1.2</v>
      </c>
      <c r="AX73" s="6">
        <v>140</v>
      </c>
      <c r="CM73" s="6">
        <v>169</v>
      </c>
      <c r="CO73" s="6">
        <v>23.3</v>
      </c>
      <c r="CP73" s="6">
        <v>0.23</v>
      </c>
      <c r="CQ73" s="6">
        <v>2.5</v>
      </c>
    </row>
    <row r="74" spans="1:95" s="6" customFormat="1" ht="12.75">
      <c r="A74" s="6" t="s">
        <v>133</v>
      </c>
      <c r="B74" s="6">
        <v>10261100</v>
      </c>
      <c r="C74" s="39">
        <v>28154</v>
      </c>
      <c r="D74" s="40">
        <v>0.5729166666666666</v>
      </c>
      <c r="E74" s="6">
        <v>9</v>
      </c>
      <c r="F74" s="6">
        <v>10</v>
      </c>
      <c r="I74" s="6">
        <v>9816</v>
      </c>
      <c r="J74" s="6">
        <v>9816</v>
      </c>
      <c r="L74" s="6">
        <v>100</v>
      </c>
      <c r="M74" s="6">
        <v>4</v>
      </c>
      <c r="O74" s="6">
        <v>300</v>
      </c>
      <c r="P74" s="6">
        <v>10.7</v>
      </c>
      <c r="R74" s="6">
        <v>7.9</v>
      </c>
      <c r="T74" s="6">
        <v>2.2</v>
      </c>
      <c r="U74" s="6">
        <v>87</v>
      </c>
      <c r="V74" s="6">
        <v>110</v>
      </c>
      <c r="W74" s="6">
        <v>0</v>
      </c>
      <c r="AA74" s="6">
        <v>1.1</v>
      </c>
      <c r="AJ74" s="6">
        <v>83</v>
      </c>
      <c r="AK74" s="6">
        <v>0</v>
      </c>
      <c r="AL74" s="6">
        <v>25</v>
      </c>
      <c r="AM74" s="6">
        <v>5</v>
      </c>
      <c r="AN74" s="6">
        <v>26</v>
      </c>
      <c r="AO74" s="6">
        <v>1</v>
      </c>
      <c r="AP74" s="6">
        <v>40</v>
      </c>
      <c r="AQ74" s="6">
        <v>2</v>
      </c>
      <c r="AR74" s="6">
        <v>20</v>
      </c>
      <c r="AS74" s="6">
        <v>19</v>
      </c>
      <c r="AT74" s="6">
        <v>1.2</v>
      </c>
      <c r="AX74" s="6">
        <v>80</v>
      </c>
      <c r="CM74" s="6">
        <v>171</v>
      </c>
      <c r="CO74" s="6">
        <v>46.2</v>
      </c>
      <c r="CP74" s="6">
        <v>0.23</v>
      </c>
      <c r="CQ74" s="6">
        <v>4.8</v>
      </c>
    </row>
    <row r="75" spans="1:95" s="6" customFormat="1" ht="12.75">
      <c r="A75" s="6" t="s">
        <v>133</v>
      </c>
      <c r="B75" s="6">
        <v>10261100</v>
      </c>
      <c r="C75" s="39">
        <v>28237</v>
      </c>
      <c r="D75" s="40">
        <v>0.4583333333333333</v>
      </c>
      <c r="E75" s="6">
        <v>9</v>
      </c>
      <c r="F75" s="6">
        <v>16.5</v>
      </c>
      <c r="I75" s="6">
        <v>9816</v>
      </c>
      <c r="J75" s="6">
        <v>9816</v>
      </c>
      <c r="L75" s="6">
        <v>22</v>
      </c>
      <c r="M75" s="6">
        <v>25</v>
      </c>
      <c r="O75" s="6">
        <v>240</v>
      </c>
      <c r="P75" s="6">
        <v>9</v>
      </c>
      <c r="R75" s="6">
        <v>7.9</v>
      </c>
      <c r="T75" s="6">
        <v>2</v>
      </c>
      <c r="U75" s="6">
        <v>86</v>
      </c>
      <c r="V75" s="6">
        <v>100</v>
      </c>
      <c r="W75" s="6">
        <v>0</v>
      </c>
      <c r="AA75" s="6">
        <v>1.2</v>
      </c>
      <c r="AJ75" s="6">
        <v>72</v>
      </c>
      <c r="AK75" s="6">
        <v>0</v>
      </c>
      <c r="AL75" s="6">
        <v>22</v>
      </c>
      <c r="AM75" s="6">
        <v>4</v>
      </c>
      <c r="AN75" s="6">
        <v>23</v>
      </c>
      <c r="AO75" s="6">
        <v>1</v>
      </c>
      <c r="AP75" s="6">
        <v>40</v>
      </c>
      <c r="AQ75" s="6">
        <v>2</v>
      </c>
      <c r="AR75" s="6">
        <v>10</v>
      </c>
      <c r="AS75" s="6">
        <v>18</v>
      </c>
      <c r="AT75" s="6">
        <v>1.2</v>
      </c>
      <c r="AX75" s="6">
        <v>90</v>
      </c>
      <c r="CM75" s="6">
        <v>182</v>
      </c>
      <c r="CO75" s="6">
        <v>10.8</v>
      </c>
      <c r="CP75" s="6">
        <v>0.25</v>
      </c>
      <c r="CQ75" s="6">
        <v>5.3</v>
      </c>
    </row>
    <row r="76" spans="1:98" s="6" customFormat="1" ht="12.75">
      <c r="A76" s="6" t="s">
        <v>133</v>
      </c>
      <c r="B76" s="6">
        <v>10261100</v>
      </c>
      <c r="C76" s="39">
        <v>28264</v>
      </c>
      <c r="D76" s="40">
        <v>0.5</v>
      </c>
      <c r="E76" s="6">
        <v>9</v>
      </c>
      <c r="F76" s="6">
        <v>11.5</v>
      </c>
      <c r="I76" s="6">
        <v>9816</v>
      </c>
      <c r="J76" s="6">
        <v>9816</v>
      </c>
      <c r="L76" s="6">
        <v>55</v>
      </c>
      <c r="CT76" s="6" t="s">
        <v>142</v>
      </c>
    </row>
    <row r="77" spans="1:95" s="6" customFormat="1" ht="12.75">
      <c r="A77" s="6" t="s">
        <v>133</v>
      </c>
      <c r="B77" s="6">
        <v>10261100</v>
      </c>
      <c r="C77" s="39">
        <v>28332</v>
      </c>
      <c r="D77" s="40">
        <v>0.4236111111111111</v>
      </c>
      <c r="E77" s="6">
        <v>9</v>
      </c>
      <c r="F77" s="6">
        <v>23.5</v>
      </c>
      <c r="I77" s="6">
        <v>9816</v>
      </c>
      <c r="J77" s="6">
        <v>9816</v>
      </c>
      <c r="L77" s="6">
        <v>43</v>
      </c>
      <c r="M77" s="6">
        <v>3</v>
      </c>
      <c r="O77" s="6">
        <v>560</v>
      </c>
      <c r="P77" s="6">
        <v>6.5</v>
      </c>
      <c r="R77" s="6">
        <v>7.6</v>
      </c>
      <c r="T77" s="6">
        <v>2.9</v>
      </c>
      <c r="U77" s="6">
        <v>58</v>
      </c>
      <c r="V77" s="6">
        <v>71</v>
      </c>
      <c r="W77" s="6">
        <v>0</v>
      </c>
      <c r="AA77" s="6">
        <v>6.1</v>
      </c>
      <c r="AJ77" s="6">
        <v>45</v>
      </c>
      <c r="AK77" s="6">
        <v>0</v>
      </c>
      <c r="AL77" s="6">
        <v>8</v>
      </c>
      <c r="AM77" s="6">
        <v>6</v>
      </c>
      <c r="AN77" s="6">
        <v>58</v>
      </c>
      <c r="AO77" s="6">
        <v>4</v>
      </c>
      <c r="AP77" s="6">
        <v>69</v>
      </c>
      <c r="AQ77" s="6">
        <v>10</v>
      </c>
      <c r="AR77" s="6">
        <v>43</v>
      </c>
      <c r="AS77" s="6">
        <v>43</v>
      </c>
      <c r="AT77" s="6">
        <v>0.7</v>
      </c>
      <c r="AX77" s="6">
        <v>280</v>
      </c>
      <c r="CM77" s="6">
        <v>298</v>
      </c>
      <c r="CO77" s="6">
        <v>34.6</v>
      </c>
      <c r="CP77" s="6">
        <v>0.41</v>
      </c>
      <c r="CQ77" s="6">
        <v>27</v>
      </c>
    </row>
    <row r="78" spans="1:95" s="6" customFormat="1" ht="12.75">
      <c r="A78" s="6" t="s">
        <v>133</v>
      </c>
      <c r="B78" s="6">
        <v>10261100</v>
      </c>
      <c r="C78" s="39">
        <v>28460</v>
      </c>
      <c r="D78" s="40">
        <v>0.5034722222222222</v>
      </c>
      <c r="E78" s="6">
        <v>9</v>
      </c>
      <c r="F78" s="6">
        <v>9</v>
      </c>
      <c r="I78" s="6">
        <v>9816</v>
      </c>
      <c r="J78" s="6">
        <v>9816</v>
      </c>
      <c r="L78" s="6" t="s">
        <v>143</v>
      </c>
      <c r="M78" s="6">
        <v>1</v>
      </c>
      <c r="O78" s="6">
        <v>400</v>
      </c>
      <c r="P78" s="6">
        <v>10.2</v>
      </c>
      <c r="R78" s="6">
        <v>8.1</v>
      </c>
      <c r="T78" s="6">
        <v>1.7</v>
      </c>
      <c r="U78" s="6">
        <v>107</v>
      </c>
      <c r="V78" s="6">
        <v>130</v>
      </c>
      <c r="W78" s="6">
        <v>0</v>
      </c>
      <c r="AA78" s="6">
        <v>0</v>
      </c>
      <c r="AJ78" s="6">
        <v>80</v>
      </c>
      <c r="AK78" s="6">
        <v>0</v>
      </c>
      <c r="AL78" s="6">
        <v>26</v>
      </c>
      <c r="AM78" s="6">
        <v>3.6</v>
      </c>
      <c r="AN78" s="6">
        <v>49</v>
      </c>
      <c r="AO78" s="6">
        <v>2</v>
      </c>
      <c r="AP78" s="6">
        <v>57</v>
      </c>
      <c r="AQ78" s="6">
        <v>1</v>
      </c>
      <c r="AR78" s="6">
        <v>11</v>
      </c>
      <c r="AS78" s="6">
        <v>58</v>
      </c>
      <c r="AT78" s="6">
        <v>3.1</v>
      </c>
      <c r="AX78" s="6">
        <v>160</v>
      </c>
      <c r="CM78" s="6">
        <v>213</v>
      </c>
      <c r="CN78" s="6">
        <v>212</v>
      </c>
      <c r="CP78" s="6">
        <v>0.29</v>
      </c>
      <c r="CQ78" s="6">
        <v>0</v>
      </c>
    </row>
    <row r="79" spans="1:95" s="6" customFormat="1" ht="12.75">
      <c r="A79" s="6" t="s">
        <v>133</v>
      </c>
      <c r="B79" s="6">
        <v>10261100</v>
      </c>
      <c r="C79" s="39">
        <v>28522</v>
      </c>
      <c r="D79" s="40">
        <v>0.4513888888888889</v>
      </c>
      <c r="E79" s="6">
        <v>9</v>
      </c>
      <c r="F79" s="6">
        <v>11</v>
      </c>
      <c r="I79" s="6">
        <v>9816</v>
      </c>
      <c r="J79" s="6">
        <v>9816</v>
      </c>
      <c r="L79" s="6" t="s">
        <v>144</v>
      </c>
      <c r="M79" s="6">
        <v>0</v>
      </c>
      <c r="O79" s="6">
        <v>360</v>
      </c>
      <c r="P79" s="6">
        <v>10.3</v>
      </c>
      <c r="R79" s="6">
        <v>7.8</v>
      </c>
      <c r="T79" s="6">
        <v>2.4</v>
      </c>
      <c r="U79" s="6">
        <v>79</v>
      </c>
      <c r="V79" s="6">
        <v>96</v>
      </c>
      <c r="W79" s="6">
        <v>0</v>
      </c>
      <c r="AA79" s="6">
        <v>0.23</v>
      </c>
      <c r="AJ79" s="6">
        <v>96</v>
      </c>
      <c r="AK79" s="6">
        <v>18</v>
      </c>
      <c r="AL79" s="6">
        <v>27</v>
      </c>
      <c r="AM79" s="6">
        <v>7</v>
      </c>
      <c r="AN79" s="6">
        <v>32</v>
      </c>
      <c r="AO79" s="6">
        <v>1</v>
      </c>
      <c r="AP79" s="6">
        <v>42</v>
      </c>
      <c r="AQ79" s="6">
        <v>1</v>
      </c>
      <c r="AR79" s="6">
        <v>41</v>
      </c>
      <c r="AS79" s="6">
        <v>33</v>
      </c>
      <c r="AT79" s="6">
        <v>0.6</v>
      </c>
      <c r="AX79" s="6">
        <v>60</v>
      </c>
      <c r="CM79" s="6">
        <v>138</v>
      </c>
      <c r="CN79" s="6">
        <v>190</v>
      </c>
      <c r="CP79" s="6">
        <v>0.19</v>
      </c>
      <c r="CQ79" s="6">
        <v>1</v>
      </c>
    </row>
    <row r="80" spans="1:95" s="6" customFormat="1" ht="12.75">
      <c r="A80" s="6" t="s">
        <v>133</v>
      </c>
      <c r="B80" s="6">
        <v>10261100</v>
      </c>
      <c r="C80" s="39">
        <v>28606</v>
      </c>
      <c r="D80" s="40">
        <v>0.5659722222222222</v>
      </c>
      <c r="E80" s="6">
        <v>9</v>
      </c>
      <c r="F80" s="6">
        <v>11</v>
      </c>
      <c r="I80" s="6">
        <v>9816</v>
      </c>
      <c r="J80" s="6">
        <v>9816</v>
      </c>
      <c r="M80" s="6">
        <v>5</v>
      </c>
      <c r="O80" s="6">
        <v>180</v>
      </c>
      <c r="P80" s="6">
        <v>9.6</v>
      </c>
      <c r="R80" s="6">
        <v>8.4</v>
      </c>
      <c r="T80" s="6">
        <v>0.4</v>
      </c>
      <c r="U80" s="6">
        <v>56</v>
      </c>
      <c r="V80" s="6">
        <v>68</v>
      </c>
      <c r="W80" s="6">
        <v>0</v>
      </c>
      <c r="AA80" s="6">
        <v>0.2</v>
      </c>
      <c r="AJ80" s="6">
        <v>52</v>
      </c>
      <c r="AK80" s="6">
        <v>0</v>
      </c>
      <c r="AL80" s="6">
        <v>14</v>
      </c>
      <c r="AM80" s="6">
        <v>4.2</v>
      </c>
      <c r="AN80" s="6">
        <v>16</v>
      </c>
      <c r="AO80" s="6">
        <v>1</v>
      </c>
      <c r="AP80" s="6">
        <v>39</v>
      </c>
      <c r="AQ80" s="6">
        <v>2</v>
      </c>
      <c r="AR80" s="6">
        <v>13</v>
      </c>
      <c r="AS80" s="6">
        <v>11</v>
      </c>
      <c r="AT80" s="6">
        <v>0.3</v>
      </c>
      <c r="AX80" s="6" t="s">
        <v>135</v>
      </c>
      <c r="CM80" s="6">
        <v>92</v>
      </c>
      <c r="CN80" s="6">
        <v>94</v>
      </c>
      <c r="CP80" s="6">
        <v>0.13</v>
      </c>
      <c r="CQ80" s="6">
        <v>0.9</v>
      </c>
    </row>
    <row r="81" spans="1:98" s="6" customFormat="1" ht="12.75">
      <c r="A81" s="6" t="s">
        <v>133</v>
      </c>
      <c r="B81" s="6">
        <v>10261100</v>
      </c>
      <c r="C81" s="39">
        <v>28626</v>
      </c>
      <c r="D81" s="40">
        <v>0.642361111111111</v>
      </c>
      <c r="E81" s="6">
        <v>9</v>
      </c>
      <c r="I81" s="6">
        <v>9816</v>
      </c>
      <c r="J81" s="6">
        <v>9816</v>
      </c>
      <c r="L81" s="6" t="s">
        <v>145</v>
      </c>
      <c r="AV81" s="6" t="s">
        <v>136</v>
      </c>
      <c r="AY81" s="6" t="s">
        <v>138</v>
      </c>
      <c r="BA81" s="6" t="s">
        <v>138</v>
      </c>
      <c r="BB81" s="6">
        <v>20</v>
      </c>
      <c r="BC81" s="6" t="s">
        <v>138</v>
      </c>
      <c r="BG81" s="6" t="s">
        <v>138</v>
      </c>
      <c r="CT81" s="6" t="s">
        <v>146</v>
      </c>
    </row>
    <row r="82" spans="1:95" s="6" customFormat="1" ht="12.75">
      <c r="A82" s="6" t="s">
        <v>133</v>
      </c>
      <c r="B82" s="6">
        <v>10261100</v>
      </c>
      <c r="C82" s="39">
        <v>28697</v>
      </c>
      <c r="D82" s="40">
        <v>0.3888888888888889</v>
      </c>
      <c r="E82" s="6">
        <v>9</v>
      </c>
      <c r="F82" s="6">
        <v>26.1</v>
      </c>
      <c r="I82" s="6">
        <v>9816</v>
      </c>
      <c r="J82" s="6">
        <v>9816</v>
      </c>
      <c r="L82" s="6" t="s">
        <v>147</v>
      </c>
      <c r="M82" s="6">
        <v>2</v>
      </c>
      <c r="O82" s="6">
        <v>250</v>
      </c>
      <c r="P82" s="6">
        <v>6.6</v>
      </c>
      <c r="R82" s="6">
        <v>8.1</v>
      </c>
      <c r="AA82" s="6">
        <v>0</v>
      </c>
      <c r="AJ82" s="6">
        <v>88</v>
      </c>
      <c r="AL82" s="6">
        <v>26</v>
      </c>
      <c r="AM82" s="6">
        <v>5.5</v>
      </c>
      <c r="AN82" s="6">
        <v>24</v>
      </c>
      <c r="AO82" s="6">
        <v>1</v>
      </c>
      <c r="AP82" s="6">
        <v>37</v>
      </c>
      <c r="AQ82" s="6">
        <v>2</v>
      </c>
      <c r="AR82" s="6">
        <v>8.4</v>
      </c>
      <c r="AS82" s="6">
        <v>20</v>
      </c>
      <c r="AT82" s="6">
        <v>0.7</v>
      </c>
      <c r="AX82" s="6" t="s">
        <v>135</v>
      </c>
      <c r="CM82" s="6">
        <v>170</v>
      </c>
      <c r="CP82" s="6">
        <v>0.23</v>
      </c>
      <c r="CQ82" s="6">
        <v>0</v>
      </c>
    </row>
    <row r="83" spans="1:95" s="6" customFormat="1" ht="12.75">
      <c r="A83" s="6" t="s">
        <v>133</v>
      </c>
      <c r="B83" s="6">
        <v>10261100</v>
      </c>
      <c r="C83" s="39">
        <v>28824</v>
      </c>
      <c r="D83" s="40">
        <v>0.7118055555555555</v>
      </c>
      <c r="E83" s="6">
        <v>9</v>
      </c>
      <c r="F83" s="6">
        <v>10</v>
      </c>
      <c r="I83" s="6">
        <v>9816</v>
      </c>
      <c r="J83" s="6">
        <v>9816</v>
      </c>
      <c r="L83" s="6" t="s">
        <v>148</v>
      </c>
      <c r="M83" s="6">
        <v>2</v>
      </c>
      <c r="O83" s="6">
        <v>320</v>
      </c>
      <c r="P83" s="6">
        <v>9.9</v>
      </c>
      <c r="R83" s="6">
        <v>8.2</v>
      </c>
      <c r="U83" s="6">
        <v>100</v>
      </c>
      <c r="AA83" s="6">
        <v>0.41</v>
      </c>
      <c r="AJ83" s="6">
        <v>110</v>
      </c>
      <c r="AL83" s="6">
        <v>31</v>
      </c>
      <c r="AM83" s="6">
        <v>6.9</v>
      </c>
      <c r="AN83" s="6">
        <v>31</v>
      </c>
      <c r="AO83" s="6">
        <v>1</v>
      </c>
      <c r="AP83" s="6">
        <v>38</v>
      </c>
      <c r="AQ83" s="6">
        <v>2</v>
      </c>
      <c r="AR83" s="6">
        <v>29</v>
      </c>
      <c r="AS83" s="6">
        <v>24</v>
      </c>
      <c r="AT83" s="6">
        <v>0.6</v>
      </c>
      <c r="AX83" s="6" t="s">
        <v>135</v>
      </c>
      <c r="CM83" s="6">
        <v>204</v>
      </c>
      <c r="CP83" s="6">
        <v>0.28</v>
      </c>
      <c r="CQ83" s="6">
        <v>1.8</v>
      </c>
    </row>
    <row r="84" spans="1:95" s="6" customFormat="1" ht="12.75">
      <c r="A84" s="6" t="s">
        <v>133</v>
      </c>
      <c r="B84" s="6">
        <v>10261100</v>
      </c>
      <c r="C84" s="39">
        <v>28879</v>
      </c>
      <c r="D84" s="40">
        <v>0.5381944444444444</v>
      </c>
      <c r="E84" s="6">
        <v>9</v>
      </c>
      <c r="F84" s="6">
        <v>7</v>
      </c>
      <c r="I84" s="6">
        <v>9816</v>
      </c>
      <c r="J84" s="6">
        <v>9816</v>
      </c>
      <c r="L84" s="6" t="s">
        <v>149</v>
      </c>
      <c r="M84" s="6">
        <v>3</v>
      </c>
      <c r="O84" s="6">
        <v>300</v>
      </c>
      <c r="P84" s="6">
        <v>10.4</v>
      </c>
      <c r="R84" s="6">
        <v>8.5</v>
      </c>
      <c r="U84" s="6">
        <v>78</v>
      </c>
      <c r="AA84" s="6">
        <v>0.54</v>
      </c>
      <c r="AJ84" s="6">
        <v>80</v>
      </c>
      <c r="AL84" s="6">
        <v>24</v>
      </c>
      <c r="AM84" s="6">
        <v>5</v>
      </c>
      <c r="AN84" s="6">
        <v>25</v>
      </c>
      <c r="AO84" s="6">
        <v>1</v>
      </c>
      <c r="AP84" s="6">
        <v>40</v>
      </c>
      <c r="AQ84" s="6">
        <v>1</v>
      </c>
      <c r="AR84" s="6">
        <v>26</v>
      </c>
      <c r="AS84" s="6">
        <v>21</v>
      </c>
      <c r="AT84" s="6">
        <v>0.3</v>
      </c>
      <c r="AX84" s="6">
        <v>100</v>
      </c>
      <c r="CM84" s="6">
        <v>157</v>
      </c>
      <c r="CO84" s="6">
        <v>25.4</v>
      </c>
      <c r="CP84" s="6">
        <v>0.21</v>
      </c>
      <c r="CQ84" s="6">
        <v>2.4</v>
      </c>
    </row>
    <row r="85" spans="1:95" s="6" customFormat="1" ht="12.75">
      <c r="A85" s="6" t="s">
        <v>133</v>
      </c>
      <c r="B85" s="6">
        <v>10261100</v>
      </c>
      <c r="C85" s="39">
        <v>28963</v>
      </c>
      <c r="D85" s="40">
        <v>0.5868055555555556</v>
      </c>
      <c r="E85" s="6">
        <v>9</v>
      </c>
      <c r="F85" s="6">
        <v>12</v>
      </c>
      <c r="I85" s="6">
        <v>9816</v>
      </c>
      <c r="J85" s="6">
        <v>9816</v>
      </c>
      <c r="L85" s="6" t="s">
        <v>147</v>
      </c>
      <c r="M85" s="6">
        <v>3</v>
      </c>
      <c r="O85" s="6">
        <v>150</v>
      </c>
      <c r="P85" s="6">
        <v>9.7</v>
      </c>
      <c r="R85" s="6">
        <v>8.4</v>
      </c>
      <c r="U85" s="6">
        <v>52</v>
      </c>
      <c r="AA85" s="6">
        <v>0.14</v>
      </c>
      <c r="AJ85" s="6">
        <v>48</v>
      </c>
      <c r="AL85" s="6">
        <v>14</v>
      </c>
      <c r="AM85" s="6">
        <v>3</v>
      </c>
      <c r="AN85" s="6">
        <v>12</v>
      </c>
      <c r="AO85" s="6">
        <v>0.8</v>
      </c>
      <c r="AP85" s="6">
        <v>35</v>
      </c>
      <c r="AQ85" s="6">
        <v>1</v>
      </c>
      <c r="AR85" s="6">
        <v>10</v>
      </c>
      <c r="AS85" s="6">
        <v>8</v>
      </c>
      <c r="AT85" s="6">
        <v>0.1</v>
      </c>
      <c r="AX85" s="6">
        <v>100</v>
      </c>
      <c r="CM85" s="6">
        <v>79</v>
      </c>
      <c r="CP85" s="6">
        <v>0.11</v>
      </c>
      <c r="CQ85" s="6">
        <v>0.6</v>
      </c>
    </row>
    <row r="86" spans="1:98" s="6" customFormat="1" ht="12.75">
      <c r="A86" s="6" t="s">
        <v>133</v>
      </c>
      <c r="B86" s="6">
        <v>10261100</v>
      </c>
      <c r="C86" s="39">
        <v>28991</v>
      </c>
      <c r="D86" s="40">
        <v>0.5555555555555556</v>
      </c>
      <c r="E86" s="6">
        <v>9</v>
      </c>
      <c r="F86" s="6">
        <v>18</v>
      </c>
      <c r="I86" s="6">
        <v>9816</v>
      </c>
      <c r="J86" s="6">
        <v>9816</v>
      </c>
      <c r="L86" s="6" t="s">
        <v>150</v>
      </c>
      <c r="AV86" s="6" t="s">
        <v>136</v>
      </c>
      <c r="AY86" s="6" t="s">
        <v>138</v>
      </c>
      <c r="BA86" s="6" t="s">
        <v>135</v>
      </c>
      <c r="BB86" s="6">
        <v>50</v>
      </c>
      <c r="BC86" s="6" t="s">
        <v>138</v>
      </c>
      <c r="BG86" s="6" t="s">
        <v>138</v>
      </c>
      <c r="CT86" s="6" t="s">
        <v>146</v>
      </c>
    </row>
    <row r="87" spans="1:95" s="6" customFormat="1" ht="12.75">
      <c r="A87" s="6" t="s">
        <v>133</v>
      </c>
      <c r="B87" s="6">
        <v>10261100</v>
      </c>
      <c r="C87" s="39">
        <v>29053</v>
      </c>
      <c r="D87" s="40">
        <v>0.4583333333333333</v>
      </c>
      <c r="E87" s="6">
        <v>9</v>
      </c>
      <c r="F87" s="6">
        <v>27</v>
      </c>
      <c r="I87" s="6">
        <v>9816</v>
      </c>
      <c r="J87" s="6">
        <v>9816</v>
      </c>
      <c r="L87" s="6" t="s">
        <v>151</v>
      </c>
      <c r="M87" s="6">
        <v>0</v>
      </c>
      <c r="O87" s="6">
        <v>250</v>
      </c>
      <c r="P87" s="6">
        <v>7</v>
      </c>
      <c r="R87" s="6">
        <v>8.2</v>
      </c>
      <c r="U87" s="6">
        <v>100</v>
      </c>
      <c r="AA87" s="6">
        <v>0.05</v>
      </c>
      <c r="AJ87" s="6">
        <v>79</v>
      </c>
      <c r="AL87" s="6">
        <v>25</v>
      </c>
      <c r="AM87" s="6">
        <v>4</v>
      </c>
      <c r="AN87" s="6">
        <v>24</v>
      </c>
      <c r="AO87" s="6">
        <v>1</v>
      </c>
      <c r="AP87" s="6">
        <v>39</v>
      </c>
      <c r="AQ87" s="6">
        <v>2</v>
      </c>
      <c r="AR87" s="6">
        <v>6</v>
      </c>
      <c r="AS87" s="6">
        <v>21</v>
      </c>
      <c r="AT87" s="6">
        <v>1.3</v>
      </c>
      <c r="AX87" s="6">
        <v>100</v>
      </c>
      <c r="CM87" s="6">
        <v>196</v>
      </c>
      <c r="CP87" s="6">
        <v>0.27</v>
      </c>
      <c r="CQ87" s="6">
        <v>0.2</v>
      </c>
    </row>
    <row r="88" spans="1:95" s="6" customFormat="1" ht="12.75">
      <c r="A88" s="6" t="s">
        <v>133</v>
      </c>
      <c r="B88" s="6">
        <v>10261100</v>
      </c>
      <c r="C88" s="39">
        <v>29187</v>
      </c>
      <c r="D88" s="40">
        <v>0.5868055555555556</v>
      </c>
      <c r="E88" s="6">
        <v>9</v>
      </c>
      <c r="F88" s="6">
        <v>9</v>
      </c>
      <c r="I88" s="6">
        <v>9816</v>
      </c>
      <c r="J88" s="6">
        <v>9816</v>
      </c>
      <c r="L88" s="6" t="s">
        <v>152</v>
      </c>
      <c r="M88" s="6">
        <v>0</v>
      </c>
      <c r="P88" s="6">
        <v>10.7</v>
      </c>
      <c r="R88" s="6">
        <v>8.4</v>
      </c>
      <c r="AA88" s="6">
        <v>0.05</v>
      </c>
      <c r="AJ88" s="6">
        <v>94</v>
      </c>
      <c r="AL88" s="6">
        <v>28</v>
      </c>
      <c r="AM88" s="6">
        <v>6</v>
      </c>
      <c r="AN88" s="6">
        <v>28</v>
      </c>
      <c r="AO88" s="6">
        <v>1</v>
      </c>
      <c r="AP88" s="6">
        <v>39</v>
      </c>
      <c r="AQ88" s="6">
        <v>2</v>
      </c>
      <c r="AR88" s="6">
        <v>8</v>
      </c>
      <c r="AS88" s="6">
        <v>24</v>
      </c>
      <c r="AT88" s="6">
        <v>1.4</v>
      </c>
      <c r="AX88" s="6">
        <v>100</v>
      </c>
      <c r="CM88" s="6">
        <v>105</v>
      </c>
      <c r="CP88" s="6">
        <v>0.14</v>
      </c>
      <c r="CQ88" s="6">
        <v>0.2</v>
      </c>
    </row>
    <row r="89" spans="1:95" s="6" customFormat="1" ht="12.75">
      <c r="A89" s="6" t="s">
        <v>133</v>
      </c>
      <c r="B89" s="6">
        <v>10261100</v>
      </c>
      <c r="C89" s="39">
        <v>29252</v>
      </c>
      <c r="D89" s="40">
        <v>0.5347222222222222</v>
      </c>
      <c r="E89" s="6">
        <v>9</v>
      </c>
      <c r="F89" s="6">
        <v>10.5</v>
      </c>
      <c r="I89" s="6">
        <v>9816</v>
      </c>
      <c r="J89" s="6">
        <v>9816</v>
      </c>
      <c r="L89" s="6" t="s">
        <v>153</v>
      </c>
      <c r="M89" s="6">
        <v>10</v>
      </c>
      <c r="O89" s="6">
        <v>260</v>
      </c>
      <c r="P89" s="6">
        <v>10.4</v>
      </c>
      <c r="R89" s="6">
        <v>8.3</v>
      </c>
      <c r="U89" s="6">
        <v>61</v>
      </c>
      <c r="AA89" s="6">
        <v>0.72</v>
      </c>
      <c r="AJ89" s="6">
        <v>74</v>
      </c>
      <c r="AL89" s="6">
        <v>18</v>
      </c>
      <c r="AM89" s="6">
        <v>7</v>
      </c>
      <c r="AN89" s="6">
        <v>30</v>
      </c>
      <c r="AO89" s="6">
        <v>2</v>
      </c>
      <c r="AP89" s="6">
        <v>46</v>
      </c>
      <c r="AQ89" s="6">
        <v>2</v>
      </c>
      <c r="AR89" s="6">
        <v>36</v>
      </c>
      <c r="AS89" s="6">
        <v>25</v>
      </c>
      <c r="AT89" s="6">
        <v>0.2</v>
      </c>
      <c r="AX89" s="6">
        <v>100</v>
      </c>
      <c r="CM89" s="6">
        <v>178</v>
      </c>
      <c r="CP89" s="6">
        <v>0.24</v>
      </c>
      <c r="CQ89" s="6">
        <v>3.2</v>
      </c>
    </row>
    <row r="90" spans="1:95" s="6" customFormat="1" ht="12.75">
      <c r="A90" s="6" t="s">
        <v>133</v>
      </c>
      <c r="B90" s="6">
        <v>10261100</v>
      </c>
      <c r="C90" s="39">
        <v>29327</v>
      </c>
      <c r="D90" s="40">
        <v>0.5555555555555556</v>
      </c>
      <c r="E90" s="6">
        <v>9</v>
      </c>
      <c r="F90" s="6">
        <v>16</v>
      </c>
      <c r="I90" s="6">
        <v>9816</v>
      </c>
      <c r="J90" s="6">
        <v>9816</v>
      </c>
      <c r="L90" s="6" t="s">
        <v>154</v>
      </c>
      <c r="M90" s="6">
        <v>3</v>
      </c>
      <c r="O90" s="6">
        <v>135</v>
      </c>
      <c r="P90" s="6">
        <v>8.9</v>
      </c>
      <c r="R90" s="6">
        <v>8.1</v>
      </c>
      <c r="U90" s="6">
        <v>55</v>
      </c>
      <c r="AA90" s="6">
        <v>0.07</v>
      </c>
      <c r="AJ90" s="6">
        <v>50</v>
      </c>
      <c r="AL90" s="6">
        <v>15</v>
      </c>
      <c r="AM90" s="6">
        <v>3</v>
      </c>
      <c r="AN90" s="6">
        <v>12</v>
      </c>
      <c r="AO90" s="6">
        <v>0.7</v>
      </c>
      <c r="AP90" s="6">
        <v>34</v>
      </c>
      <c r="AQ90" s="6">
        <v>1</v>
      </c>
      <c r="AR90" s="6">
        <v>8</v>
      </c>
      <c r="AS90" s="6">
        <v>9</v>
      </c>
      <c r="AT90" s="6">
        <v>0.3</v>
      </c>
      <c r="AX90" s="6">
        <v>100</v>
      </c>
      <c r="CM90" s="6">
        <v>83</v>
      </c>
      <c r="CP90" s="6">
        <v>0.11</v>
      </c>
      <c r="CQ90" s="6">
        <v>0.3</v>
      </c>
    </row>
    <row r="91" spans="1:12" s="6" customFormat="1" ht="12.75">
      <c r="A91" s="6" t="s">
        <v>133</v>
      </c>
      <c r="B91" s="6">
        <v>10261100</v>
      </c>
      <c r="C91" s="39">
        <v>29343</v>
      </c>
      <c r="D91" s="40">
        <v>0.6319444444444444</v>
      </c>
      <c r="E91" s="6">
        <v>9</v>
      </c>
      <c r="I91" s="6">
        <v>9816</v>
      </c>
      <c r="J91" s="6">
        <v>9816</v>
      </c>
      <c r="L91" s="6" t="s">
        <v>155</v>
      </c>
    </row>
    <row r="92" spans="1:98" s="6" customFormat="1" ht="12.75">
      <c r="A92" s="6" t="s">
        <v>133</v>
      </c>
      <c r="B92" s="6">
        <v>10261100</v>
      </c>
      <c r="C92" s="39">
        <v>29361</v>
      </c>
      <c r="D92" s="40">
        <v>0.6319444444444444</v>
      </c>
      <c r="E92" s="6">
        <v>9</v>
      </c>
      <c r="F92" s="6">
        <v>21</v>
      </c>
      <c r="I92" s="6">
        <v>9816</v>
      </c>
      <c r="J92" s="6">
        <v>9816</v>
      </c>
      <c r="L92" s="6">
        <v>95</v>
      </c>
      <c r="AV92" s="6">
        <v>0</v>
      </c>
      <c r="AY92" s="6">
        <v>0</v>
      </c>
      <c r="BA92" s="6">
        <v>0</v>
      </c>
      <c r="BB92" s="6">
        <v>0</v>
      </c>
      <c r="BC92" s="6">
        <v>0</v>
      </c>
      <c r="BG92" s="6">
        <v>0</v>
      </c>
      <c r="CT92" s="6">
        <v>0</v>
      </c>
    </row>
    <row r="93" spans="1:95" s="6" customFormat="1" ht="12.75">
      <c r="A93" s="6" t="s">
        <v>133</v>
      </c>
      <c r="B93" s="6">
        <v>10261100</v>
      </c>
      <c r="C93" s="39">
        <v>29425</v>
      </c>
      <c r="D93" s="40">
        <v>0.53125</v>
      </c>
      <c r="E93" s="6">
        <v>9</v>
      </c>
      <c r="F93" s="6">
        <v>29</v>
      </c>
      <c r="I93" s="6">
        <v>9816</v>
      </c>
      <c r="J93" s="6">
        <v>9816</v>
      </c>
      <c r="L93" s="6" t="s">
        <v>156</v>
      </c>
      <c r="M93" s="6">
        <v>4</v>
      </c>
      <c r="O93" s="6">
        <v>210</v>
      </c>
      <c r="P93" s="6">
        <v>6.9</v>
      </c>
      <c r="R93" s="6">
        <v>8.4</v>
      </c>
      <c r="U93" s="6">
        <v>110</v>
      </c>
      <c r="AA93" s="6">
        <v>0.05</v>
      </c>
      <c r="AJ93" s="6">
        <v>84</v>
      </c>
      <c r="AL93" s="6">
        <v>24</v>
      </c>
      <c r="AM93" s="6">
        <v>6</v>
      </c>
      <c r="AN93" s="6">
        <v>23</v>
      </c>
      <c r="AO93" s="6">
        <v>1</v>
      </c>
      <c r="AP93" s="6">
        <v>36</v>
      </c>
      <c r="AQ93" s="6">
        <v>2</v>
      </c>
      <c r="AR93" s="6">
        <v>6</v>
      </c>
      <c r="AS93" s="6">
        <v>20</v>
      </c>
      <c r="AT93" s="6">
        <v>1</v>
      </c>
      <c r="AX93" s="6">
        <v>100</v>
      </c>
      <c r="CM93" s="6">
        <v>145</v>
      </c>
      <c r="CP93" s="6">
        <v>0.2</v>
      </c>
      <c r="CQ93" s="6">
        <v>0.2</v>
      </c>
    </row>
    <row r="94" spans="1:39" s="6" customFormat="1" ht="12.75">
      <c r="A94" s="6" t="s">
        <v>133</v>
      </c>
      <c r="B94" s="6">
        <v>10261100</v>
      </c>
      <c r="C94" s="39">
        <v>29538</v>
      </c>
      <c r="D94" s="40">
        <v>0.6180555555555556</v>
      </c>
      <c r="E94" s="6">
        <v>9</v>
      </c>
      <c r="I94" s="6">
        <v>9816</v>
      </c>
      <c r="J94" s="6">
        <v>9816</v>
      </c>
      <c r="AF94" s="6">
        <v>1.2</v>
      </c>
      <c r="AI94" s="6">
        <v>0.4</v>
      </c>
      <c r="AJ94" s="6">
        <v>120</v>
      </c>
      <c r="AL94" s="6">
        <v>38</v>
      </c>
      <c r="AM94" s="6">
        <v>7</v>
      </c>
    </row>
    <row r="95" spans="1:21" s="6" customFormat="1" ht="12.75">
      <c r="A95" s="6" t="s">
        <v>133</v>
      </c>
      <c r="B95" s="6">
        <v>10261100</v>
      </c>
      <c r="C95" s="39">
        <v>29553</v>
      </c>
      <c r="D95" s="40">
        <v>0.5868055555555556</v>
      </c>
      <c r="E95" s="6">
        <v>9</v>
      </c>
      <c r="I95" s="6">
        <v>9816</v>
      </c>
      <c r="J95" s="6">
        <v>9816</v>
      </c>
      <c r="U95" s="6">
        <v>120</v>
      </c>
    </row>
    <row r="96" spans="1:95" s="6" customFormat="1" ht="12.75">
      <c r="A96" s="6" t="s">
        <v>133</v>
      </c>
      <c r="B96" s="6">
        <v>10261100</v>
      </c>
      <c r="C96" s="39">
        <v>29602</v>
      </c>
      <c r="D96" s="40">
        <v>0.548611111111111</v>
      </c>
      <c r="E96" s="6">
        <v>9</v>
      </c>
      <c r="F96" s="6">
        <v>11.5</v>
      </c>
      <c r="I96" s="6">
        <v>9816</v>
      </c>
      <c r="J96" s="6">
        <v>9816</v>
      </c>
      <c r="M96" s="6">
        <v>1</v>
      </c>
      <c r="O96" s="6">
        <v>310</v>
      </c>
      <c r="P96" s="6">
        <v>10.1</v>
      </c>
      <c r="R96" s="6">
        <v>8.2</v>
      </c>
      <c r="U96" s="6">
        <v>120</v>
      </c>
      <c r="AA96" s="6">
        <v>0.05</v>
      </c>
      <c r="AJ96" s="6">
        <v>120</v>
      </c>
      <c r="AL96" s="6">
        <v>33</v>
      </c>
      <c r="AM96" s="6">
        <v>8</v>
      </c>
      <c r="AN96" s="6">
        <v>33</v>
      </c>
      <c r="AO96" s="6">
        <v>1</v>
      </c>
      <c r="AP96" s="6">
        <v>38</v>
      </c>
      <c r="AQ96" s="6">
        <v>2</v>
      </c>
      <c r="AR96" s="6">
        <v>24</v>
      </c>
      <c r="AS96" s="6">
        <v>29</v>
      </c>
      <c r="AT96" s="6">
        <v>0.9</v>
      </c>
      <c r="AX96" s="6">
        <v>100</v>
      </c>
      <c r="CM96" s="6">
        <v>200</v>
      </c>
      <c r="CP96" s="6">
        <v>0.27</v>
      </c>
      <c r="CQ96" s="6">
        <v>0.2</v>
      </c>
    </row>
    <row r="97" spans="1:98" s="6" customFormat="1" ht="12.75">
      <c r="A97" s="6" t="s">
        <v>133</v>
      </c>
      <c r="B97" s="6">
        <v>10261100</v>
      </c>
      <c r="C97" s="39">
        <v>29720</v>
      </c>
      <c r="D97" s="40">
        <v>0.5277777777777778</v>
      </c>
      <c r="E97" s="6">
        <v>9</v>
      </c>
      <c r="F97" s="6">
        <v>20</v>
      </c>
      <c r="I97" s="6">
        <v>9816</v>
      </c>
      <c r="J97" s="6">
        <v>9816</v>
      </c>
      <c r="O97" s="6">
        <v>230</v>
      </c>
      <c r="P97" s="6">
        <v>7.9</v>
      </c>
      <c r="R97" s="6">
        <v>8.5</v>
      </c>
      <c r="AV97" s="6">
        <v>0</v>
      </c>
      <c r="BA97" s="6">
        <v>0</v>
      </c>
      <c r="BB97" s="6">
        <v>60</v>
      </c>
      <c r="BC97" s="6" t="s">
        <v>139</v>
      </c>
      <c r="BG97" s="6">
        <v>0</v>
      </c>
      <c r="CT97" s="6">
        <v>0</v>
      </c>
    </row>
    <row r="98" spans="1:95" s="6" customFormat="1" ht="12.75">
      <c r="A98" s="6" t="s">
        <v>133</v>
      </c>
      <c r="B98" s="6">
        <v>10261100</v>
      </c>
      <c r="C98" s="39">
        <v>29796</v>
      </c>
      <c r="D98" s="40">
        <v>0.5347222222222222</v>
      </c>
      <c r="E98" s="6">
        <v>9</v>
      </c>
      <c r="F98" s="6">
        <v>25.5</v>
      </c>
      <c r="I98" s="6">
        <v>9816</v>
      </c>
      <c r="J98" s="6">
        <v>9816</v>
      </c>
      <c r="M98" s="6">
        <v>1</v>
      </c>
      <c r="O98" s="6">
        <v>380</v>
      </c>
      <c r="P98" s="6">
        <v>7.1</v>
      </c>
      <c r="R98" s="6">
        <v>8.7</v>
      </c>
      <c r="U98" s="6">
        <v>110</v>
      </c>
      <c r="AA98" s="6">
        <v>0</v>
      </c>
      <c r="AJ98" s="6">
        <v>94</v>
      </c>
      <c r="AL98" s="6">
        <v>26</v>
      </c>
      <c r="AM98" s="6">
        <v>7</v>
      </c>
      <c r="AN98" s="6">
        <v>65</v>
      </c>
      <c r="AO98" s="6">
        <v>3</v>
      </c>
      <c r="AP98" s="6">
        <v>59</v>
      </c>
      <c r="AQ98" s="6">
        <v>3</v>
      </c>
      <c r="AR98" s="6">
        <v>15</v>
      </c>
      <c r="AS98" s="6">
        <v>90</v>
      </c>
      <c r="AT98" s="6">
        <v>3.7</v>
      </c>
      <c r="AX98" s="6">
        <v>200</v>
      </c>
      <c r="CM98" s="6">
        <v>317</v>
      </c>
      <c r="CP98" s="6">
        <v>0.43</v>
      </c>
      <c r="CQ98" s="6">
        <v>0</v>
      </c>
    </row>
    <row r="99" spans="1:112" s="6" customFormat="1" ht="12.75">
      <c r="A99" s="6" t="s">
        <v>133</v>
      </c>
      <c r="B99" s="6">
        <v>10261100</v>
      </c>
      <c r="C99" s="39">
        <v>33722</v>
      </c>
      <c r="D99" s="40">
        <v>0.6458333333333334</v>
      </c>
      <c r="E99" s="6">
        <v>9</v>
      </c>
      <c r="F99" s="6">
        <v>20.5</v>
      </c>
      <c r="I99" s="6">
        <v>1028</v>
      </c>
      <c r="J99" s="6">
        <v>80020</v>
      </c>
      <c r="L99" s="6">
        <v>138</v>
      </c>
      <c r="O99" s="6">
        <v>300</v>
      </c>
      <c r="AR99" s="6">
        <v>39</v>
      </c>
      <c r="AT99" s="6">
        <v>0.3</v>
      </c>
      <c r="DC99" s="6">
        <v>-67.4</v>
      </c>
      <c r="DD99" s="6">
        <v>-9.73</v>
      </c>
      <c r="DE99" s="6">
        <v>70</v>
      </c>
      <c r="DH99" s="6">
        <v>338</v>
      </c>
    </row>
    <row r="100" spans="1:112" s="6" customFormat="1" ht="12.75">
      <c r="A100" s="6" t="s">
        <v>133</v>
      </c>
      <c r="B100" s="6">
        <v>10261100</v>
      </c>
      <c r="C100" s="39">
        <v>33981</v>
      </c>
      <c r="D100" s="40">
        <v>0.34722222222222227</v>
      </c>
      <c r="E100" s="6">
        <v>9</v>
      </c>
      <c r="F100" s="6">
        <v>4</v>
      </c>
      <c r="G100" s="6">
        <v>2.5</v>
      </c>
      <c r="I100" s="6">
        <v>1028</v>
      </c>
      <c r="J100" s="6">
        <v>80020</v>
      </c>
      <c r="O100" s="6">
        <v>505</v>
      </c>
      <c r="DC100" s="6">
        <v>-66.7</v>
      </c>
      <c r="DD100" s="6">
        <v>-9.35</v>
      </c>
      <c r="DE100" s="6">
        <v>70</v>
      </c>
      <c r="DH100" s="6">
        <v>489</v>
      </c>
    </row>
    <row r="101" spans="1:113" s="6" customFormat="1" ht="12.75">
      <c r="A101" s="6" t="s">
        <v>133</v>
      </c>
      <c r="B101" s="6">
        <v>10261100</v>
      </c>
      <c r="C101" s="39">
        <v>34054</v>
      </c>
      <c r="D101" s="40">
        <v>0.4791666666666667</v>
      </c>
      <c r="E101" s="6">
        <v>9</v>
      </c>
      <c r="F101" s="6">
        <v>10.5</v>
      </c>
      <c r="G101" s="6">
        <v>12.5</v>
      </c>
      <c r="I101" s="6">
        <v>1028</v>
      </c>
      <c r="J101" s="6">
        <v>80020</v>
      </c>
      <c r="O101" s="6">
        <v>149</v>
      </c>
      <c r="R101" s="6">
        <v>8.4</v>
      </c>
      <c r="S101" s="6">
        <v>7.7</v>
      </c>
      <c r="X101" s="6" t="s">
        <v>141</v>
      </c>
      <c r="Y101" s="6">
        <v>0.03</v>
      </c>
      <c r="Z101" s="6" t="s">
        <v>157</v>
      </c>
      <c r="AC101" s="6">
        <v>0.2</v>
      </c>
      <c r="AE101" s="6">
        <v>0.15</v>
      </c>
      <c r="AH101" s="6" t="s">
        <v>158</v>
      </c>
      <c r="AI101" s="6">
        <v>0.02</v>
      </c>
      <c r="AL101" s="6">
        <v>15</v>
      </c>
      <c r="AM101" s="6">
        <v>3.5</v>
      </c>
      <c r="AN101" s="6">
        <v>11</v>
      </c>
      <c r="AQ101" s="6">
        <v>1.4</v>
      </c>
      <c r="AR101" s="6">
        <v>8.8</v>
      </c>
      <c r="AS101" s="6">
        <v>6.5</v>
      </c>
      <c r="AT101" s="6">
        <v>0.2</v>
      </c>
      <c r="AU101" s="6">
        <v>19</v>
      </c>
      <c r="AV101" s="6" t="s">
        <v>141</v>
      </c>
      <c r="AW101" s="6">
        <v>12</v>
      </c>
      <c r="AX101" s="6">
        <v>20</v>
      </c>
      <c r="BB101" s="6">
        <v>68</v>
      </c>
      <c r="BD101" s="6">
        <v>12</v>
      </c>
      <c r="BF101" s="6">
        <v>120</v>
      </c>
      <c r="BI101" s="6" t="s">
        <v>136</v>
      </c>
      <c r="CF101" s="6">
        <v>57</v>
      </c>
      <c r="CG101" s="6">
        <v>54</v>
      </c>
      <c r="CM101" s="6">
        <v>96</v>
      </c>
      <c r="CR101" s="6">
        <v>0.002</v>
      </c>
      <c r="CS101" s="6">
        <v>0.03</v>
      </c>
      <c r="DC101" s="6">
        <v>-64.3</v>
      </c>
      <c r="DD101" s="6">
        <v>-9.69</v>
      </c>
      <c r="DE101" s="6">
        <v>70</v>
      </c>
      <c r="DH101" s="6">
        <v>153</v>
      </c>
      <c r="DI101" s="6">
        <v>57</v>
      </c>
    </row>
    <row r="102" spans="1:117" s="6" customFormat="1" ht="12.75">
      <c r="A102" s="6" t="s">
        <v>133</v>
      </c>
      <c r="B102" s="6">
        <v>10261100</v>
      </c>
      <c r="C102" s="39">
        <v>37089</v>
      </c>
      <c r="D102" s="40">
        <v>0.625</v>
      </c>
      <c r="E102" s="6">
        <v>9</v>
      </c>
      <c r="F102" s="6">
        <v>20.5</v>
      </c>
      <c r="H102" s="6">
        <v>685</v>
      </c>
      <c r="I102" s="6">
        <v>1028</v>
      </c>
      <c r="J102" s="6">
        <v>80020</v>
      </c>
      <c r="L102" s="6">
        <v>0.38</v>
      </c>
      <c r="O102" s="6">
        <v>492</v>
      </c>
      <c r="P102" s="6">
        <v>6.3</v>
      </c>
      <c r="R102" s="6">
        <v>8.4</v>
      </c>
      <c r="Z102" s="6">
        <v>0.009</v>
      </c>
      <c r="AE102" s="6">
        <v>0.05</v>
      </c>
      <c r="AR102" s="6">
        <v>11.9</v>
      </c>
      <c r="AS102" s="6">
        <v>73.2</v>
      </c>
      <c r="AT102" s="6">
        <v>3.6</v>
      </c>
      <c r="AX102" s="6">
        <v>225</v>
      </c>
      <c r="BJ102" s="6" t="s">
        <v>146</v>
      </c>
      <c r="BK102" s="6" t="s">
        <v>159</v>
      </c>
      <c r="BL102" s="6" t="s">
        <v>159</v>
      </c>
      <c r="BM102" s="6" t="s">
        <v>159</v>
      </c>
      <c r="BN102" s="6" t="s">
        <v>159</v>
      </c>
      <c r="BO102" s="6" t="s">
        <v>146</v>
      </c>
      <c r="BP102" s="6" t="s">
        <v>146</v>
      </c>
      <c r="BQ102" s="6" t="s">
        <v>146</v>
      </c>
      <c r="BR102" s="6" t="s">
        <v>146</v>
      </c>
      <c r="BS102" s="6" t="s">
        <v>146</v>
      </c>
      <c r="BT102" s="6" t="s">
        <v>159</v>
      </c>
      <c r="BU102" s="6" t="s">
        <v>146</v>
      </c>
      <c r="BV102" s="6" t="s">
        <v>159</v>
      </c>
      <c r="BW102" s="6" t="s">
        <v>146</v>
      </c>
      <c r="BX102" s="6" t="s">
        <v>146</v>
      </c>
      <c r="BY102" s="6" t="s">
        <v>146</v>
      </c>
      <c r="BZ102" s="6" t="s">
        <v>146</v>
      </c>
      <c r="CA102" s="6" t="s">
        <v>146</v>
      </c>
      <c r="CB102" s="6" t="s">
        <v>146</v>
      </c>
      <c r="CC102" s="6" t="s">
        <v>146</v>
      </c>
      <c r="CD102" s="6" t="s">
        <v>146</v>
      </c>
      <c r="CE102" s="6" t="s">
        <v>159</v>
      </c>
      <c r="CH102" s="6" t="s">
        <v>159</v>
      </c>
      <c r="CI102" s="6" t="s">
        <v>146</v>
      </c>
      <c r="CJ102" s="6" t="s">
        <v>146</v>
      </c>
      <c r="CK102" s="6" t="s">
        <v>159</v>
      </c>
      <c r="CL102" s="6">
        <v>1001</v>
      </c>
      <c r="CM102" s="6">
        <v>330</v>
      </c>
      <c r="CU102" s="6">
        <v>10</v>
      </c>
      <c r="CV102" s="6" t="s">
        <v>146</v>
      </c>
      <c r="CW102" s="6" t="s">
        <v>146</v>
      </c>
      <c r="CX102" s="6" t="s">
        <v>146</v>
      </c>
      <c r="CY102" s="6" t="s">
        <v>146</v>
      </c>
      <c r="CZ102" s="6" t="s">
        <v>159</v>
      </c>
      <c r="DA102" s="6" t="s">
        <v>159</v>
      </c>
      <c r="DB102" s="6" t="s">
        <v>159</v>
      </c>
      <c r="DE102" s="6">
        <v>70</v>
      </c>
      <c r="DF102" s="6">
        <v>3070</v>
      </c>
      <c r="DG102" s="6" t="s">
        <v>159</v>
      </c>
      <c r="DJ102" s="6">
        <v>131</v>
      </c>
      <c r="DK102" s="6">
        <v>108</v>
      </c>
      <c r="DL102" s="6">
        <v>124</v>
      </c>
      <c r="DM102" s="6">
        <v>5.01</v>
      </c>
    </row>
    <row r="103" spans="1:117" s="6" customFormat="1" ht="12.75">
      <c r="A103" s="6" t="s">
        <v>133</v>
      </c>
      <c r="B103" s="6">
        <v>10261100</v>
      </c>
      <c r="C103" s="39">
        <v>37193</v>
      </c>
      <c r="D103" s="40">
        <v>0.625</v>
      </c>
      <c r="E103" s="6">
        <v>9</v>
      </c>
      <c r="F103" s="6">
        <v>17</v>
      </c>
      <c r="H103" s="6">
        <v>687</v>
      </c>
      <c r="I103" s="6">
        <v>1028</v>
      </c>
      <c r="J103" s="6">
        <v>80020</v>
      </c>
      <c r="L103" s="6">
        <v>1.9</v>
      </c>
      <c r="O103" s="6">
        <v>570</v>
      </c>
      <c r="P103" s="6">
        <v>7.6</v>
      </c>
      <c r="R103" s="6">
        <v>8.1</v>
      </c>
      <c r="Z103" s="6" t="s">
        <v>160</v>
      </c>
      <c r="AE103" s="6" t="s">
        <v>161</v>
      </c>
      <c r="AR103" s="6">
        <v>14.1</v>
      </c>
      <c r="AS103" s="6">
        <v>116</v>
      </c>
      <c r="AT103" s="6">
        <v>5.5</v>
      </c>
      <c r="AX103" s="6">
        <v>297</v>
      </c>
      <c r="BJ103" s="6" t="s">
        <v>146</v>
      </c>
      <c r="BK103" s="6" t="s">
        <v>159</v>
      </c>
      <c r="BL103" s="6" t="s">
        <v>159</v>
      </c>
      <c r="BM103" s="6" t="s">
        <v>159</v>
      </c>
      <c r="BN103" s="6" t="s">
        <v>159</v>
      </c>
      <c r="BO103" s="6" t="s">
        <v>146</v>
      </c>
      <c r="BP103" s="6" t="s">
        <v>146</v>
      </c>
      <c r="BQ103" s="6" t="s">
        <v>146</v>
      </c>
      <c r="BR103" s="6" t="s">
        <v>146</v>
      </c>
      <c r="BS103" s="6" t="s">
        <v>146</v>
      </c>
      <c r="BT103" s="6" t="s">
        <v>159</v>
      </c>
      <c r="BU103" s="6" t="s">
        <v>146</v>
      </c>
      <c r="BV103" s="6" t="s">
        <v>159</v>
      </c>
      <c r="BW103" s="6" t="s">
        <v>146</v>
      </c>
      <c r="BX103" s="6" t="s">
        <v>146</v>
      </c>
      <c r="BY103" s="6" t="s">
        <v>146</v>
      </c>
      <c r="BZ103" s="6" t="s">
        <v>146</v>
      </c>
      <c r="CA103" s="6" t="s">
        <v>146</v>
      </c>
      <c r="CB103" s="6" t="s">
        <v>146</v>
      </c>
      <c r="CC103" s="6" t="s">
        <v>146</v>
      </c>
      <c r="CD103" s="6" t="s">
        <v>146</v>
      </c>
      <c r="CE103" s="6" t="s">
        <v>159</v>
      </c>
      <c r="CH103" s="6" t="s">
        <v>159</v>
      </c>
      <c r="CI103" s="6" t="s">
        <v>146</v>
      </c>
      <c r="CJ103" s="6" t="s">
        <v>146</v>
      </c>
      <c r="CK103" s="6" t="s">
        <v>159</v>
      </c>
      <c r="CL103" s="6">
        <v>1001</v>
      </c>
      <c r="CM103" s="6">
        <v>372</v>
      </c>
      <c r="CU103" s="6">
        <v>10</v>
      </c>
      <c r="CV103" s="6" t="s">
        <v>146</v>
      </c>
      <c r="CW103" s="6" t="s">
        <v>146</v>
      </c>
      <c r="CX103" s="6" t="s">
        <v>146</v>
      </c>
      <c r="CY103" s="6" t="s">
        <v>146</v>
      </c>
      <c r="CZ103" s="6" t="s">
        <v>159</v>
      </c>
      <c r="DA103" s="6" t="s">
        <v>159</v>
      </c>
      <c r="DB103" s="6" t="s">
        <v>159</v>
      </c>
      <c r="DE103" s="6">
        <v>70</v>
      </c>
      <c r="DF103" s="6">
        <v>3070</v>
      </c>
      <c r="DG103" s="6" t="s">
        <v>159</v>
      </c>
      <c r="DJ103" s="6">
        <v>119</v>
      </c>
      <c r="DK103" s="6">
        <v>105</v>
      </c>
      <c r="DL103" s="6">
        <v>96.3</v>
      </c>
      <c r="DM103" s="6">
        <v>6.01</v>
      </c>
    </row>
    <row r="104" spans="1:117" s="6" customFormat="1" ht="12.75">
      <c r="A104" s="6" t="s">
        <v>133</v>
      </c>
      <c r="B104" s="6">
        <v>10261100</v>
      </c>
      <c r="C104" s="39">
        <v>37291</v>
      </c>
      <c r="D104" s="40">
        <v>0.5729166666666666</v>
      </c>
      <c r="E104" s="6">
        <v>9</v>
      </c>
      <c r="F104" s="6">
        <v>6.5</v>
      </c>
      <c r="H104" s="6">
        <v>686</v>
      </c>
      <c r="I104" s="6">
        <v>1028</v>
      </c>
      <c r="J104" s="6">
        <v>80020</v>
      </c>
      <c r="L104" s="6">
        <v>6.1</v>
      </c>
      <c r="O104" s="6">
        <v>354</v>
      </c>
      <c r="P104" s="6">
        <v>11.4</v>
      </c>
      <c r="R104" s="6">
        <v>8.1</v>
      </c>
      <c r="Z104" s="6" t="s">
        <v>160</v>
      </c>
      <c r="AE104" s="6" t="s">
        <v>161</v>
      </c>
      <c r="AR104" s="6">
        <v>9.97</v>
      </c>
      <c r="AS104" s="6">
        <v>43.9</v>
      </c>
      <c r="AT104" s="6">
        <v>2.5</v>
      </c>
      <c r="AX104" s="6">
        <v>100</v>
      </c>
      <c r="BJ104" s="6" t="s">
        <v>146</v>
      </c>
      <c r="BK104" s="6" t="s">
        <v>159</v>
      </c>
      <c r="BL104" s="6" t="s">
        <v>159</v>
      </c>
      <c r="BM104" s="6" t="s">
        <v>159</v>
      </c>
      <c r="BN104" s="6" t="s">
        <v>159</v>
      </c>
      <c r="BO104" s="6" t="s">
        <v>146</v>
      </c>
      <c r="BP104" s="6" t="s">
        <v>146</v>
      </c>
      <c r="BQ104" s="6" t="s">
        <v>146</v>
      </c>
      <c r="BR104" s="6" t="s">
        <v>146</v>
      </c>
      <c r="BS104" s="6" t="s">
        <v>146</v>
      </c>
      <c r="BT104" s="6" t="s">
        <v>159</v>
      </c>
      <c r="BU104" s="6" t="s">
        <v>146</v>
      </c>
      <c r="BV104" s="6" t="s">
        <v>159</v>
      </c>
      <c r="BW104" s="6" t="s">
        <v>146</v>
      </c>
      <c r="BX104" s="6" t="s">
        <v>146</v>
      </c>
      <c r="BY104" s="6" t="s">
        <v>146</v>
      </c>
      <c r="BZ104" s="6" t="s">
        <v>146</v>
      </c>
      <c r="CA104" s="6" t="s">
        <v>146</v>
      </c>
      <c r="CB104" s="6" t="s">
        <v>146</v>
      </c>
      <c r="CC104" s="6" t="s">
        <v>146</v>
      </c>
      <c r="CD104" s="6" t="s">
        <v>146</v>
      </c>
      <c r="CE104" s="6" t="s">
        <v>159</v>
      </c>
      <c r="CH104" s="6" t="s">
        <v>159</v>
      </c>
      <c r="CI104" s="6" t="s">
        <v>146</v>
      </c>
      <c r="CJ104" s="6" t="s">
        <v>146</v>
      </c>
      <c r="CK104" s="6" t="s">
        <v>159</v>
      </c>
      <c r="CL104" s="6">
        <v>1001</v>
      </c>
      <c r="CM104" s="6">
        <v>230</v>
      </c>
      <c r="CU104" s="6">
        <v>10</v>
      </c>
      <c r="CV104" s="6" t="s">
        <v>146</v>
      </c>
      <c r="CW104" s="6" t="s">
        <v>146</v>
      </c>
      <c r="CX104" s="6" t="s">
        <v>146</v>
      </c>
      <c r="CY104" s="6" t="s">
        <v>146</v>
      </c>
      <c r="CZ104" s="6" t="s">
        <v>159</v>
      </c>
      <c r="DA104" s="6" t="s">
        <v>159</v>
      </c>
      <c r="DB104" s="6" t="s">
        <v>159</v>
      </c>
      <c r="DE104" s="6">
        <v>10</v>
      </c>
      <c r="DF104" s="6">
        <v>3044</v>
      </c>
      <c r="DG104" s="6" t="s">
        <v>159</v>
      </c>
      <c r="DJ104" s="6">
        <v>114</v>
      </c>
      <c r="DK104" s="6">
        <v>99.5</v>
      </c>
      <c r="DL104" s="6">
        <v>100</v>
      </c>
      <c r="DM104" s="6">
        <v>2.02</v>
      </c>
    </row>
    <row r="105" spans="1:116" s="6" customFormat="1" ht="12.75">
      <c r="A105" s="6" t="s">
        <v>133</v>
      </c>
      <c r="B105" s="6">
        <v>10261100</v>
      </c>
      <c r="C105" s="39">
        <v>37384</v>
      </c>
      <c r="D105" s="40">
        <v>0.5694444444444444</v>
      </c>
      <c r="E105" s="6">
        <v>9</v>
      </c>
      <c r="F105" s="6">
        <v>20.5</v>
      </c>
      <c r="H105" s="6">
        <v>683</v>
      </c>
      <c r="I105" s="6">
        <v>1028</v>
      </c>
      <c r="J105" s="6">
        <v>80020</v>
      </c>
      <c r="L105" s="6">
        <v>4.1</v>
      </c>
      <c r="O105" s="6">
        <v>378</v>
      </c>
      <c r="P105" s="6">
        <v>9.8</v>
      </c>
      <c r="R105" s="6">
        <v>8</v>
      </c>
      <c r="Z105" s="6" t="s">
        <v>160</v>
      </c>
      <c r="AE105" s="6" t="s">
        <v>161</v>
      </c>
      <c r="AR105" s="6">
        <v>9.04</v>
      </c>
      <c r="AS105" s="6">
        <v>39.3</v>
      </c>
      <c r="AT105" s="6">
        <v>2.69</v>
      </c>
      <c r="AX105" s="6">
        <v>129</v>
      </c>
      <c r="BJ105" s="6" t="s">
        <v>146</v>
      </c>
      <c r="BK105" s="6" t="s">
        <v>159</v>
      </c>
      <c r="BL105" s="6" t="s">
        <v>159</v>
      </c>
      <c r="BM105" s="6" t="s">
        <v>159</v>
      </c>
      <c r="BN105" s="6" t="s">
        <v>159</v>
      </c>
      <c r="BO105" s="6" t="s">
        <v>146</v>
      </c>
      <c r="BP105" s="6" t="s">
        <v>146</v>
      </c>
      <c r="BQ105" s="6" t="s">
        <v>146</v>
      </c>
      <c r="BR105" s="6" t="s">
        <v>146</v>
      </c>
      <c r="BS105" s="6" t="s">
        <v>146</v>
      </c>
      <c r="BT105" s="6" t="s">
        <v>159</v>
      </c>
      <c r="BU105" s="6" t="s">
        <v>146</v>
      </c>
      <c r="BV105" s="6" t="s">
        <v>159</v>
      </c>
      <c r="BW105" s="6" t="s">
        <v>146</v>
      </c>
      <c r="BX105" s="6" t="s">
        <v>146</v>
      </c>
      <c r="BY105" s="6" t="s">
        <v>146</v>
      </c>
      <c r="BZ105" s="6" t="s">
        <v>146</v>
      </c>
      <c r="CA105" s="6" t="s">
        <v>146</v>
      </c>
      <c r="CB105" s="6" t="s">
        <v>146</v>
      </c>
      <c r="CC105" s="6" t="s">
        <v>146</v>
      </c>
      <c r="CD105" s="6" t="s">
        <v>146</v>
      </c>
      <c r="CE105" s="6" t="s">
        <v>159</v>
      </c>
      <c r="CH105" s="6" t="s">
        <v>159</v>
      </c>
      <c r="CI105" s="6" t="s">
        <v>146</v>
      </c>
      <c r="CJ105" s="6" t="s">
        <v>146</v>
      </c>
      <c r="CK105" s="6" t="s">
        <v>159</v>
      </c>
      <c r="CL105" s="6">
        <v>1001</v>
      </c>
      <c r="CM105" s="6">
        <v>213</v>
      </c>
      <c r="CU105" s="6">
        <v>10</v>
      </c>
      <c r="CV105" s="6" t="s">
        <v>146</v>
      </c>
      <c r="CW105" s="6" t="s">
        <v>146</v>
      </c>
      <c r="CX105" s="6" t="s">
        <v>146</v>
      </c>
      <c r="CY105" s="6" t="s">
        <v>146</v>
      </c>
      <c r="CZ105" s="6" t="s">
        <v>159</v>
      </c>
      <c r="DA105" s="6" t="s">
        <v>159</v>
      </c>
      <c r="DB105" s="6" t="s">
        <v>159</v>
      </c>
      <c r="DE105" s="6">
        <v>70</v>
      </c>
      <c r="DF105" s="6">
        <v>3070</v>
      </c>
      <c r="DG105" s="6" t="s">
        <v>159</v>
      </c>
      <c r="DJ105" s="6">
        <v>103</v>
      </c>
      <c r="DK105" s="6">
        <v>92.4</v>
      </c>
      <c r="DL105" s="6">
        <v>73.1</v>
      </c>
    </row>
    <row r="106" spans="1:116" s="6" customFormat="1" ht="12.75">
      <c r="A106" s="6" t="s">
        <v>133</v>
      </c>
      <c r="B106" s="6">
        <v>10261100</v>
      </c>
      <c r="C106" s="39">
        <v>37495</v>
      </c>
      <c r="D106" s="40">
        <v>0.4895833333333333</v>
      </c>
      <c r="E106" s="6">
        <v>9</v>
      </c>
      <c r="F106" s="6">
        <v>14.5</v>
      </c>
      <c r="H106" s="6">
        <v>682</v>
      </c>
      <c r="I106" s="6">
        <v>1028</v>
      </c>
      <c r="J106" s="6">
        <v>80020</v>
      </c>
      <c r="L106" s="6">
        <v>0.02</v>
      </c>
      <c r="O106" s="6">
        <v>550</v>
      </c>
      <c r="P106" s="6">
        <v>9.8</v>
      </c>
      <c r="R106" s="6">
        <v>8.6</v>
      </c>
      <c r="Z106" s="6" t="s">
        <v>162</v>
      </c>
      <c r="AD106" s="6">
        <v>0.34</v>
      </c>
      <c r="AE106" s="6">
        <v>0.025</v>
      </c>
      <c r="AG106" s="6">
        <v>0.19</v>
      </c>
      <c r="AR106" s="6">
        <v>14.8</v>
      </c>
      <c r="AS106" s="6">
        <v>2.2</v>
      </c>
      <c r="AT106" s="6">
        <v>3.12</v>
      </c>
      <c r="AX106" s="6">
        <v>204</v>
      </c>
      <c r="BJ106" s="6" t="s">
        <v>146</v>
      </c>
      <c r="BK106" s="6" t="s">
        <v>159</v>
      </c>
      <c r="BL106" s="6" t="s">
        <v>159</v>
      </c>
      <c r="BM106" s="6" t="s">
        <v>159</v>
      </c>
      <c r="BN106" s="6" t="s">
        <v>159</v>
      </c>
      <c r="BO106" s="6" t="s">
        <v>146</v>
      </c>
      <c r="BP106" s="6" t="s">
        <v>146</v>
      </c>
      <c r="BQ106" s="6" t="s">
        <v>146</v>
      </c>
      <c r="BR106" s="6" t="s">
        <v>146</v>
      </c>
      <c r="BS106" s="6" t="s">
        <v>146</v>
      </c>
      <c r="BT106" s="6" t="s">
        <v>159</v>
      </c>
      <c r="BU106" s="6" t="s">
        <v>146</v>
      </c>
      <c r="BV106" s="6" t="s">
        <v>159</v>
      </c>
      <c r="BW106" s="6" t="s">
        <v>146</v>
      </c>
      <c r="BX106" s="6" t="s">
        <v>146</v>
      </c>
      <c r="BY106" s="6" t="s">
        <v>146</v>
      </c>
      <c r="BZ106" s="6" t="s">
        <v>146</v>
      </c>
      <c r="CA106" s="6" t="s">
        <v>146</v>
      </c>
      <c r="CB106" s="6" t="s">
        <v>146</v>
      </c>
      <c r="CC106" s="6" t="s">
        <v>146</v>
      </c>
      <c r="CD106" s="6" t="s">
        <v>146</v>
      </c>
      <c r="CE106" s="6" t="s">
        <v>159</v>
      </c>
      <c r="CH106" s="6" t="s">
        <v>159</v>
      </c>
      <c r="CI106" s="6" t="s">
        <v>146</v>
      </c>
      <c r="CJ106" s="6" t="s">
        <v>146</v>
      </c>
      <c r="CK106" s="6" t="s">
        <v>159</v>
      </c>
      <c r="CL106" s="6">
        <v>1001</v>
      </c>
      <c r="CM106" s="6">
        <v>369</v>
      </c>
      <c r="CU106" s="6">
        <v>10</v>
      </c>
      <c r="CV106" s="6" t="s">
        <v>146</v>
      </c>
      <c r="CW106" s="6" t="s">
        <v>146</v>
      </c>
      <c r="CX106" s="6" t="s">
        <v>146</v>
      </c>
      <c r="CY106" s="6" t="s">
        <v>146</v>
      </c>
      <c r="CZ106" s="6" t="s">
        <v>159</v>
      </c>
      <c r="DA106" s="6" t="s">
        <v>159</v>
      </c>
      <c r="DB106" s="6" t="s">
        <v>159</v>
      </c>
      <c r="DE106" s="6">
        <v>70</v>
      </c>
      <c r="DF106" s="6">
        <v>3070</v>
      </c>
      <c r="DG106" s="6" t="s">
        <v>159</v>
      </c>
      <c r="DJ106" s="6">
        <v>111</v>
      </c>
      <c r="DK106" s="6">
        <v>101</v>
      </c>
      <c r="DL106" s="6">
        <v>97.3</v>
      </c>
    </row>
    <row r="107" spans="1:116" s="6" customFormat="1" ht="12.75">
      <c r="A107" s="6" t="s">
        <v>133</v>
      </c>
      <c r="B107" s="6">
        <v>10261100</v>
      </c>
      <c r="C107" s="39">
        <v>37602</v>
      </c>
      <c r="D107" s="40">
        <v>0.4444444444444444</v>
      </c>
      <c r="E107" s="6">
        <v>9</v>
      </c>
      <c r="F107" s="6">
        <v>5.5</v>
      </c>
      <c r="G107" s="6">
        <v>13.1</v>
      </c>
      <c r="H107" s="6">
        <v>694</v>
      </c>
      <c r="I107" s="6">
        <v>1028</v>
      </c>
      <c r="J107" s="6">
        <v>80020</v>
      </c>
      <c r="L107" s="6">
        <v>2.5</v>
      </c>
      <c r="O107" s="6">
        <v>471</v>
      </c>
      <c r="P107" s="6">
        <v>11.1</v>
      </c>
      <c r="R107" s="6">
        <v>8.1</v>
      </c>
      <c r="Z107" s="6" t="s">
        <v>162</v>
      </c>
      <c r="AD107" s="6">
        <v>0.2</v>
      </c>
      <c r="AE107" s="6" t="s">
        <v>163</v>
      </c>
      <c r="AG107" s="6">
        <v>0.07</v>
      </c>
      <c r="AR107" s="6">
        <v>13.3</v>
      </c>
      <c r="AS107" s="6">
        <v>62.3</v>
      </c>
      <c r="BJ107" s="6" t="s">
        <v>146</v>
      </c>
      <c r="BK107" s="6" t="s">
        <v>159</v>
      </c>
      <c r="BL107" s="6" t="s">
        <v>159</v>
      </c>
      <c r="BM107" s="6" t="s">
        <v>159</v>
      </c>
      <c r="BN107" s="6" t="s">
        <v>159</v>
      </c>
      <c r="BO107" s="6" t="s">
        <v>146</v>
      </c>
      <c r="BP107" s="6" t="s">
        <v>146</v>
      </c>
      <c r="BQ107" s="6" t="s">
        <v>146</v>
      </c>
      <c r="BR107" s="6" t="s">
        <v>146</v>
      </c>
      <c r="BS107" s="6" t="s">
        <v>146</v>
      </c>
      <c r="BT107" s="6" t="s">
        <v>159</v>
      </c>
      <c r="BU107" s="6" t="s">
        <v>146</v>
      </c>
      <c r="BV107" s="6" t="s">
        <v>159</v>
      </c>
      <c r="BW107" s="6" t="s">
        <v>146</v>
      </c>
      <c r="BX107" s="6" t="s">
        <v>146</v>
      </c>
      <c r="BY107" s="6" t="s">
        <v>146</v>
      </c>
      <c r="BZ107" s="6" t="s">
        <v>146</v>
      </c>
      <c r="CA107" s="6" t="s">
        <v>146</v>
      </c>
      <c r="CB107" s="6" t="s">
        <v>146</v>
      </c>
      <c r="CC107" s="6" t="s">
        <v>146</v>
      </c>
      <c r="CD107" s="6" t="s">
        <v>146</v>
      </c>
      <c r="CE107" s="6" t="s">
        <v>159</v>
      </c>
      <c r="CH107" s="6" t="s">
        <v>159</v>
      </c>
      <c r="CI107" s="6" t="s">
        <v>146</v>
      </c>
      <c r="CJ107" s="6" t="s">
        <v>146</v>
      </c>
      <c r="CK107" s="6" t="s">
        <v>159</v>
      </c>
      <c r="CL107" s="6">
        <v>1001</v>
      </c>
      <c r="CM107" s="6">
        <v>294</v>
      </c>
      <c r="CU107" s="6">
        <v>10</v>
      </c>
      <c r="CV107" s="6" t="s">
        <v>146</v>
      </c>
      <c r="CW107" s="6" t="s">
        <v>146</v>
      </c>
      <c r="CX107" s="6" t="s">
        <v>146</v>
      </c>
      <c r="CY107" s="6" t="s">
        <v>146</v>
      </c>
      <c r="CZ107" s="6" t="s">
        <v>159</v>
      </c>
      <c r="DA107" s="6" t="s">
        <v>159</v>
      </c>
      <c r="DB107" s="6" t="s">
        <v>159</v>
      </c>
      <c r="DE107" s="6">
        <v>70</v>
      </c>
      <c r="DF107" s="6">
        <v>3070</v>
      </c>
      <c r="DG107" s="6" t="s">
        <v>159</v>
      </c>
      <c r="DJ107" s="6">
        <v>127</v>
      </c>
      <c r="DK107" s="6">
        <v>90.3</v>
      </c>
      <c r="DL107" s="6">
        <v>102</v>
      </c>
    </row>
    <row r="108" spans="1:116" s="6" customFormat="1" ht="12.75">
      <c r="A108" s="6" t="s">
        <v>133</v>
      </c>
      <c r="B108" s="6">
        <v>10261100</v>
      </c>
      <c r="C108" s="39">
        <v>37699</v>
      </c>
      <c r="D108" s="40">
        <v>0.4479166666666667</v>
      </c>
      <c r="E108" s="6">
        <v>9</v>
      </c>
      <c r="F108" s="6">
        <v>9</v>
      </c>
      <c r="H108" s="6">
        <v>690</v>
      </c>
      <c r="I108" s="6">
        <v>1028</v>
      </c>
      <c r="J108" s="6">
        <v>80020</v>
      </c>
      <c r="L108" s="6">
        <v>207</v>
      </c>
      <c r="O108" s="6">
        <v>248</v>
      </c>
      <c r="P108" s="6">
        <v>11.9</v>
      </c>
      <c r="R108" s="6">
        <v>8</v>
      </c>
      <c r="S108" s="6">
        <v>8</v>
      </c>
      <c r="Z108" s="6">
        <v>0.006</v>
      </c>
      <c r="AD108" s="6">
        <v>0.33</v>
      </c>
      <c r="AE108" s="6">
        <v>0.505</v>
      </c>
      <c r="AG108" s="6">
        <v>0.04</v>
      </c>
      <c r="AR108" s="6">
        <v>25.1</v>
      </c>
      <c r="AS108" s="6">
        <v>19.6</v>
      </c>
      <c r="AT108" s="6">
        <v>0.36</v>
      </c>
      <c r="AX108" s="6">
        <v>59</v>
      </c>
      <c r="BJ108" s="6" t="s">
        <v>146</v>
      </c>
      <c r="BK108" s="6" t="s">
        <v>159</v>
      </c>
      <c r="BL108" s="6" t="s">
        <v>159</v>
      </c>
      <c r="BM108" s="6" t="s">
        <v>159</v>
      </c>
      <c r="BN108" s="6" t="s">
        <v>159</v>
      </c>
      <c r="BO108" s="6" t="s">
        <v>146</v>
      </c>
      <c r="BP108" s="6" t="s">
        <v>146</v>
      </c>
      <c r="BQ108" s="6" t="s">
        <v>146</v>
      </c>
      <c r="BR108" s="6" t="s">
        <v>146</v>
      </c>
      <c r="BS108" s="6" t="s">
        <v>146</v>
      </c>
      <c r="BT108" s="6" t="s">
        <v>159</v>
      </c>
      <c r="BU108" s="6" t="s">
        <v>146</v>
      </c>
      <c r="BV108" s="6" t="s">
        <v>159</v>
      </c>
      <c r="BW108" s="6" t="s">
        <v>146</v>
      </c>
      <c r="BX108" s="6" t="s">
        <v>146</v>
      </c>
      <c r="BY108" s="6" t="s">
        <v>146</v>
      </c>
      <c r="BZ108" s="6" t="s">
        <v>146</v>
      </c>
      <c r="CA108" s="6" t="s">
        <v>146</v>
      </c>
      <c r="CB108" s="6" t="s">
        <v>146</v>
      </c>
      <c r="CC108" s="6" t="s">
        <v>146</v>
      </c>
      <c r="CD108" s="6" t="s">
        <v>146</v>
      </c>
      <c r="CE108" s="6" t="s">
        <v>159</v>
      </c>
      <c r="CH108" s="6" t="s">
        <v>159</v>
      </c>
      <c r="CI108" s="6" t="s">
        <v>146</v>
      </c>
      <c r="CJ108" s="6" t="s">
        <v>146</v>
      </c>
      <c r="CK108" s="6" t="s">
        <v>159</v>
      </c>
      <c r="CL108" s="6">
        <v>1001</v>
      </c>
      <c r="CM108" s="6">
        <v>168</v>
      </c>
      <c r="CU108" s="6">
        <v>10</v>
      </c>
      <c r="CV108" s="6" t="s">
        <v>146</v>
      </c>
      <c r="CW108" s="6" t="s">
        <v>146</v>
      </c>
      <c r="CX108" s="6" t="s">
        <v>146</v>
      </c>
      <c r="CY108" s="6" t="s">
        <v>146</v>
      </c>
      <c r="CZ108" s="6" t="s">
        <v>159</v>
      </c>
      <c r="DA108" s="6" t="s">
        <v>159</v>
      </c>
      <c r="DB108" s="6" t="s">
        <v>159</v>
      </c>
      <c r="DE108" s="6">
        <v>10</v>
      </c>
      <c r="DF108" s="6">
        <v>3044</v>
      </c>
      <c r="DG108" s="6" t="s">
        <v>159</v>
      </c>
      <c r="DH108" s="6">
        <v>246</v>
      </c>
      <c r="DJ108" s="6">
        <v>110</v>
      </c>
      <c r="DK108" s="6">
        <v>101</v>
      </c>
      <c r="DL108" s="6">
        <v>91.8</v>
      </c>
    </row>
    <row r="109" spans="1:116" s="6" customFormat="1" ht="12.75">
      <c r="A109" s="6" t="s">
        <v>133</v>
      </c>
      <c r="B109" s="6">
        <v>10261100</v>
      </c>
      <c r="C109" s="39">
        <v>37789</v>
      </c>
      <c r="D109" s="40">
        <v>0.4375</v>
      </c>
      <c r="E109" s="6">
        <v>9</v>
      </c>
      <c r="F109" s="6">
        <v>24</v>
      </c>
      <c r="G109" s="6">
        <v>31</v>
      </c>
      <c r="H109" s="6">
        <v>684</v>
      </c>
      <c r="I109" s="6">
        <v>1028</v>
      </c>
      <c r="J109" s="6">
        <v>80020</v>
      </c>
      <c r="L109" s="6">
        <v>1.9</v>
      </c>
      <c r="O109" s="6">
        <v>362</v>
      </c>
      <c r="P109" s="6">
        <v>6.3</v>
      </c>
      <c r="R109" s="6">
        <v>7.9</v>
      </c>
      <c r="S109" s="6" t="s">
        <v>164</v>
      </c>
      <c r="Z109" s="6" t="s">
        <v>162</v>
      </c>
      <c r="AD109" s="6">
        <v>0.19</v>
      </c>
      <c r="AE109" s="6" t="s">
        <v>163</v>
      </c>
      <c r="AG109" s="6">
        <v>0.07</v>
      </c>
      <c r="AR109" s="6">
        <v>9.84</v>
      </c>
      <c r="AS109" s="6">
        <v>33.1</v>
      </c>
      <c r="AT109" s="6">
        <v>2.2</v>
      </c>
      <c r="AX109" s="6">
        <v>102</v>
      </c>
      <c r="BJ109" s="6" t="s">
        <v>146</v>
      </c>
      <c r="BK109" s="6" t="s">
        <v>159</v>
      </c>
      <c r="BL109" s="6" t="s">
        <v>159</v>
      </c>
      <c r="BM109" s="6" t="s">
        <v>159</v>
      </c>
      <c r="BN109" s="6" t="s">
        <v>159</v>
      </c>
      <c r="BO109" s="6" t="s">
        <v>146</v>
      </c>
      <c r="BP109" s="6" t="s">
        <v>146</v>
      </c>
      <c r="BQ109" s="6" t="s">
        <v>146</v>
      </c>
      <c r="BR109" s="6" t="s">
        <v>146</v>
      </c>
      <c r="BS109" s="6" t="s">
        <v>146</v>
      </c>
      <c r="BT109" s="6" t="s">
        <v>159</v>
      </c>
      <c r="BU109" s="6" t="s">
        <v>146</v>
      </c>
      <c r="BV109" s="6" t="s">
        <v>159</v>
      </c>
      <c r="BW109" s="6" t="s">
        <v>146</v>
      </c>
      <c r="BX109" s="6" t="s">
        <v>146</v>
      </c>
      <c r="BY109" s="6" t="s">
        <v>146</v>
      </c>
      <c r="BZ109" s="6" t="s">
        <v>146</v>
      </c>
      <c r="CA109" s="6" t="s">
        <v>146</v>
      </c>
      <c r="CB109" s="6" t="s">
        <v>146</v>
      </c>
      <c r="CC109" s="6" t="s">
        <v>146</v>
      </c>
      <c r="CD109" s="6" t="s">
        <v>146</v>
      </c>
      <c r="CE109" s="6" t="s">
        <v>159</v>
      </c>
      <c r="CH109" s="6" t="s">
        <v>159</v>
      </c>
      <c r="CI109" s="6" t="s">
        <v>146</v>
      </c>
      <c r="CJ109" s="6" t="s">
        <v>146</v>
      </c>
      <c r="CK109" s="6" t="s">
        <v>159</v>
      </c>
      <c r="CL109" s="6">
        <v>1001</v>
      </c>
      <c r="CM109" s="6">
        <v>214</v>
      </c>
      <c r="CU109" s="6">
        <v>10</v>
      </c>
      <c r="CV109" s="6" t="s">
        <v>146</v>
      </c>
      <c r="CW109" s="6" t="s">
        <v>146</v>
      </c>
      <c r="CX109" s="6" t="s">
        <v>146</v>
      </c>
      <c r="CY109" s="6" t="s">
        <v>146</v>
      </c>
      <c r="CZ109" s="6" t="s">
        <v>159</v>
      </c>
      <c r="DA109" s="6" t="s">
        <v>159</v>
      </c>
      <c r="DB109" s="6" t="s">
        <v>159</v>
      </c>
      <c r="DE109" s="6">
        <v>70</v>
      </c>
      <c r="DF109" s="6">
        <v>3070</v>
      </c>
      <c r="DG109" s="6" t="s">
        <v>159</v>
      </c>
      <c r="DH109" s="6">
        <v>328</v>
      </c>
      <c r="DJ109" s="6">
        <v>126</v>
      </c>
      <c r="DK109" s="6">
        <v>102</v>
      </c>
      <c r="DL109" s="6">
        <v>107</v>
      </c>
    </row>
    <row r="110" spans="1:111" s="6" customFormat="1" ht="12.75">
      <c r="A110" s="6" t="s">
        <v>133</v>
      </c>
      <c r="B110" s="6">
        <v>10261100</v>
      </c>
      <c r="C110" s="39">
        <v>37915</v>
      </c>
      <c r="D110" s="132">
        <v>1130</v>
      </c>
      <c r="E110" s="6">
        <v>9</v>
      </c>
      <c r="F110" s="6">
        <v>16</v>
      </c>
      <c r="H110" s="6">
        <v>690</v>
      </c>
      <c r="I110" s="6">
        <v>1028</v>
      </c>
      <c r="J110" s="6">
        <v>80020</v>
      </c>
      <c r="L110" s="6">
        <v>0.67</v>
      </c>
      <c r="O110" s="6">
        <v>615</v>
      </c>
      <c r="P110" s="6">
        <v>8.9</v>
      </c>
      <c r="Q110" s="6">
        <v>100</v>
      </c>
      <c r="R110" s="6">
        <v>8.4</v>
      </c>
      <c r="Z110" s="6">
        <v>0.002</v>
      </c>
      <c r="AD110" s="6">
        <v>0.21</v>
      </c>
      <c r="AE110" s="6">
        <v>0.008</v>
      </c>
      <c r="AG110" s="6">
        <v>0.048</v>
      </c>
      <c r="AI110" s="6">
        <v>0.03</v>
      </c>
      <c r="AR110" s="6">
        <v>16.7</v>
      </c>
      <c r="AS110" s="6">
        <v>130</v>
      </c>
      <c r="AT110" s="6">
        <v>5.3</v>
      </c>
      <c r="AX110" s="6">
        <v>303</v>
      </c>
      <c r="BJ110" s="6" t="s">
        <v>320</v>
      </c>
      <c r="BK110" s="6" t="s">
        <v>321</v>
      </c>
      <c r="BL110" s="6" t="s">
        <v>321</v>
      </c>
      <c r="BM110" s="6" t="s">
        <v>321</v>
      </c>
      <c r="BN110" s="6" t="s">
        <v>321</v>
      </c>
      <c r="BO110" s="6" t="s">
        <v>320</v>
      </c>
      <c r="BP110" s="6" t="s">
        <v>320</v>
      </c>
      <c r="BQ110" s="6" t="s">
        <v>320</v>
      </c>
      <c r="BR110" s="6" t="s">
        <v>320</v>
      </c>
      <c r="BS110" s="6" t="s">
        <v>320</v>
      </c>
      <c r="BT110" s="6" t="s">
        <v>321</v>
      </c>
      <c r="BU110" s="6" t="s">
        <v>320</v>
      </c>
      <c r="BV110" s="6" t="s">
        <v>321</v>
      </c>
      <c r="BW110" s="6" t="s">
        <v>320</v>
      </c>
      <c r="BX110" s="6" t="s">
        <v>320</v>
      </c>
      <c r="BY110" s="6" t="s">
        <v>320</v>
      </c>
      <c r="BZ110" s="6" t="s">
        <v>320</v>
      </c>
      <c r="CA110" s="6" t="s">
        <v>320</v>
      </c>
      <c r="CB110" s="6" t="s">
        <v>320</v>
      </c>
      <c r="CC110" s="6" t="s">
        <v>320</v>
      </c>
      <c r="CD110" s="6" t="s">
        <v>320</v>
      </c>
      <c r="CE110" s="6" t="s">
        <v>321</v>
      </c>
      <c r="CH110" s="6" t="s">
        <v>321</v>
      </c>
      <c r="CI110" s="6" t="s">
        <v>320</v>
      </c>
      <c r="CJ110" s="6" t="s">
        <v>320</v>
      </c>
      <c r="CK110" s="6" t="s">
        <v>321</v>
      </c>
      <c r="CL110" s="6">
        <v>1001</v>
      </c>
      <c r="CM110" s="6">
        <v>386</v>
      </c>
      <c r="CU110" s="6">
        <v>10</v>
      </c>
      <c r="CV110" s="6" t="s">
        <v>320</v>
      </c>
      <c r="CW110" s="6" t="s">
        <v>320</v>
      </c>
      <c r="CX110" s="6" t="s">
        <v>320</v>
      </c>
      <c r="CY110" s="6" t="s">
        <v>320</v>
      </c>
      <c r="CZ110" s="6" t="s">
        <v>321</v>
      </c>
      <c r="DA110" s="6" t="s">
        <v>321</v>
      </c>
      <c r="DB110" s="6" t="s">
        <v>321</v>
      </c>
      <c r="DE110" s="6">
        <v>70</v>
      </c>
      <c r="DF110" s="6">
        <v>3070</v>
      </c>
      <c r="DG110" s="6" t="s">
        <v>321</v>
      </c>
    </row>
    <row r="111" spans="1:111" s="6" customFormat="1" ht="12.75">
      <c r="A111" s="6" t="s">
        <v>133</v>
      </c>
      <c r="B111" s="6">
        <v>10261100</v>
      </c>
      <c r="C111" s="39">
        <v>38006</v>
      </c>
      <c r="D111" s="132">
        <v>1245</v>
      </c>
      <c r="E111" s="6">
        <v>9</v>
      </c>
      <c r="F111" s="6">
        <v>8.5</v>
      </c>
      <c r="I111" s="6">
        <v>1028</v>
      </c>
      <c r="J111" s="6">
        <v>80020</v>
      </c>
      <c r="L111" s="6">
        <v>4.9</v>
      </c>
      <c r="O111" s="6">
        <v>388</v>
      </c>
      <c r="R111" s="6">
        <v>8.1</v>
      </c>
      <c r="Z111" s="6">
        <v>0.003</v>
      </c>
      <c r="AD111" s="6">
        <v>0.34</v>
      </c>
      <c r="AE111" s="6">
        <v>0.065</v>
      </c>
      <c r="AG111" s="6">
        <v>0.078</v>
      </c>
      <c r="AI111" s="6">
        <v>0.058</v>
      </c>
      <c r="AR111" s="6">
        <v>13.6</v>
      </c>
      <c r="AS111" s="6">
        <v>43.8</v>
      </c>
      <c r="AT111" s="6">
        <v>2.3</v>
      </c>
      <c r="AX111" s="6">
        <v>88</v>
      </c>
      <c r="BJ111" s="6" t="s">
        <v>320</v>
      </c>
      <c r="BK111" s="6" t="s">
        <v>321</v>
      </c>
      <c r="BL111" s="6" t="s">
        <v>321</v>
      </c>
      <c r="BM111" s="6" t="s">
        <v>321</v>
      </c>
      <c r="BN111" s="6" t="s">
        <v>321</v>
      </c>
      <c r="BO111" s="6" t="s">
        <v>320</v>
      </c>
      <c r="BP111" s="6" t="s">
        <v>320</v>
      </c>
      <c r="BQ111" s="6" t="s">
        <v>320</v>
      </c>
      <c r="BR111" s="6" t="s">
        <v>320</v>
      </c>
      <c r="BS111" s="6" t="s">
        <v>320</v>
      </c>
      <c r="BT111" s="6" t="s">
        <v>321</v>
      </c>
      <c r="BU111" s="6" t="s">
        <v>320</v>
      </c>
      <c r="BV111" s="6" t="s">
        <v>321</v>
      </c>
      <c r="BW111" s="6" t="s">
        <v>320</v>
      </c>
      <c r="BX111" s="6" t="s">
        <v>320</v>
      </c>
      <c r="BY111" s="6" t="s">
        <v>320</v>
      </c>
      <c r="BZ111" s="6" t="s">
        <v>320</v>
      </c>
      <c r="CA111" s="6" t="s">
        <v>320</v>
      </c>
      <c r="CB111" s="6" t="s">
        <v>320</v>
      </c>
      <c r="CC111" s="6" t="s">
        <v>320</v>
      </c>
      <c r="CD111" s="6" t="s">
        <v>320</v>
      </c>
      <c r="CE111" s="6" t="s">
        <v>321</v>
      </c>
      <c r="CH111" s="6" t="s">
        <v>321</v>
      </c>
      <c r="CI111" s="6" t="s">
        <v>320</v>
      </c>
      <c r="CJ111" s="6" t="s">
        <v>320</v>
      </c>
      <c r="CK111" s="6" t="s">
        <v>321</v>
      </c>
      <c r="CL111" s="6">
        <v>1001</v>
      </c>
      <c r="CM111" s="6">
        <v>256</v>
      </c>
      <c r="CU111" s="6">
        <v>10</v>
      </c>
      <c r="CV111" s="6" t="s">
        <v>320</v>
      </c>
      <c r="CW111" s="6" t="s">
        <v>320</v>
      </c>
      <c r="CX111" s="6" t="s">
        <v>320</v>
      </c>
      <c r="CY111" s="6" t="s">
        <v>320</v>
      </c>
      <c r="CZ111" s="6" t="s">
        <v>321</v>
      </c>
      <c r="DA111" s="6" t="s">
        <v>321</v>
      </c>
      <c r="DB111" s="6" t="s">
        <v>321</v>
      </c>
      <c r="DE111" s="6">
        <v>70</v>
      </c>
      <c r="DF111" s="6">
        <v>3070</v>
      </c>
      <c r="DG111" s="6" t="s">
        <v>321</v>
      </c>
    </row>
    <row r="112" spans="1:111" s="6" customFormat="1" ht="12.75">
      <c r="A112" s="6" t="s">
        <v>133</v>
      </c>
      <c r="B112" s="6">
        <v>10261100</v>
      </c>
      <c r="C112" s="39">
        <v>38097</v>
      </c>
      <c r="D112" s="132">
        <v>1245</v>
      </c>
      <c r="E112" s="6">
        <v>9</v>
      </c>
      <c r="F112" s="6">
        <v>16.5</v>
      </c>
      <c r="H112" s="6">
        <v>684</v>
      </c>
      <c r="I112" s="6">
        <v>1028</v>
      </c>
      <c r="J112" s="6">
        <v>80020</v>
      </c>
      <c r="L112" s="6">
        <v>14</v>
      </c>
      <c r="O112" s="6">
        <v>262</v>
      </c>
      <c r="P112" s="6">
        <v>9.2</v>
      </c>
      <c r="Q112" s="6">
        <v>105</v>
      </c>
      <c r="R112" s="6">
        <v>8</v>
      </c>
      <c r="Z112" s="6">
        <v>0.001</v>
      </c>
      <c r="AD112" s="6">
        <v>0.29</v>
      </c>
      <c r="AE112" s="6">
        <v>0.004</v>
      </c>
      <c r="AG112" s="6">
        <v>0.06</v>
      </c>
      <c r="AI112" s="6">
        <v>0.044</v>
      </c>
      <c r="AR112" s="6">
        <v>7.45</v>
      </c>
      <c r="AS112" s="6">
        <v>14.3</v>
      </c>
      <c r="AT112" s="6">
        <v>1.3</v>
      </c>
      <c r="AX112" s="6">
        <v>44</v>
      </c>
      <c r="BJ112" s="6" t="s">
        <v>320</v>
      </c>
      <c r="BK112" s="6" t="s">
        <v>321</v>
      </c>
      <c r="BL112" s="6" t="s">
        <v>321</v>
      </c>
      <c r="BM112" s="6" t="s">
        <v>321</v>
      </c>
      <c r="BN112" s="6" t="s">
        <v>321</v>
      </c>
      <c r="BO112" s="6" t="s">
        <v>320</v>
      </c>
      <c r="BP112" s="6" t="s">
        <v>320</v>
      </c>
      <c r="BQ112" s="6" t="s">
        <v>320</v>
      </c>
      <c r="BR112" s="6" t="s">
        <v>320</v>
      </c>
      <c r="BS112" s="6" t="s">
        <v>320</v>
      </c>
      <c r="BT112" s="6" t="s">
        <v>321</v>
      </c>
      <c r="BU112" s="6" t="s">
        <v>320</v>
      </c>
      <c r="BV112" s="6" t="s">
        <v>321</v>
      </c>
      <c r="BW112" s="6" t="s">
        <v>320</v>
      </c>
      <c r="BX112" s="6" t="s">
        <v>320</v>
      </c>
      <c r="BY112" s="6" t="s">
        <v>320</v>
      </c>
      <c r="BZ112" s="6" t="s">
        <v>320</v>
      </c>
      <c r="CA112" s="6" t="s">
        <v>320</v>
      </c>
      <c r="CB112" s="6" t="s">
        <v>320</v>
      </c>
      <c r="CC112" s="6" t="s">
        <v>320</v>
      </c>
      <c r="CD112" s="6" t="s">
        <v>320</v>
      </c>
      <c r="CE112" s="6" t="s">
        <v>321</v>
      </c>
      <c r="CH112" s="6" t="s">
        <v>321</v>
      </c>
      <c r="CI112" s="6" t="s">
        <v>320</v>
      </c>
      <c r="CJ112" s="6" t="s">
        <v>320</v>
      </c>
      <c r="CK112" s="6" t="s">
        <v>321</v>
      </c>
      <c r="CL112" s="6">
        <v>1001</v>
      </c>
      <c r="CM112" s="6">
        <v>171</v>
      </c>
      <c r="CU112" s="6">
        <v>10</v>
      </c>
      <c r="CV112" s="6" t="s">
        <v>320</v>
      </c>
      <c r="CW112" s="6" t="s">
        <v>320</v>
      </c>
      <c r="CX112" s="6" t="s">
        <v>320</v>
      </c>
      <c r="CY112" s="6" t="s">
        <v>320</v>
      </c>
      <c r="CZ112" s="6" t="s">
        <v>321</v>
      </c>
      <c r="DA112" s="6" t="s">
        <v>321</v>
      </c>
      <c r="DB112" s="6" t="s">
        <v>321</v>
      </c>
      <c r="DE112" s="6">
        <v>70</v>
      </c>
      <c r="DF112" s="6">
        <v>3070</v>
      </c>
      <c r="DG112" s="6" t="s">
        <v>321</v>
      </c>
    </row>
    <row r="113" spans="1:111" s="6" customFormat="1" ht="12.75">
      <c r="A113" s="6" t="s">
        <v>133</v>
      </c>
      <c r="B113" s="6">
        <v>10261100</v>
      </c>
      <c r="C113" s="39">
        <v>38189</v>
      </c>
      <c r="D113" s="132">
        <v>1215</v>
      </c>
      <c r="E113" s="6">
        <v>9</v>
      </c>
      <c r="F113" s="6">
        <v>20</v>
      </c>
      <c r="H113" s="6">
        <v>682</v>
      </c>
      <c r="I113" s="6">
        <v>1028</v>
      </c>
      <c r="J113" s="6">
        <v>80020</v>
      </c>
      <c r="L113" s="6">
        <v>0.01</v>
      </c>
      <c r="O113" s="6">
        <v>546</v>
      </c>
      <c r="P113" s="6">
        <v>10.8</v>
      </c>
      <c r="Q113" s="6">
        <v>133</v>
      </c>
      <c r="R113" s="6">
        <v>8.9</v>
      </c>
      <c r="Z113" s="6">
        <v>0.002</v>
      </c>
      <c r="AD113" s="6">
        <v>0.34</v>
      </c>
      <c r="AE113" s="6">
        <v>0.014</v>
      </c>
      <c r="AG113" s="6">
        <v>0.14</v>
      </c>
      <c r="AR113" s="6">
        <v>21.1</v>
      </c>
      <c r="AS113" s="6">
        <v>16.9</v>
      </c>
      <c r="AT113" s="6">
        <v>2.7</v>
      </c>
      <c r="AX113" s="6">
        <v>184</v>
      </c>
      <c r="BJ113" s="6" t="s">
        <v>320</v>
      </c>
      <c r="BK113" s="6" t="s">
        <v>321</v>
      </c>
      <c r="BL113" s="6" t="s">
        <v>321</v>
      </c>
      <c r="BM113" s="6" t="s">
        <v>321</v>
      </c>
      <c r="BN113" s="6" t="s">
        <v>321</v>
      </c>
      <c r="BO113" s="6" t="s">
        <v>320</v>
      </c>
      <c r="BP113" s="6" t="s">
        <v>320</v>
      </c>
      <c r="BQ113" s="6" t="s">
        <v>320</v>
      </c>
      <c r="BR113" s="6" t="s">
        <v>320</v>
      </c>
      <c r="BS113" s="6" t="s">
        <v>320</v>
      </c>
      <c r="BT113" s="6" t="s">
        <v>321</v>
      </c>
      <c r="BU113" s="6" t="s">
        <v>320</v>
      </c>
      <c r="BV113" s="6" t="s">
        <v>321</v>
      </c>
      <c r="BW113" s="6" t="s">
        <v>320</v>
      </c>
      <c r="BX113" s="6" t="s">
        <v>320</v>
      </c>
      <c r="BY113" s="6" t="s">
        <v>320</v>
      </c>
      <c r="BZ113" s="6" t="s">
        <v>320</v>
      </c>
      <c r="CA113" s="6" t="s">
        <v>320</v>
      </c>
      <c r="CB113" s="6" t="s">
        <v>320</v>
      </c>
      <c r="CC113" s="6" t="s">
        <v>320</v>
      </c>
      <c r="CD113" s="6" t="s">
        <v>320</v>
      </c>
      <c r="CE113" s="6" t="s">
        <v>321</v>
      </c>
      <c r="CH113" s="6" t="s">
        <v>321</v>
      </c>
      <c r="CI113" s="6" t="s">
        <v>320</v>
      </c>
      <c r="CJ113" s="6" t="s">
        <v>320</v>
      </c>
      <c r="CK113" s="6" t="s">
        <v>321</v>
      </c>
      <c r="CL113" s="6">
        <v>1001</v>
      </c>
      <c r="CM113" s="6">
        <v>341</v>
      </c>
      <c r="CU113" s="6">
        <v>10</v>
      </c>
      <c r="CV113" s="6" t="s">
        <v>320</v>
      </c>
      <c r="CW113" s="6" t="s">
        <v>320</v>
      </c>
      <c r="CX113" s="6" t="s">
        <v>320</v>
      </c>
      <c r="CY113" s="6" t="s">
        <v>320</v>
      </c>
      <c r="CZ113" s="6" t="s">
        <v>321</v>
      </c>
      <c r="DA113" s="6" t="s">
        <v>321</v>
      </c>
      <c r="DB113" s="6" t="s">
        <v>321</v>
      </c>
      <c r="DE113" s="6">
        <v>70</v>
      </c>
      <c r="DF113" s="6">
        <v>3070</v>
      </c>
      <c r="DG113" s="6" t="s">
        <v>321</v>
      </c>
    </row>
    <row r="114" spans="1:111" s="6" customFormat="1" ht="12.75">
      <c r="A114" s="6" t="s">
        <v>133</v>
      </c>
      <c r="B114" s="6">
        <v>10261100</v>
      </c>
      <c r="C114" s="39">
        <v>38309</v>
      </c>
      <c r="D114" s="132">
        <v>1030</v>
      </c>
      <c r="F114" s="132">
        <v>9.5</v>
      </c>
      <c r="H114" s="132">
        <v>687</v>
      </c>
      <c r="I114" s="6">
        <v>1028</v>
      </c>
      <c r="J114" s="6">
        <v>80020</v>
      </c>
      <c r="L114" s="132">
        <v>26</v>
      </c>
      <c r="O114" s="132">
        <v>340</v>
      </c>
      <c r="P114" s="132">
        <v>10.8</v>
      </c>
      <c r="Q114" s="132">
        <v>105</v>
      </c>
      <c r="R114" s="132">
        <v>7.5</v>
      </c>
      <c r="Z114" s="132">
        <v>0.003</v>
      </c>
      <c r="AD114" s="132">
        <v>0.51</v>
      </c>
      <c r="AE114" s="132">
        <v>0.112</v>
      </c>
      <c r="AG114" s="132">
        <v>0.06</v>
      </c>
      <c r="AI114" s="132">
        <v>0.039</v>
      </c>
      <c r="AR114" s="132">
        <v>30.6</v>
      </c>
      <c r="AS114" s="6">
        <v>23.3</v>
      </c>
      <c r="AT114" s="132">
        <v>0.8</v>
      </c>
      <c r="AX114" s="132">
        <v>72</v>
      </c>
      <c r="BJ114" s="6" t="s">
        <v>320</v>
      </c>
      <c r="BK114" s="6" t="s">
        <v>321</v>
      </c>
      <c r="BL114" s="6" t="s">
        <v>321</v>
      </c>
      <c r="BM114" s="6" t="s">
        <v>321</v>
      </c>
      <c r="BN114" s="6" t="s">
        <v>321</v>
      </c>
      <c r="BO114" s="6" t="s">
        <v>320</v>
      </c>
      <c r="BP114" s="6" t="s">
        <v>320</v>
      </c>
      <c r="BQ114" s="6" t="s">
        <v>320</v>
      </c>
      <c r="BR114" s="6" t="s">
        <v>320</v>
      </c>
      <c r="BS114" s="6" t="s">
        <v>320</v>
      </c>
      <c r="BT114" s="6" t="s">
        <v>321</v>
      </c>
      <c r="BU114" s="6" t="s">
        <v>320</v>
      </c>
      <c r="BV114" s="6" t="s">
        <v>321</v>
      </c>
      <c r="BW114" s="6" t="s">
        <v>320</v>
      </c>
      <c r="BX114" s="6" t="s">
        <v>320</v>
      </c>
      <c r="BY114" s="6" t="s">
        <v>320</v>
      </c>
      <c r="BZ114" s="6" t="s">
        <v>320</v>
      </c>
      <c r="CA114" s="6" t="s">
        <v>320</v>
      </c>
      <c r="CB114" s="6" t="s">
        <v>320</v>
      </c>
      <c r="CC114" s="6" t="s">
        <v>320</v>
      </c>
      <c r="CD114" s="6" t="s">
        <v>320</v>
      </c>
      <c r="CE114" s="6" t="s">
        <v>321</v>
      </c>
      <c r="CH114" s="6" t="s">
        <v>321</v>
      </c>
      <c r="CI114" s="6" t="s">
        <v>320</v>
      </c>
      <c r="CJ114" s="6" t="s">
        <v>320</v>
      </c>
      <c r="CK114" s="6" t="s">
        <v>321</v>
      </c>
      <c r="CM114" s="132">
        <v>211</v>
      </c>
      <c r="CV114" s="6" t="s">
        <v>320</v>
      </c>
      <c r="CW114" s="6" t="s">
        <v>320</v>
      </c>
      <c r="CX114" s="6" t="s">
        <v>320</v>
      </c>
      <c r="CY114" s="6" t="s">
        <v>320</v>
      </c>
      <c r="CZ114" s="6" t="s">
        <v>321</v>
      </c>
      <c r="DA114" s="6" t="s">
        <v>321</v>
      </c>
      <c r="DB114" s="6" t="s">
        <v>321</v>
      </c>
      <c r="DE114" s="6">
        <v>70</v>
      </c>
      <c r="DF114" s="6">
        <v>3070</v>
      </c>
      <c r="DG114" s="6" t="s">
        <v>321</v>
      </c>
    </row>
    <row r="115" spans="1:111" s="6" customFormat="1" ht="12.75">
      <c r="A115" s="6" t="s">
        <v>133</v>
      </c>
      <c r="B115" s="6">
        <v>10261100</v>
      </c>
      <c r="C115" s="39">
        <v>38460</v>
      </c>
      <c r="D115" s="132">
        <v>1345</v>
      </c>
      <c r="F115" s="132">
        <v>14</v>
      </c>
      <c r="H115" s="132">
        <v>680</v>
      </c>
      <c r="I115" s="6">
        <v>1028</v>
      </c>
      <c r="J115" s="6">
        <v>80020</v>
      </c>
      <c r="L115" s="132">
        <v>261</v>
      </c>
      <c r="O115" s="132">
        <v>190</v>
      </c>
      <c r="P115" s="132">
        <v>10</v>
      </c>
      <c r="Q115" s="132">
        <v>109</v>
      </c>
      <c r="R115" s="132">
        <v>8.1</v>
      </c>
      <c r="Z115" s="132">
        <v>0.004</v>
      </c>
      <c r="AD115" s="132">
        <v>0.36</v>
      </c>
      <c r="AE115" s="132">
        <v>0.164</v>
      </c>
      <c r="AG115" s="132">
        <v>0.085</v>
      </c>
      <c r="AI115" s="132">
        <v>0.036</v>
      </c>
      <c r="AR115" s="132">
        <v>12.1</v>
      </c>
      <c r="AS115" s="132">
        <v>11.2</v>
      </c>
      <c r="AT115" s="132">
        <v>0.2</v>
      </c>
      <c r="AX115" s="132">
        <v>50</v>
      </c>
      <c r="BJ115" s="6" t="s">
        <v>320</v>
      </c>
      <c r="BK115" s="6" t="s">
        <v>321</v>
      </c>
      <c r="BL115" s="6" t="s">
        <v>321</v>
      </c>
      <c r="BM115" s="6" t="s">
        <v>321</v>
      </c>
      <c r="BN115" s="6" t="s">
        <v>321</v>
      </c>
      <c r="BO115" s="6" t="s">
        <v>320</v>
      </c>
      <c r="BP115" s="6" t="s">
        <v>320</v>
      </c>
      <c r="BQ115" s="6" t="s">
        <v>320</v>
      </c>
      <c r="BR115" s="6" t="s">
        <v>320</v>
      </c>
      <c r="BS115" s="6" t="s">
        <v>320</v>
      </c>
      <c r="BT115" s="6" t="s">
        <v>321</v>
      </c>
      <c r="BU115" s="6" t="s">
        <v>320</v>
      </c>
      <c r="BV115" s="6" t="s">
        <v>321</v>
      </c>
      <c r="BW115" s="6" t="s">
        <v>320</v>
      </c>
      <c r="BX115" s="6" t="s">
        <v>320</v>
      </c>
      <c r="BY115" s="6" t="s">
        <v>320</v>
      </c>
      <c r="BZ115" s="6" t="s">
        <v>320</v>
      </c>
      <c r="CA115" s="6" t="s">
        <v>320</v>
      </c>
      <c r="CB115" s="6" t="s">
        <v>320</v>
      </c>
      <c r="CC115" s="6" t="s">
        <v>320</v>
      </c>
      <c r="CD115" s="6" t="s">
        <v>320</v>
      </c>
      <c r="CE115" s="6" t="s">
        <v>321</v>
      </c>
      <c r="CH115" s="6" t="s">
        <v>321</v>
      </c>
      <c r="CI115" s="6" t="s">
        <v>320</v>
      </c>
      <c r="CJ115" s="6" t="s">
        <v>320</v>
      </c>
      <c r="CK115" s="6" t="s">
        <v>321</v>
      </c>
      <c r="CM115" s="132">
        <v>136</v>
      </c>
      <c r="CV115" s="6" t="s">
        <v>320</v>
      </c>
      <c r="CW115" s="6" t="s">
        <v>320</v>
      </c>
      <c r="CX115" s="6" t="s">
        <v>320</v>
      </c>
      <c r="CY115" s="6" t="s">
        <v>320</v>
      </c>
      <c r="CZ115" s="6" t="s">
        <v>321</v>
      </c>
      <c r="DA115" s="6" t="s">
        <v>321</v>
      </c>
      <c r="DB115" s="6" t="s">
        <v>321</v>
      </c>
      <c r="DE115" s="6">
        <v>70</v>
      </c>
      <c r="DF115" s="6">
        <v>3070</v>
      </c>
      <c r="DG115" s="6" t="s">
        <v>321</v>
      </c>
    </row>
    <row r="116" spans="1:111" s="6" customFormat="1" ht="12.75">
      <c r="A116" s="6" t="s">
        <v>133</v>
      </c>
      <c r="B116" s="6">
        <v>10261100</v>
      </c>
      <c r="C116" s="39">
        <v>38559</v>
      </c>
      <c r="D116" s="132">
        <v>1230</v>
      </c>
      <c r="F116" s="132">
        <v>26.5</v>
      </c>
      <c r="H116" s="132">
        <v>682</v>
      </c>
      <c r="I116" s="6">
        <v>1028</v>
      </c>
      <c r="J116" s="6">
        <v>80020</v>
      </c>
      <c r="L116" s="132">
        <v>19</v>
      </c>
      <c r="O116" s="132">
        <v>280</v>
      </c>
      <c r="P116" s="132">
        <v>7.8</v>
      </c>
      <c r="Q116" s="132">
        <v>109</v>
      </c>
      <c r="R116" s="132">
        <v>8.1</v>
      </c>
      <c r="Z116" s="132">
        <v>0.002</v>
      </c>
      <c r="AD116" s="132">
        <v>0.27</v>
      </c>
      <c r="AE116" s="132">
        <v>0.009</v>
      </c>
      <c r="AG116" s="132">
        <v>0.076</v>
      </c>
      <c r="AI116" s="132">
        <v>0.055</v>
      </c>
      <c r="AR116" s="132">
        <v>6.87</v>
      </c>
      <c r="AS116" s="132">
        <v>17.5</v>
      </c>
      <c r="AT116" s="132">
        <v>1.2</v>
      </c>
      <c r="AX116" s="132">
        <v>58</v>
      </c>
      <c r="BJ116" s="6" t="s">
        <v>320</v>
      </c>
      <c r="BK116" s="6" t="s">
        <v>321</v>
      </c>
      <c r="BL116" s="6" t="s">
        <v>321</v>
      </c>
      <c r="BM116" s="6" t="s">
        <v>321</v>
      </c>
      <c r="BN116" s="6" t="s">
        <v>321</v>
      </c>
      <c r="BO116" s="6" t="s">
        <v>320</v>
      </c>
      <c r="BP116" s="6" t="s">
        <v>320</v>
      </c>
      <c r="BQ116" s="6" t="s">
        <v>320</v>
      </c>
      <c r="BR116" s="6" t="s">
        <v>320</v>
      </c>
      <c r="BS116" s="6" t="s">
        <v>320</v>
      </c>
      <c r="BT116" s="6" t="s">
        <v>321</v>
      </c>
      <c r="BU116" s="6" t="s">
        <v>320</v>
      </c>
      <c r="BV116" s="6" t="s">
        <v>321</v>
      </c>
      <c r="BW116" s="6" t="s">
        <v>320</v>
      </c>
      <c r="BX116" s="6" t="s">
        <v>320</v>
      </c>
      <c r="BY116" s="6" t="s">
        <v>320</v>
      </c>
      <c r="BZ116" s="6" t="s">
        <v>320</v>
      </c>
      <c r="CA116" s="6" t="s">
        <v>320</v>
      </c>
      <c r="CB116" s="6" t="s">
        <v>320</v>
      </c>
      <c r="CC116" s="6" t="s">
        <v>320</v>
      </c>
      <c r="CD116" s="6" t="s">
        <v>320</v>
      </c>
      <c r="CE116" s="6" t="s">
        <v>321</v>
      </c>
      <c r="CH116" s="6" t="s">
        <v>321</v>
      </c>
      <c r="CI116" s="6" t="s">
        <v>320</v>
      </c>
      <c r="CJ116" s="6" t="s">
        <v>320</v>
      </c>
      <c r="CK116" s="6" t="s">
        <v>321</v>
      </c>
      <c r="CM116" s="132">
        <v>194</v>
      </c>
      <c r="CV116" s="6" t="s">
        <v>320</v>
      </c>
      <c r="CW116" s="6" t="s">
        <v>320</v>
      </c>
      <c r="CX116" s="6" t="s">
        <v>320</v>
      </c>
      <c r="CY116" s="6" t="s">
        <v>320</v>
      </c>
      <c r="CZ116" s="6" t="s">
        <v>321</v>
      </c>
      <c r="DA116" s="6" t="s">
        <v>321</v>
      </c>
      <c r="DB116" s="6" t="s">
        <v>321</v>
      </c>
      <c r="DE116" s="6">
        <v>70</v>
      </c>
      <c r="DF116" s="6">
        <v>3070</v>
      </c>
      <c r="DG116" s="6" t="s">
        <v>321</v>
      </c>
    </row>
    <row r="117" spans="1:2" s="6" customFormat="1" ht="12.75">
      <c r="A117" s="5"/>
      <c r="B117" s="5"/>
    </row>
    <row r="118" s="6" customFormat="1" ht="12.75"/>
    <row r="123" s="6" customFormat="1" ht="12.75">
      <c r="BY123"/>
    </row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6.00390625" style="0" customWidth="1"/>
    <col min="3" max="3" width="14.00390625" style="0" customWidth="1"/>
    <col min="4" max="4" width="11.57421875" style="0" customWidth="1"/>
    <col min="5" max="5" width="12.421875" style="0" customWidth="1"/>
    <col min="6" max="6" width="11.421875" style="0" customWidth="1"/>
    <col min="7" max="7" width="12.7109375" style="0" customWidth="1"/>
    <col min="8" max="8" width="14.28125" style="0" customWidth="1"/>
    <col min="9" max="9" width="14.00390625" style="0" customWidth="1"/>
    <col min="10" max="10" width="14.7109375" style="0" customWidth="1"/>
    <col min="11" max="11" width="13.851562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spans="1:10" ht="12.75">
      <c r="A2" s="16" t="s">
        <v>345</v>
      </c>
      <c r="E2" s="32"/>
      <c r="I2" s="6"/>
      <c r="J2" s="6"/>
    </row>
    <row r="3" spans="1:10" ht="12.75">
      <c r="A3" s="15"/>
      <c r="E3" s="32"/>
      <c r="I3" s="6"/>
      <c r="J3" s="6"/>
    </row>
    <row r="4" spans="5:10" ht="13.5" thickBot="1">
      <c r="E4" s="32"/>
      <c r="I4" s="6"/>
      <c r="J4" s="6"/>
    </row>
    <row r="5" spans="1:8" ht="63.75" customHeight="1" thickBot="1">
      <c r="A5" s="154" t="s">
        <v>292</v>
      </c>
      <c r="B5" s="9" t="s">
        <v>277</v>
      </c>
      <c r="C5" s="147" t="s">
        <v>294</v>
      </c>
      <c r="D5" s="149" t="s">
        <v>280</v>
      </c>
      <c r="E5" s="150" t="s">
        <v>278</v>
      </c>
      <c r="F5" s="149" t="s">
        <v>279</v>
      </c>
      <c r="G5" s="147" t="s">
        <v>281</v>
      </c>
      <c r="H5" s="149" t="s">
        <v>327</v>
      </c>
    </row>
    <row r="6" spans="1:8" ht="12.75">
      <c r="A6" s="141">
        <v>37089</v>
      </c>
      <c r="B6" s="165">
        <v>330</v>
      </c>
      <c r="C6" s="169" t="s">
        <v>288</v>
      </c>
      <c r="D6" s="142" t="s">
        <v>288</v>
      </c>
      <c r="E6" s="169" t="s">
        <v>288</v>
      </c>
      <c r="F6" s="145"/>
      <c r="G6" s="143"/>
      <c r="H6" s="167" t="s">
        <v>290</v>
      </c>
    </row>
    <row r="7" spans="1:8" ht="12.75">
      <c r="A7" s="36">
        <v>37193</v>
      </c>
      <c r="B7" s="24">
        <v>372</v>
      </c>
      <c r="C7" s="58" t="s">
        <v>288</v>
      </c>
      <c r="D7" s="23" t="s">
        <v>288</v>
      </c>
      <c r="E7" s="58" t="s">
        <v>288</v>
      </c>
      <c r="F7" s="60"/>
      <c r="G7" s="57"/>
      <c r="H7" s="55" t="s">
        <v>290</v>
      </c>
    </row>
    <row r="8" spans="1:8" ht="12.75">
      <c r="A8" s="36">
        <v>37291</v>
      </c>
      <c r="B8" s="24">
        <v>230</v>
      </c>
      <c r="C8" s="58" t="s">
        <v>288</v>
      </c>
      <c r="D8" s="23" t="s">
        <v>288</v>
      </c>
      <c r="E8" s="58" t="s">
        <v>288</v>
      </c>
      <c r="F8" s="60"/>
      <c r="G8" s="57"/>
      <c r="H8" s="55"/>
    </row>
    <row r="9" spans="1:8" ht="12.75">
      <c r="A9" s="36">
        <v>37384</v>
      </c>
      <c r="B9" s="24">
        <v>213</v>
      </c>
      <c r="C9" s="58" t="s">
        <v>288</v>
      </c>
      <c r="D9" s="23" t="s">
        <v>288</v>
      </c>
      <c r="E9" s="58" t="s">
        <v>288</v>
      </c>
      <c r="F9" s="60"/>
      <c r="G9" s="57"/>
      <c r="H9" s="55"/>
    </row>
    <row r="10" spans="1:8" ht="12.75">
      <c r="A10" s="36">
        <v>37495</v>
      </c>
      <c r="B10" s="24">
        <v>369</v>
      </c>
      <c r="C10" s="58" t="s">
        <v>288</v>
      </c>
      <c r="D10" s="23" t="s">
        <v>288</v>
      </c>
      <c r="E10" s="58" t="s">
        <v>288</v>
      </c>
      <c r="F10" s="60"/>
      <c r="G10" s="57"/>
      <c r="H10" s="55" t="s">
        <v>290</v>
      </c>
    </row>
    <row r="11" spans="1:8" ht="12.75">
      <c r="A11" s="36">
        <v>37602</v>
      </c>
      <c r="B11" s="24">
        <v>294</v>
      </c>
      <c r="C11" s="58" t="s">
        <v>288</v>
      </c>
      <c r="D11" s="23" t="s">
        <v>288</v>
      </c>
      <c r="E11" s="58" t="s">
        <v>288</v>
      </c>
      <c r="F11" s="60"/>
      <c r="G11" s="57"/>
      <c r="H11" s="55" t="s">
        <v>290</v>
      </c>
    </row>
    <row r="12" spans="1:8" ht="12" customHeight="1">
      <c r="A12" s="36">
        <v>37699</v>
      </c>
      <c r="B12" s="24">
        <v>168</v>
      </c>
      <c r="C12" s="58" t="s">
        <v>288</v>
      </c>
      <c r="D12" s="23" t="s">
        <v>288</v>
      </c>
      <c r="E12" s="58" t="s">
        <v>288</v>
      </c>
      <c r="F12" s="60"/>
      <c r="G12" s="57"/>
      <c r="H12" s="55"/>
    </row>
    <row r="13" spans="1:8" ht="12.75">
      <c r="A13" s="36">
        <v>37789</v>
      </c>
      <c r="B13" s="24">
        <v>214</v>
      </c>
      <c r="C13" s="58" t="s">
        <v>288</v>
      </c>
      <c r="D13" s="23" t="s">
        <v>288</v>
      </c>
      <c r="E13" s="58" t="s">
        <v>288</v>
      </c>
      <c r="F13" s="60"/>
      <c r="G13" s="57"/>
      <c r="H13" s="55"/>
    </row>
    <row r="14" spans="1:8" ht="12.75">
      <c r="A14" s="36">
        <v>37915</v>
      </c>
      <c r="B14" s="24">
        <v>386</v>
      </c>
      <c r="C14" s="58" t="s">
        <v>288</v>
      </c>
      <c r="D14" s="23" t="s">
        <v>288</v>
      </c>
      <c r="E14" s="58" t="s">
        <v>288</v>
      </c>
      <c r="F14" s="60"/>
      <c r="G14" s="57"/>
      <c r="H14" s="55" t="s">
        <v>290</v>
      </c>
    </row>
    <row r="15" spans="1:8" ht="12.75">
      <c r="A15" s="36">
        <v>38006</v>
      </c>
      <c r="B15" s="24">
        <v>256</v>
      </c>
      <c r="C15" s="58" t="s">
        <v>288</v>
      </c>
      <c r="D15" s="23" t="s">
        <v>288</v>
      </c>
      <c r="E15" s="58" t="s">
        <v>288</v>
      </c>
      <c r="F15" s="60"/>
      <c r="G15" s="57"/>
      <c r="H15" s="55" t="s">
        <v>290</v>
      </c>
    </row>
    <row r="16" spans="1:8" ht="12.75">
      <c r="A16" s="36">
        <v>38097</v>
      </c>
      <c r="B16" s="24">
        <v>171</v>
      </c>
      <c r="C16" s="58" t="s">
        <v>288</v>
      </c>
      <c r="D16" s="23" t="s">
        <v>288</v>
      </c>
      <c r="E16" s="58" t="s">
        <v>288</v>
      </c>
      <c r="F16" s="60"/>
      <c r="G16" s="57"/>
      <c r="H16" s="23"/>
    </row>
    <row r="17" spans="1:8" ht="12.75">
      <c r="A17" s="36">
        <v>38189</v>
      </c>
      <c r="B17" s="24">
        <v>341</v>
      </c>
      <c r="C17" s="58" t="s">
        <v>288</v>
      </c>
      <c r="D17" s="23" t="s">
        <v>288</v>
      </c>
      <c r="E17" s="58" t="s">
        <v>288</v>
      </c>
      <c r="F17" s="60"/>
      <c r="G17" s="57"/>
      <c r="H17" s="137" t="s">
        <v>290</v>
      </c>
    </row>
    <row r="18" spans="1:8" ht="12.75">
      <c r="A18" s="36">
        <v>38309</v>
      </c>
      <c r="B18" s="23">
        <v>211</v>
      </c>
      <c r="C18" s="58" t="s">
        <v>288</v>
      </c>
      <c r="D18" s="23" t="s">
        <v>288</v>
      </c>
      <c r="E18" s="58" t="s">
        <v>288</v>
      </c>
      <c r="F18" s="60"/>
      <c r="G18" s="57"/>
      <c r="H18" s="137"/>
    </row>
    <row r="19" spans="1:8" ht="12.75">
      <c r="A19" s="36">
        <v>38460</v>
      </c>
      <c r="B19" s="23">
        <v>136</v>
      </c>
      <c r="C19" s="58" t="s">
        <v>288</v>
      </c>
      <c r="D19" s="23" t="s">
        <v>288</v>
      </c>
      <c r="E19" s="58" t="s">
        <v>288</v>
      </c>
      <c r="F19" s="60"/>
      <c r="G19" s="57"/>
      <c r="H19" s="137"/>
    </row>
    <row r="20" spans="1:8" ht="13.5" thickBot="1">
      <c r="A20" s="94">
        <v>38559</v>
      </c>
      <c r="B20" s="95">
        <v>194</v>
      </c>
      <c r="C20" s="96" t="s">
        <v>288</v>
      </c>
      <c r="D20" s="95" t="s">
        <v>288</v>
      </c>
      <c r="E20" s="96" t="s">
        <v>288</v>
      </c>
      <c r="F20" s="98"/>
      <c r="G20" s="99"/>
      <c r="H20" s="81"/>
    </row>
    <row r="21" ht="12.75">
      <c r="B21" s="11"/>
    </row>
    <row r="22" ht="13.5" thickBot="1"/>
    <row r="23" spans="1:11" ht="70.5" customHeight="1" thickBot="1">
      <c r="A23" s="154" t="s">
        <v>292</v>
      </c>
      <c r="B23" s="9" t="s">
        <v>406</v>
      </c>
      <c r="C23" s="147" t="s">
        <v>334</v>
      </c>
      <c r="D23" s="149" t="s">
        <v>280</v>
      </c>
      <c r="E23" s="147" t="s">
        <v>329</v>
      </c>
      <c r="F23" s="148" t="s">
        <v>370</v>
      </c>
      <c r="G23" s="147" t="s">
        <v>371</v>
      </c>
      <c r="H23" s="148" t="s">
        <v>372</v>
      </c>
      <c r="I23" s="147" t="s">
        <v>333</v>
      </c>
      <c r="J23" s="149" t="s">
        <v>285</v>
      </c>
      <c r="K23" s="155" t="s">
        <v>286</v>
      </c>
    </row>
    <row r="24" spans="1:11" ht="12.75">
      <c r="A24" s="141">
        <v>37089</v>
      </c>
      <c r="B24" s="142">
        <v>3.6</v>
      </c>
      <c r="C24" s="166" t="s">
        <v>290</v>
      </c>
      <c r="D24" s="142" t="s">
        <v>288</v>
      </c>
      <c r="E24" s="166" t="s">
        <v>290</v>
      </c>
      <c r="F24" s="142" t="s">
        <v>288</v>
      </c>
      <c r="G24" s="143"/>
      <c r="H24" s="167" t="s">
        <v>290</v>
      </c>
      <c r="I24" s="166" t="s">
        <v>290</v>
      </c>
      <c r="J24" s="167" t="s">
        <v>290</v>
      </c>
      <c r="K24" s="168" t="s">
        <v>290</v>
      </c>
    </row>
    <row r="25" spans="1:11" ht="12.75">
      <c r="A25" s="36">
        <v>37193</v>
      </c>
      <c r="B25" s="23">
        <v>5.5</v>
      </c>
      <c r="C25" s="68" t="s">
        <v>290</v>
      </c>
      <c r="D25" s="23" t="s">
        <v>288</v>
      </c>
      <c r="E25" s="68" t="s">
        <v>290</v>
      </c>
      <c r="F25" s="23" t="s">
        <v>288</v>
      </c>
      <c r="G25" s="68" t="s">
        <v>290</v>
      </c>
      <c r="H25" s="55" t="s">
        <v>290</v>
      </c>
      <c r="I25" s="68" t="s">
        <v>290</v>
      </c>
      <c r="J25" s="55" t="s">
        <v>290</v>
      </c>
      <c r="K25" s="59" t="s">
        <v>290</v>
      </c>
    </row>
    <row r="26" spans="1:11" ht="12.75">
      <c r="A26" s="36">
        <v>37291</v>
      </c>
      <c r="B26" s="23">
        <v>2.5</v>
      </c>
      <c r="C26" s="68"/>
      <c r="D26" s="23" t="s">
        <v>288</v>
      </c>
      <c r="E26" s="68" t="s">
        <v>290</v>
      </c>
      <c r="F26" s="23" t="s">
        <v>288</v>
      </c>
      <c r="G26" s="57"/>
      <c r="H26" s="55" t="s">
        <v>290</v>
      </c>
      <c r="I26" s="68" t="s">
        <v>290</v>
      </c>
      <c r="J26" s="55" t="s">
        <v>290</v>
      </c>
      <c r="K26" s="59" t="s">
        <v>290</v>
      </c>
    </row>
    <row r="27" spans="1:11" ht="12.75">
      <c r="A27" s="36">
        <v>37384</v>
      </c>
      <c r="B27" s="23">
        <v>2.69</v>
      </c>
      <c r="C27" s="68" t="s">
        <v>290</v>
      </c>
      <c r="D27" s="23" t="s">
        <v>288</v>
      </c>
      <c r="E27" s="68" t="s">
        <v>290</v>
      </c>
      <c r="F27" s="23" t="s">
        <v>288</v>
      </c>
      <c r="G27" s="57"/>
      <c r="H27" s="55" t="s">
        <v>290</v>
      </c>
      <c r="I27" s="68" t="s">
        <v>290</v>
      </c>
      <c r="J27" s="55" t="s">
        <v>290</v>
      </c>
      <c r="K27" s="59" t="s">
        <v>290</v>
      </c>
    </row>
    <row r="28" spans="1:11" ht="12.75">
      <c r="A28" s="36">
        <v>37495</v>
      </c>
      <c r="B28" s="23">
        <v>3.12</v>
      </c>
      <c r="C28" s="68" t="s">
        <v>290</v>
      </c>
      <c r="D28" s="23" t="s">
        <v>288</v>
      </c>
      <c r="E28" s="68" t="s">
        <v>290</v>
      </c>
      <c r="F28" s="23" t="s">
        <v>288</v>
      </c>
      <c r="G28" s="57"/>
      <c r="H28" s="55" t="s">
        <v>290</v>
      </c>
      <c r="I28" s="68" t="s">
        <v>290</v>
      </c>
      <c r="J28" s="55" t="s">
        <v>290</v>
      </c>
      <c r="K28" s="59" t="s">
        <v>290</v>
      </c>
    </row>
    <row r="29" spans="1:11" ht="12.75">
      <c r="A29" s="36">
        <v>37699</v>
      </c>
      <c r="B29" s="23">
        <v>0.36</v>
      </c>
      <c r="C29" s="68"/>
      <c r="D29" s="23" t="s">
        <v>288</v>
      </c>
      <c r="E29" s="68"/>
      <c r="F29" s="23" t="s">
        <v>288</v>
      </c>
      <c r="G29" s="57"/>
      <c r="H29" s="55"/>
      <c r="I29" s="68"/>
      <c r="J29" s="55"/>
      <c r="K29" s="59"/>
    </row>
    <row r="30" spans="1:11" ht="12.75">
      <c r="A30" s="36">
        <v>37789</v>
      </c>
      <c r="B30" s="23">
        <v>2.2</v>
      </c>
      <c r="C30" s="68"/>
      <c r="D30" s="23" t="s">
        <v>288</v>
      </c>
      <c r="E30" s="68" t="s">
        <v>290</v>
      </c>
      <c r="F30" s="23" t="s">
        <v>288</v>
      </c>
      <c r="G30" s="57"/>
      <c r="H30" s="55" t="s">
        <v>290</v>
      </c>
      <c r="I30" s="68" t="s">
        <v>290</v>
      </c>
      <c r="J30" s="55" t="s">
        <v>290</v>
      </c>
      <c r="K30" s="59" t="s">
        <v>290</v>
      </c>
    </row>
    <row r="31" spans="1:11" ht="12.75">
      <c r="A31" s="36">
        <v>37915</v>
      </c>
      <c r="B31" s="23">
        <v>5.3</v>
      </c>
      <c r="C31" s="68" t="s">
        <v>290</v>
      </c>
      <c r="D31" s="23" t="s">
        <v>288</v>
      </c>
      <c r="E31" s="68" t="s">
        <v>290</v>
      </c>
      <c r="F31" s="23" t="s">
        <v>288</v>
      </c>
      <c r="G31" s="55" t="s">
        <v>290</v>
      </c>
      <c r="H31" s="55" t="s">
        <v>290</v>
      </c>
      <c r="I31" s="68" t="s">
        <v>290</v>
      </c>
      <c r="J31" s="55" t="s">
        <v>290</v>
      </c>
      <c r="K31" s="59" t="s">
        <v>290</v>
      </c>
    </row>
    <row r="32" spans="1:11" ht="12.75">
      <c r="A32" s="36">
        <v>38006</v>
      </c>
      <c r="B32" s="23">
        <v>2.3</v>
      </c>
      <c r="C32" s="68"/>
      <c r="D32" s="23" t="s">
        <v>288</v>
      </c>
      <c r="E32" s="68" t="s">
        <v>290</v>
      </c>
      <c r="F32" s="23" t="s">
        <v>288</v>
      </c>
      <c r="G32" s="57"/>
      <c r="H32" s="55" t="s">
        <v>290</v>
      </c>
      <c r="I32" s="68" t="s">
        <v>290</v>
      </c>
      <c r="J32" s="55" t="s">
        <v>290</v>
      </c>
      <c r="K32" s="59" t="s">
        <v>290</v>
      </c>
    </row>
    <row r="33" spans="1:11" ht="12.75">
      <c r="A33" s="36">
        <v>38097</v>
      </c>
      <c r="B33" s="23">
        <v>1.3</v>
      </c>
      <c r="C33" s="68"/>
      <c r="D33" s="23" t="s">
        <v>288</v>
      </c>
      <c r="E33" s="68"/>
      <c r="F33" s="23" t="s">
        <v>288</v>
      </c>
      <c r="G33" s="57"/>
      <c r="H33" s="55"/>
      <c r="I33" s="68" t="s">
        <v>290</v>
      </c>
      <c r="J33" s="55" t="s">
        <v>290</v>
      </c>
      <c r="K33" s="59" t="s">
        <v>290</v>
      </c>
    </row>
    <row r="34" spans="1:11" ht="12.75">
      <c r="A34" s="36">
        <v>38189</v>
      </c>
      <c r="B34" s="23">
        <v>2.7</v>
      </c>
      <c r="C34" s="68" t="s">
        <v>290</v>
      </c>
      <c r="D34" s="23" t="s">
        <v>288</v>
      </c>
      <c r="E34" s="68" t="s">
        <v>410</v>
      </c>
      <c r="F34" s="23" t="s">
        <v>288</v>
      </c>
      <c r="G34" s="57"/>
      <c r="H34" s="55" t="s">
        <v>290</v>
      </c>
      <c r="I34" s="68" t="s">
        <v>290</v>
      </c>
      <c r="J34" s="55" t="s">
        <v>290</v>
      </c>
      <c r="K34" s="59" t="s">
        <v>290</v>
      </c>
    </row>
    <row r="35" spans="1:11" ht="12.75">
      <c r="A35" s="36">
        <v>38309</v>
      </c>
      <c r="B35" s="23">
        <v>0.8</v>
      </c>
      <c r="C35" s="57"/>
      <c r="D35" s="23" t="s">
        <v>288</v>
      </c>
      <c r="E35" s="58"/>
      <c r="F35" s="23" t="s">
        <v>288</v>
      </c>
      <c r="G35" s="57"/>
      <c r="H35" s="60"/>
      <c r="I35" s="68" t="s">
        <v>290</v>
      </c>
      <c r="J35" s="60"/>
      <c r="K35" s="138"/>
    </row>
    <row r="36" spans="1:11" ht="12.75">
      <c r="A36" s="36">
        <v>38460</v>
      </c>
      <c r="B36" s="23">
        <v>0.2</v>
      </c>
      <c r="C36" s="57"/>
      <c r="D36" s="23" t="s">
        <v>288</v>
      </c>
      <c r="E36" s="57"/>
      <c r="F36" s="23" t="s">
        <v>288</v>
      </c>
      <c r="G36" s="57"/>
      <c r="H36" s="60"/>
      <c r="I36" s="57"/>
      <c r="J36" s="60"/>
      <c r="K36" s="138"/>
    </row>
    <row r="37" spans="1:11" ht="13.5" thickBot="1">
      <c r="A37" s="94">
        <v>38559</v>
      </c>
      <c r="B37" s="95">
        <v>1.2</v>
      </c>
      <c r="C37" s="99"/>
      <c r="D37" s="95" t="s">
        <v>288</v>
      </c>
      <c r="E37" s="99"/>
      <c r="F37" s="95" t="s">
        <v>288</v>
      </c>
      <c r="G37" s="99"/>
      <c r="H37" s="98"/>
      <c r="I37" s="100" t="s">
        <v>290</v>
      </c>
      <c r="J37" s="101" t="s">
        <v>290</v>
      </c>
      <c r="K37" s="115" t="s">
        <v>290</v>
      </c>
    </row>
    <row r="39" ht="12.75">
      <c r="A39" s="16" t="s">
        <v>379</v>
      </c>
    </row>
    <row r="40" ht="12.75">
      <c r="A40" s="16" t="s">
        <v>345</v>
      </c>
    </row>
    <row r="42" ht="13.5" thickBot="1"/>
    <row r="43" spans="1:10" ht="90" thickBot="1">
      <c r="A43" s="146" t="s">
        <v>292</v>
      </c>
      <c r="B43" s="9" t="s">
        <v>240</v>
      </c>
      <c r="C43" s="147" t="s">
        <v>399</v>
      </c>
      <c r="D43" s="148" t="s">
        <v>280</v>
      </c>
      <c r="E43" s="147" t="s">
        <v>400</v>
      </c>
      <c r="F43" s="148" t="s">
        <v>401</v>
      </c>
      <c r="G43" s="147" t="s">
        <v>402</v>
      </c>
      <c r="H43" s="149" t="s">
        <v>403</v>
      </c>
      <c r="I43" s="150" t="s">
        <v>414</v>
      </c>
      <c r="J43" s="149" t="s">
        <v>404</v>
      </c>
    </row>
    <row r="44" spans="1:10" ht="12.75">
      <c r="A44" s="141">
        <v>37089</v>
      </c>
      <c r="B44" s="170">
        <v>8.4</v>
      </c>
      <c r="C44" s="143"/>
      <c r="D44" s="142" t="s">
        <v>288</v>
      </c>
      <c r="E44" s="144" t="s">
        <v>288</v>
      </c>
      <c r="F44" s="142" t="s">
        <v>288</v>
      </c>
      <c r="G44" s="143"/>
      <c r="H44" s="145"/>
      <c r="I44" s="143"/>
      <c r="J44" s="145"/>
    </row>
    <row r="45" spans="1:10" ht="12.75">
      <c r="A45" s="36">
        <v>37193</v>
      </c>
      <c r="B45" s="125">
        <v>8.1</v>
      </c>
      <c r="C45" s="57"/>
      <c r="D45" s="23" t="s">
        <v>288</v>
      </c>
      <c r="E45" s="139" t="s">
        <v>288</v>
      </c>
      <c r="F45" s="23" t="s">
        <v>288</v>
      </c>
      <c r="G45" s="57"/>
      <c r="H45" s="60"/>
      <c r="I45" s="57"/>
      <c r="J45" s="60"/>
    </row>
    <row r="46" spans="1:10" ht="12.75">
      <c r="A46" s="36">
        <v>37291</v>
      </c>
      <c r="B46" s="125">
        <v>8.1</v>
      </c>
      <c r="C46" s="57"/>
      <c r="D46" s="23" t="s">
        <v>288</v>
      </c>
      <c r="E46" s="139" t="s">
        <v>288</v>
      </c>
      <c r="F46" s="23" t="s">
        <v>288</v>
      </c>
      <c r="G46" s="57"/>
      <c r="H46" s="60"/>
      <c r="I46" s="57"/>
      <c r="J46" s="60"/>
    </row>
    <row r="47" spans="1:10" ht="12.75">
      <c r="A47" s="36">
        <v>37384</v>
      </c>
      <c r="B47" s="125">
        <v>8</v>
      </c>
      <c r="C47" s="57"/>
      <c r="D47" s="23" t="s">
        <v>288</v>
      </c>
      <c r="E47" s="139" t="s">
        <v>288</v>
      </c>
      <c r="F47" s="23" t="s">
        <v>288</v>
      </c>
      <c r="G47" s="57"/>
      <c r="H47" s="60"/>
      <c r="I47" s="57"/>
      <c r="J47" s="60"/>
    </row>
    <row r="48" spans="1:10" ht="12.75">
      <c r="A48" s="36">
        <v>37495</v>
      </c>
      <c r="B48" s="125">
        <v>8.6</v>
      </c>
      <c r="C48" s="68" t="s">
        <v>290</v>
      </c>
      <c r="D48" s="23" t="s">
        <v>288</v>
      </c>
      <c r="E48" s="139" t="s">
        <v>288</v>
      </c>
      <c r="F48" s="23" t="s">
        <v>288</v>
      </c>
      <c r="G48" s="68" t="s">
        <v>290</v>
      </c>
      <c r="H48" s="55" t="s">
        <v>290</v>
      </c>
      <c r="I48" s="57"/>
      <c r="J48" s="60"/>
    </row>
    <row r="49" spans="1:10" ht="12.75">
      <c r="A49" s="36">
        <v>37602</v>
      </c>
      <c r="B49" s="125">
        <v>8.1</v>
      </c>
      <c r="C49" s="57"/>
      <c r="D49" s="23" t="s">
        <v>288</v>
      </c>
      <c r="E49" s="139" t="s">
        <v>288</v>
      </c>
      <c r="F49" s="23" t="s">
        <v>288</v>
      </c>
      <c r="G49" s="57"/>
      <c r="H49" s="60"/>
      <c r="I49" s="57"/>
      <c r="J49" s="60"/>
    </row>
    <row r="50" spans="1:10" ht="12.75">
      <c r="A50" s="36">
        <v>37699</v>
      </c>
      <c r="B50" s="125">
        <v>8</v>
      </c>
      <c r="C50" s="57"/>
      <c r="D50" s="23" t="s">
        <v>288</v>
      </c>
      <c r="E50" s="139" t="s">
        <v>288</v>
      </c>
      <c r="F50" s="23" t="s">
        <v>288</v>
      </c>
      <c r="G50" s="57"/>
      <c r="H50" s="60"/>
      <c r="I50" s="57"/>
      <c r="J50" s="60"/>
    </row>
    <row r="51" spans="1:10" ht="12.75">
      <c r="A51" s="36">
        <v>37789</v>
      </c>
      <c r="B51" s="125">
        <v>7.9</v>
      </c>
      <c r="C51" s="57"/>
      <c r="D51" s="23" t="s">
        <v>288</v>
      </c>
      <c r="E51" s="139" t="s">
        <v>288</v>
      </c>
      <c r="F51" s="23" t="s">
        <v>288</v>
      </c>
      <c r="G51" s="57"/>
      <c r="H51" s="60"/>
      <c r="I51" s="57"/>
      <c r="J51" s="60"/>
    </row>
    <row r="52" spans="1:10" ht="12.75">
      <c r="A52" s="36">
        <v>37915</v>
      </c>
      <c r="B52" s="125">
        <v>8.4</v>
      </c>
      <c r="C52" s="57"/>
      <c r="D52" s="23" t="s">
        <v>288</v>
      </c>
      <c r="E52" s="139" t="s">
        <v>288</v>
      </c>
      <c r="F52" s="23" t="s">
        <v>288</v>
      </c>
      <c r="G52" s="57"/>
      <c r="H52" s="60"/>
      <c r="I52" s="57"/>
      <c r="J52" s="60"/>
    </row>
    <row r="53" spans="1:10" ht="12.75">
      <c r="A53" s="36">
        <v>38006</v>
      </c>
      <c r="B53" s="125">
        <v>8.1</v>
      </c>
      <c r="C53" s="57"/>
      <c r="D53" s="23" t="s">
        <v>288</v>
      </c>
      <c r="E53" s="139" t="s">
        <v>288</v>
      </c>
      <c r="F53" s="23" t="s">
        <v>288</v>
      </c>
      <c r="G53" s="57"/>
      <c r="H53" s="60"/>
      <c r="I53" s="57"/>
      <c r="J53" s="60"/>
    </row>
    <row r="54" spans="1:10" ht="12.75">
      <c r="A54" s="36">
        <v>38097</v>
      </c>
      <c r="B54" s="125">
        <v>8</v>
      </c>
      <c r="C54" s="57"/>
      <c r="D54" s="23" t="s">
        <v>288</v>
      </c>
      <c r="E54" s="139" t="s">
        <v>288</v>
      </c>
      <c r="F54" s="23" t="s">
        <v>288</v>
      </c>
      <c r="G54" s="57"/>
      <c r="H54" s="60"/>
      <c r="I54" s="57"/>
      <c r="J54" s="60"/>
    </row>
    <row r="55" spans="1:10" ht="12.75">
      <c r="A55" s="36">
        <v>38189</v>
      </c>
      <c r="B55" s="125">
        <v>8.9</v>
      </c>
      <c r="C55" s="68" t="s">
        <v>290</v>
      </c>
      <c r="D55" s="23" t="s">
        <v>288</v>
      </c>
      <c r="E55" s="139" t="s">
        <v>288</v>
      </c>
      <c r="F55" s="23" t="s">
        <v>288</v>
      </c>
      <c r="G55" s="68" t="s">
        <v>290</v>
      </c>
      <c r="H55" s="55" t="s">
        <v>290</v>
      </c>
      <c r="I55" s="57"/>
      <c r="J55" s="60"/>
    </row>
    <row r="56" spans="1:10" ht="12.75">
      <c r="A56" s="36">
        <v>38309</v>
      </c>
      <c r="B56" s="125">
        <v>7.5</v>
      </c>
      <c r="C56" s="57"/>
      <c r="D56" s="23" t="s">
        <v>288</v>
      </c>
      <c r="E56" s="139" t="s">
        <v>288</v>
      </c>
      <c r="F56" s="23" t="s">
        <v>288</v>
      </c>
      <c r="G56" s="57"/>
      <c r="H56" s="60"/>
      <c r="I56" s="57"/>
      <c r="J56" s="60"/>
    </row>
    <row r="57" spans="1:10" ht="12.75">
      <c r="A57" s="36">
        <v>38460</v>
      </c>
      <c r="B57" s="125">
        <v>8.1</v>
      </c>
      <c r="C57" s="57"/>
      <c r="D57" s="23" t="s">
        <v>288</v>
      </c>
      <c r="E57" s="139" t="s">
        <v>288</v>
      </c>
      <c r="F57" s="23" t="s">
        <v>288</v>
      </c>
      <c r="G57" s="57"/>
      <c r="H57" s="60"/>
      <c r="I57" s="57"/>
      <c r="J57" s="60"/>
    </row>
    <row r="58" spans="1:10" ht="13.5" thickBot="1">
      <c r="A58" s="94">
        <v>38559</v>
      </c>
      <c r="B58" s="156">
        <v>8.1</v>
      </c>
      <c r="C58" s="99"/>
      <c r="D58" s="95" t="s">
        <v>288</v>
      </c>
      <c r="E58" s="140" t="s">
        <v>288</v>
      </c>
      <c r="F58" s="95" t="s">
        <v>288</v>
      </c>
      <c r="G58" s="99"/>
      <c r="H58" s="98"/>
      <c r="I58" s="99"/>
      <c r="J58" s="98"/>
    </row>
  </sheetData>
  <printOptions/>
  <pageMargins left="0.75" right="0.75" top="1" bottom="1" header="0.5" footer="0.5"/>
  <pageSetup horizontalDpi="600" verticalDpi="600" orientation="landscape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140625" style="0" customWidth="1"/>
    <col min="3" max="3" width="18.28125" style="0" customWidth="1"/>
    <col min="5" max="5" width="10.421875" style="0" customWidth="1"/>
    <col min="6" max="6" width="11.5742187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ht="12.75">
      <c r="A2" s="8" t="s">
        <v>350</v>
      </c>
    </row>
    <row r="3" ht="12.75">
      <c r="A3" s="11"/>
    </row>
    <row r="5" ht="13.5" thickBot="1"/>
    <row r="6" spans="1:3" s="42" customFormat="1" ht="42" customHeight="1" thickBot="1">
      <c r="A6" s="159" t="s">
        <v>287</v>
      </c>
      <c r="B6" s="149" t="s">
        <v>175</v>
      </c>
      <c r="C6" s="160" t="s">
        <v>338</v>
      </c>
    </row>
    <row r="7" spans="1:3" ht="12.75">
      <c r="A7" s="164"/>
      <c r="B7" s="165"/>
      <c r="C7" s="153">
        <v>250</v>
      </c>
    </row>
    <row r="8" spans="1:3" ht="12.75">
      <c r="A8" s="74">
        <v>37089</v>
      </c>
      <c r="B8" s="24">
        <v>330</v>
      </c>
      <c r="C8" s="27">
        <v>250</v>
      </c>
    </row>
    <row r="9" spans="1:3" ht="12.75">
      <c r="A9" s="74">
        <v>37193</v>
      </c>
      <c r="B9" s="24">
        <v>372</v>
      </c>
      <c r="C9" s="27">
        <v>250</v>
      </c>
    </row>
    <row r="10" spans="1:3" ht="12.75">
      <c r="A10" s="74">
        <v>37291</v>
      </c>
      <c r="B10" s="24">
        <v>230</v>
      </c>
      <c r="C10" s="27">
        <v>250</v>
      </c>
    </row>
    <row r="11" spans="1:3" ht="12.75">
      <c r="A11" s="74">
        <v>37384</v>
      </c>
      <c r="B11" s="24">
        <v>213</v>
      </c>
      <c r="C11" s="27">
        <v>250</v>
      </c>
    </row>
    <row r="12" spans="1:3" ht="12.75">
      <c r="A12" s="74">
        <v>37495</v>
      </c>
      <c r="B12" s="24">
        <v>369</v>
      </c>
      <c r="C12" s="27">
        <v>250</v>
      </c>
    </row>
    <row r="13" spans="1:3" ht="12.75">
      <c r="A13" s="74">
        <v>37602</v>
      </c>
      <c r="B13" s="24">
        <v>294</v>
      </c>
      <c r="C13" s="27">
        <v>250</v>
      </c>
    </row>
    <row r="14" spans="1:3" ht="12.75">
      <c r="A14" s="74">
        <v>37699</v>
      </c>
      <c r="B14" s="24">
        <v>168</v>
      </c>
      <c r="C14" s="27">
        <v>250</v>
      </c>
    </row>
    <row r="15" spans="1:3" ht="12.75">
      <c r="A15" s="74">
        <v>37789</v>
      </c>
      <c r="B15" s="24">
        <v>214</v>
      </c>
      <c r="C15" s="27">
        <v>250</v>
      </c>
    </row>
    <row r="16" spans="1:3" ht="12.75">
      <c r="A16" s="71">
        <v>37915</v>
      </c>
      <c r="B16" s="24">
        <v>386</v>
      </c>
      <c r="C16" s="77">
        <v>250</v>
      </c>
    </row>
    <row r="17" spans="1:3" ht="12.75">
      <c r="A17" s="71">
        <v>38006</v>
      </c>
      <c r="B17" s="24">
        <v>256</v>
      </c>
      <c r="C17" s="77">
        <v>250</v>
      </c>
    </row>
    <row r="18" spans="1:3" ht="12.75">
      <c r="A18" s="71">
        <v>38097</v>
      </c>
      <c r="B18" s="24">
        <v>171</v>
      </c>
      <c r="C18" s="77">
        <v>250</v>
      </c>
    </row>
    <row r="19" spans="1:3" ht="12.75">
      <c r="A19" s="162">
        <v>38189</v>
      </c>
      <c r="B19" s="24">
        <v>341</v>
      </c>
      <c r="C19" s="77">
        <v>250</v>
      </c>
    </row>
    <row r="20" spans="1:3" ht="12.75">
      <c r="A20" s="162">
        <v>38309</v>
      </c>
      <c r="B20" s="23">
        <v>211</v>
      </c>
      <c r="C20" s="56">
        <v>250</v>
      </c>
    </row>
    <row r="21" spans="1:3" ht="12.75">
      <c r="A21" s="162">
        <v>38460</v>
      </c>
      <c r="B21" s="23">
        <v>136</v>
      </c>
      <c r="C21" s="56">
        <v>250</v>
      </c>
    </row>
    <row r="22" spans="1:3" ht="12.75">
      <c r="A22" s="162">
        <v>38559</v>
      </c>
      <c r="B22" s="23">
        <v>194</v>
      </c>
      <c r="C22" s="56">
        <v>250</v>
      </c>
    </row>
    <row r="23" spans="1:3" ht="13.5" thickBot="1">
      <c r="A23" s="124"/>
      <c r="B23" s="98"/>
      <c r="C23" s="126">
        <v>250</v>
      </c>
    </row>
    <row r="24" spans="1:3" ht="12.75">
      <c r="A24" s="18"/>
      <c r="B24" s="18"/>
      <c r="C24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140625" defaultRowHeight="12.75"/>
  <sheetData>
    <row r="2" spans="1:4" ht="12.75">
      <c r="A2" s="78">
        <v>628</v>
      </c>
      <c r="B2" s="8" t="s">
        <v>297</v>
      </c>
      <c r="C2" s="8"/>
      <c r="D2" s="8"/>
    </row>
    <row r="4" ht="12.75">
      <c r="B4" s="8" t="s">
        <v>323</v>
      </c>
    </row>
    <row r="6" spans="2:3" ht="12.75">
      <c r="B6" t="s">
        <v>298</v>
      </c>
      <c r="C6" t="s">
        <v>299</v>
      </c>
    </row>
    <row r="7" spans="2:3" ht="12.75">
      <c r="B7" t="s">
        <v>300</v>
      </c>
      <c r="C7" t="s">
        <v>301</v>
      </c>
    </row>
    <row r="8" spans="2:3" ht="12.75">
      <c r="B8" t="s">
        <v>302</v>
      </c>
      <c r="C8" t="s">
        <v>303</v>
      </c>
    </row>
    <row r="9" spans="2:3" ht="12.75">
      <c r="B9" t="s">
        <v>304</v>
      </c>
      <c r="C9" t="s">
        <v>305</v>
      </c>
    </row>
    <row r="10" spans="2:3" ht="12.75">
      <c r="B10" t="s">
        <v>306</v>
      </c>
      <c r="C10" t="s">
        <v>307</v>
      </c>
    </row>
    <row r="11" spans="2:3" ht="12.75">
      <c r="B11" t="s">
        <v>308</v>
      </c>
      <c r="C11" t="s">
        <v>309</v>
      </c>
    </row>
    <row r="12" spans="2:3" ht="12.75">
      <c r="B12" t="s">
        <v>310</v>
      </c>
      <c r="C12" t="s">
        <v>311</v>
      </c>
    </row>
    <row r="13" spans="2:3" ht="12.75">
      <c r="B13" t="s">
        <v>312</v>
      </c>
      <c r="C13" t="s">
        <v>313</v>
      </c>
    </row>
    <row r="14" spans="2:3" ht="12.75">
      <c r="B14" t="s">
        <v>314</v>
      </c>
      <c r="C14" t="s">
        <v>315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2.00390625" style="0" customWidth="1"/>
    <col min="3" max="3" width="11.421875" style="0" customWidth="1"/>
    <col min="4" max="4" width="14.00390625" style="0" bestFit="1" customWidth="1"/>
    <col min="5" max="5" width="13.140625" style="32" customWidth="1"/>
    <col min="6" max="6" width="12.7109375" style="0" customWidth="1"/>
    <col min="7" max="7" width="12.57421875" style="0" customWidth="1"/>
    <col min="8" max="8" width="15.7109375" style="0" customWidth="1"/>
    <col min="9" max="9" width="18.28125" style="6" customWidth="1"/>
    <col min="10" max="10" width="16.7109375" style="6" customWidth="1"/>
  </cols>
  <sheetData>
    <row r="1" spans="1:14" ht="12.75">
      <c r="A1" s="16" t="s">
        <v>379</v>
      </c>
      <c r="B1" s="80"/>
      <c r="C1" s="80"/>
      <c r="D1" s="80"/>
      <c r="E1" s="80"/>
      <c r="F1" s="80"/>
      <c r="J1" s="16" t="s">
        <v>379</v>
      </c>
      <c r="K1" s="80"/>
      <c r="L1" s="80"/>
      <c r="M1" s="80"/>
      <c r="N1" s="80"/>
    </row>
    <row r="2" spans="1:11" ht="12.75">
      <c r="A2" s="8" t="s">
        <v>344</v>
      </c>
      <c r="B2" s="11" t="s">
        <v>283</v>
      </c>
      <c r="J2" s="16" t="s">
        <v>344</v>
      </c>
      <c r="K2" s="15" t="s">
        <v>282</v>
      </c>
    </row>
    <row r="3" ht="12.75">
      <c r="K3" s="6"/>
    </row>
    <row r="4" spans="1:11" ht="12.75">
      <c r="A4" s="79" t="s">
        <v>363</v>
      </c>
      <c r="K4" s="6"/>
    </row>
    <row r="5" ht="13.5" thickBot="1">
      <c r="K5" s="6"/>
    </row>
    <row r="6" spans="1:13" ht="40.5" customHeight="1" thickBot="1">
      <c r="A6" s="61" t="s">
        <v>229</v>
      </c>
      <c r="B6" s="195" t="s">
        <v>319</v>
      </c>
      <c r="D6" s="20" t="s">
        <v>229</v>
      </c>
      <c r="E6" s="20" t="s">
        <v>230</v>
      </c>
      <c r="F6" s="30" t="s">
        <v>284</v>
      </c>
      <c r="G6" s="30" t="s">
        <v>406</v>
      </c>
      <c r="H6" s="91" t="s">
        <v>324</v>
      </c>
      <c r="J6" s="61" t="s">
        <v>229</v>
      </c>
      <c r="K6" s="9" t="s">
        <v>175</v>
      </c>
      <c r="L6" s="9" t="s">
        <v>406</v>
      </c>
      <c r="M6" s="9" t="s">
        <v>240</v>
      </c>
    </row>
    <row r="7" spans="1:14" ht="12.75">
      <c r="A7" s="46">
        <v>24750</v>
      </c>
      <c r="B7" s="13">
        <v>11.2</v>
      </c>
      <c r="D7" s="45">
        <v>24390</v>
      </c>
      <c r="E7" s="43">
        <v>0</v>
      </c>
      <c r="F7" s="12">
        <v>59</v>
      </c>
      <c r="G7" s="12">
        <v>3.2</v>
      </c>
      <c r="H7" s="33">
        <v>120</v>
      </c>
      <c r="J7" s="45">
        <v>24390</v>
      </c>
      <c r="K7" s="20">
        <v>211</v>
      </c>
      <c r="L7" s="13">
        <v>3.2</v>
      </c>
      <c r="M7" s="13">
        <v>8.1</v>
      </c>
      <c r="N7" s="39"/>
    </row>
    <row r="8" spans="1:14" ht="12.75">
      <c r="A8" s="46">
        <v>24785</v>
      </c>
      <c r="B8" s="13">
        <v>8.7</v>
      </c>
      <c r="D8" s="46">
        <v>24414</v>
      </c>
      <c r="E8" s="38">
        <v>0</v>
      </c>
      <c r="F8" s="13">
        <v>52</v>
      </c>
      <c r="G8" s="13">
        <v>2.7</v>
      </c>
      <c r="H8" s="92">
        <v>110</v>
      </c>
      <c r="J8" s="46">
        <v>24414</v>
      </c>
      <c r="K8" s="21">
        <v>176</v>
      </c>
      <c r="L8" s="13">
        <v>2.7</v>
      </c>
      <c r="M8" s="13">
        <v>7.8</v>
      </c>
      <c r="N8" s="39"/>
    </row>
    <row r="9" spans="1:14" ht="12.75">
      <c r="A9" s="46">
        <v>24819</v>
      </c>
      <c r="B9" s="13">
        <v>12.5</v>
      </c>
      <c r="D9" s="46">
        <v>24448</v>
      </c>
      <c r="E9" s="38">
        <v>0</v>
      </c>
      <c r="F9" s="13">
        <v>5</v>
      </c>
      <c r="G9" s="13">
        <v>0.2</v>
      </c>
      <c r="H9" s="92">
        <v>100</v>
      </c>
      <c r="J9" s="46">
        <v>24448</v>
      </c>
      <c r="K9" s="21">
        <v>80</v>
      </c>
      <c r="L9" s="13">
        <v>0.2</v>
      </c>
      <c r="M9" s="13">
        <v>7</v>
      </c>
      <c r="N9" s="39"/>
    </row>
    <row r="10" spans="1:14" ht="12.75">
      <c r="A10" s="46">
        <v>24849</v>
      </c>
      <c r="B10" s="13">
        <v>12.3</v>
      </c>
      <c r="D10" s="82" t="s">
        <v>276</v>
      </c>
      <c r="E10" s="44"/>
      <c r="F10" s="84">
        <f>AVERAGE(F7:F9)</f>
        <v>38.666666666666664</v>
      </c>
      <c r="G10" s="47">
        <f>AVERAGE(G7:G9)</f>
        <v>2.0333333333333337</v>
      </c>
      <c r="H10" s="93">
        <f>AVERAGE(H7:H9)</f>
        <v>110</v>
      </c>
      <c r="J10" s="46">
        <v>24477</v>
      </c>
      <c r="K10" s="21">
        <v>146</v>
      </c>
      <c r="L10" s="13">
        <v>0.6</v>
      </c>
      <c r="M10" s="13">
        <v>7.6</v>
      </c>
      <c r="N10" s="39"/>
    </row>
    <row r="11" spans="1:14" ht="12.75">
      <c r="A11" s="46">
        <v>24909</v>
      </c>
      <c r="B11" s="13">
        <v>9.4</v>
      </c>
      <c r="D11" s="46">
        <v>24477</v>
      </c>
      <c r="E11" s="38">
        <v>0</v>
      </c>
      <c r="F11" s="13">
        <v>17</v>
      </c>
      <c r="G11" s="13">
        <v>0.6</v>
      </c>
      <c r="H11" s="92">
        <v>60</v>
      </c>
      <c r="J11" s="46">
        <v>24511</v>
      </c>
      <c r="K11" s="21">
        <v>150</v>
      </c>
      <c r="L11" s="13">
        <v>0.4</v>
      </c>
      <c r="M11" s="13">
        <v>7.9</v>
      </c>
      <c r="N11" s="39"/>
    </row>
    <row r="12" spans="1:14" ht="12.75">
      <c r="A12" s="46">
        <v>24930</v>
      </c>
      <c r="B12" s="13">
        <v>14.9</v>
      </c>
      <c r="D12" s="46">
        <v>24511</v>
      </c>
      <c r="E12" s="38">
        <v>0</v>
      </c>
      <c r="F12" s="13">
        <v>14</v>
      </c>
      <c r="G12" s="13">
        <v>0.4</v>
      </c>
      <c r="H12" s="92">
        <v>20</v>
      </c>
      <c r="J12" s="46">
        <v>24552</v>
      </c>
      <c r="K12" s="21">
        <v>125</v>
      </c>
      <c r="L12" s="13">
        <v>0.4</v>
      </c>
      <c r="M12" s="13">
        <v>7.4</v>
      </c>
      <c r="N12" s="39"/>
    </row>
    <row r="13" spans="1:14" ht="12.75">
      <c r="A13" s="46">
        <v>25043</v>
      </c>
      <c r="B13" s="13">
        <v>13</v>
      </c>
      <c r="D13" s="46">
        <v>24552</v>
      </c>
      <c r="E13" s="38">
        <v>0</v>
      </c>
      <c r="F13" s="13">
        <v>9</v>
      </c>
      <c r="G13" s="13">
        <v>0.4</v>
      </c>
      <c r="H13" s="92">
        <v>20</v>
      </c>
      <c r="J13" s="46">
        <v>24567</v>
      </c>
      <c r="K13" s="21">
        <v>104</v>
      </c>
      <c r="L13" s="13">
        <v>0.2</v>
      </c>
      <c r="M13" s="13">
        <v>7.4</v>
      </c>
      <c r="N13" s="39"/>
    </row>
    <row r="14" spans="1:14" ht="12.75">
      <c r="A14" s="46">
        <v>25127</v>
      </c>
      <c r="B14" s="13">
        <v>9.6</v>
      </c>
      <c r="D14" s="46">
        <v>24567</v>
      </c>
      <c r="E14" s="38">
        <v>0</v>
      </c>
      <c r="F14" s="13">
        <v>8</v>
      </c>
      <c r="G14" s="13">
        <v>0.2</v>
      </c>
      <c r="H14" s="92">
        <v>30</v>
      </c>
      <c r="J14" s="46">
        <v>24595</v>
      </c>
      <c r="K14" s="21">
        <v>116</v>
      </c>
      <c r="L14" s="13">
        <v>0.2</v>
      </c>
      <c r="M14" s="13">
        <v>7.8</v>
      </c>
      <c r="N14" s="39"/>
    </row>
    <row r="15" spans="1:14" ht="12.75">
      <c r="A15" s="46">
        <v>25218</v>
      </c>
      <c r="B15" s="13">
        <v>10.4</v>
      </c>
      <c r="D15" s="46">
        <v>24595</v>
      </c>
      <c r="E15" s="38">
        <v>0</v>
      </c>
      <c r="F15" s="13">
        <v>8</v>
      </c>
      <c r="G15" s="13">
        <v>0.2</v>
      </c>
      <c r="H15" s="92">
        <v>30</v>
      </c>
      <c r="J15" s="46">
        <v>24623</v>
      </c>
      <c r="K15" s="21">
        <v>117</v>
      </c>
      <c r="L15" s="13">
        <v>0.3</v>
      </c>
      <c r="M15" s="13">
        <v>8.1</v>
      </c>
      <c r="N15" s="39"/>
    </row>
    <row r="16" spans="1:14" ht="12.75">
      <c r="A16" s="46">
        <v>25316</v>
      </c>
      <c r="B16" s="13">
        <v>10.5</v>
      </c>
      <c r="D16" s="46">
        <v>24623</v>
      </c>
      <c r="E16" s="38">
        <v>0</v>
      </c>
      <c r="F16" s="13">
        <v>8</v>
      </c>
      <c r="G16" s="13">
        <v>0.3</v>
      </c>
      <c r="H16" s="92">
        <v>10</v>
      </c>
      <c r="J16" s="46">
        <v>24664</v>
      </c>
      <c r="K16" s="21">
        <v>141</v>
      </c>
      <c r="L16" s="13">
        <v>0.8</v>
      </c>
      <c r="M16" s="13">
        <v>7.8</v>
      </c>
      <c r="N16" s="39"/>
    </row>
    <row r="17" spans="1:14" ht="12.75">
      <c r="A17" s="46">
        <v>25410</v>
      </c>
      <c r="B17" s="13">
        <v>9</v>
      </c>
      <c r="D17" s="46">
        <v>24664</v>
      </c>
      <c r="E17" s="38">
        <v>0</v>
      </c>
      <c r="F17" s="13">
        <v>11</v>
      </c>
      <c r="G17" s="13">
        <v>0.8</v>
      </c>
      <c r="H17" s="92">
        <v>20</v>
      </c>
      <c r="J17" s="46">
        <v>24694</v>
      </c>
      <c r="K17" s="21">
        <v>125</v>
      </c>
      <c r="L17" s="13">
        <v>1.2</v>
      </c>
      <c r="M17" s="13">
        <v>7.9</v>
      </c>
      <c r="N17" s="39"/>
    </row>
    <row r="18" spans="1:14" ht="12.75">
      <c r="A18" s="46">
        <v>25496</v>
      </c>
      <c r="B18" s="13">
        <v>9.7</v>
      </c>
      <c r="D18" s="46">
        <v>24694</v>
      </c>
      <c r="E18" s="38">
        <v>0</v>
      </c>
      <c r="F18" s="13">
        <v>20</v>
      </c>
      <c r="G18" s="13">
        <v>1.2</v>
      </c>
      <c r="H18" s="92">
        <v>40</v>
      </c>
      <c r="J18" s="46">
        <v>24715</v>
      </c>
      <c r="K18" s="21">
        <v>175</v>
      </c>
      <c r="L18" s="13">
        <v>1.3</v>
      </c>
      <c r="M18" s="13">
        <v>7.7</v>
      </c>
      <c r="N18" s="39"/>
    </row>
    <row r="19" spans="1:14" ht="12.75">
      <c r="A19" s="46">
        <v>25589</v>
      </c>
      <c r="B19" s="13">
        <v>11.7</v>
      </c>
      <c r="D19" s="46">
        <v>24715</v>
      </c>
      <c r="E19" s="38">
        <v>0</v>
      </c>
      <c r="F19" s="13">
        <v>25</v>
      </c>
      <c r="G19" s="13">
        <v>1.3</v>
      </c>
      <c r="H19" s="92">
        <v>70</v>
      </c>
      <c r="J19" s="46">
        <v>24750</v>
      </c>
      <c r="K19" s="21">
        <v>115</v>
      </c>
      <c r="L19" s="13">
        <v>0.3</v>
      </c>
      <c r="M19" s="13">
        <v>7.2</v>
      </c>
      <c r="N19" s="39"/>
    </row>
    <row r="20" spans="1:14" ht="12.75">
      <c r="A20" s="46">
        <v>25674</v>
      </c>
      <c r="B20" s="13">
        <v>10.4</v>
      </c>
      <c r="D20" s="46">
        <v>24750</v>
      </c>
      <c r="E20" s="38">
        <v>0</v>
      </c>
      <c r="F20" s="13">
        <v>5</v>
      </c>
      <c r="G20" s="13">
        <v>0.3</v>
      </c>
      <c r="H20" s="92">
        <v>40</v>
      </c>
      <c r="J20" s="46">
        <v>24785</v>
      </c>
      <c r="K20" s="21">
        <v>160</v>
      </c>
      <c r="L20" s="13">
        <v>1.5</v>
      </c>
      <c r="M20" s="13">
        <v>8.1</v>
      </c>
      <c r="N20" s="39"/>
    </row>
    <row r="21" spans="1:14" ht="12.75">
      <c r="A21" s="46">
        <v>25772</v>
      </c>
      <c r="B21" s="13">
        <v>6.5</v>
      </c>
      <c r="D21" s="46">
        <v>24785</v>
      </c>
      <c r="E21" s="38">
        <v>0</v>
      </c>
      <c r="F21" s="13">
        <v>23</v>
      </c>
      <c r="G21" s="13">
        <v>1.5</v>
      </c>
      <c r="H21" s="92">
        <v>60</v>
      </c>
      <c r="J21" s="46">
        <v>24819</v>
      </c>
      <c r="K21" s="21">
        <v>148</v>
      </c>
      <c r="L21" s="13">
        <v>0.6</v>
      </c>
      <c r="M21" s="13">
        <v>7.8</v>
      </c>
      <c r="N21" s="39"/>
    </row>
    <row r="22" spans="1:14" ht="12.75">
      <c r="A22" s="46">
        <v>25878</v>
      </c>
      <c r="B22" s="13">
        <v>9.7</v>
      </c>
      <c r="D22" s="46">
        <v>24819</v>
      </c>
      <c r="E22" s="38">
        <v>0</v>
      </c>
      <c r="F22" s="13">
        <v>15</v>
      </c>
      <c r="G22" s="13">
        <v>0.6</v>
      </c>
      <c r="H22" s="92">
        <v>40</v>
      </c>
      <c r="J22" s="46">
        <v>24849</v>
      </c>
      <c r="K22" s="21">
        <v>114</v>
      </c>
      <c r="L22" s="13">
        <v>0.7</v>
      </c>
      <c r="M22" s="13">
        <v>7.7</v>
      </c>
      <c r="N22" s="39"/>
    </row>
    <row r="23" spans="1:14" ht="12.75">
      <c r="A23" s="46">
        <v>25955</v>
      </c>
      <c r="B23" s="13">
        <v>10.5</v>
      </c>
      <c r="D23" s="82" t="s">
        <v>276</v>
      </c>
      <c r="E23" s="44"/>
      <c r="F23" s="85">
        <f>AVERAGE(F11:F22)</f>
        <v>13.583333333333334</v>
      </c>
      <c r="G23" s="48">
        <f>AVERAGE(G11:G22)</f>
        <v>0.6499999999999999</v>
      </c>
      <c r="H23" s="85">
        <f>AVERAGE(H11:H22)</f>
        <v>36.666666666666664</v>
      </c>
      <c r="J23" s="46">
        <v>24909</v>
      </c>
      <c r="K23" s="21">
        <v>136</v>
      </c>
      <c r="L23" s="13">
        <v>0.4</v>
      </c>
      <c r="M23" s="13">
        <v>7.9</v>
      </c>
      <c r="N23" s="39"/>
    </row>
    <row r="24" spans="1:14" ht="12.75">
      <c r="A24" s="46">
        <v>26044</v>
      </c>
      <c r="B24" s="13">
        <v>9.5</v>
      </c>
      <c r="D24" s="46">
        <v>24849</v>
      </c>
      <c r="E24" s="38">
        <v>0</v>
      </c>
      <c r="F24" s="13">
        <v>12</v>
      </c>
      <c r="G24" s="13">
        <v>0.7</v>
      </c>
      <c r="H24" s="92">
        <v>10</v>
      </c>
      <c r="J24" s="46">
        <v>24930</v>
      </c>
      <c r="K24" s="21">
        <v>118</v>
      </c>
      <c r="L24" s="13">
        <v>0.5</v>
      </c>
      <c r="M24" s="13">
        <v>7.8</v>
      </c>
      <c r="N24" s="39"/>
    </row>
    <row r="25" spans="1:14" ht="12.75">
      <c r="A25" s="46">
        <v>26128</v>
      </c>
      <c r="B25" s="13">
        <v>7.3</v>
      </c>
      <c r="D25" s="46">
        <v>24909</v>
      </c>
      <c r="E25" s="38">
        <v>0</v>
      </c>
      <c r="F25" s="13">
        <v>9</v>
      </c>
      <c r="G25" s="13">
        <v>0.4</v>
      </c>
      <c r="H25" s="92">
        <v>0</v>
      </c>
      <c r="J25" s="46">
        <v>25043</v>
      </c>
      <c r="K25" s="21">
        <v>212</v>
      </c>
      <c r="L25" s="13">
        <v>2.4</v>
      </c>
      <c r="M25" s="13">
        <v>8.9</v>
      </c>
      <c r="N25" s="39"/>
    </row>
    <row r="26" spans="1:14" ht="12.75">
      <c r="A26" s="46">
        <v>26632</v>
      </c>
      <c r="B26" s="13">
        <v>11</v>
      </c>
      <c r="D26" s="46">
        <v>24930</v>
      </c>
      <c r="E26" s="38">
        <v>0</v>
      </c>
      <c r="F26" s="13">
        <v>5</v>
      </c>
      <c r="G26" s="13">
        <v>0.5</v>
      </c>
      <c r="H26" s="92">
        <v>0</v>
      </c>
      <c r="J26" s="46">
        <v>25127</v>
      </c>
      <c r="K26" s="21">
        <v>224</v>
      </c>
      <c r="L26" s="13">
        <v>2.6</v>
      </c>
      <c r="M26" s="13">
        <v>7.7</v>
      </c>
      <c r="N26" s="39"/>
    </row>
    <row r="27" spans="1:14" ht="12.75">
      <c r="A27" s="46">
        <v>26695</v>
      </c>
      <c r="B27" s="13">
        <v>11.9</v>
      </c>
      <c r="D27" s="46">
        <v>25043</v>
      </c>
      <c r="E27" s="38">
        <v>0</v>
      </c>
      <c r="F27" s="13">
        <v>56</v>
      </c>
      <c r="G27" s="13">
        <v>2.4</v>
      </c>
      <c r="H27" s="92">
        <v>90</v>
      </c>
      <c r="J27" s="46">
        <v>25218</v>
      </c>
      <c r="K27" s="21">
        <v>94</v>
      </c>
      <c r="L27" s="13">
        <v>0.6</v>
      </c>
      <c r="M27" s="13">
        <v>7.5</v>
      </c>
      <c r="N27" s="39"/>
    </row>
    <row r="28" spans="1:14" ht="12.75">
      <c r="A28" s="46">
        <v>26780</v>
      </c>
      <c r="B28" s="13">
        <v>10.4</v>
      </c>
      <c r="D28" s="46">
        <v>25127</v>
      </c>
      <c r="E28" s="38">
        <v>0.4791666666666667</v>
      </c>
      <c r="F28" s="13">
        <v>56</v>
      </c>
      <c r="G28" s="13">
        <v>2.6</v>
      </c>
      <c r="H28" s="92">
        <v>130</v>
      </c>
      <c r="J28" s="46">
        <v>25316</v>
      </c>
      <c r="K28" s="21">
        <v>46</v>
      </c>
      <c r="L28" s="13">
        <v>0.1</v>
      </c>
      <c r="M28" s="13">
        <v>7.6</v>
      </c>
      <c r="N28" s="39"/>
    </row>
    <row r="29" spans="1:14" ht="12.75">
      <c r="A29" s="46">
        <v>26870</v>
      </c>
      <c r="B29" s="13">
        <v>8.4</v>
      </c>
      <c r="D29" s="82" t="s">
        <v>276</v>
      </c>
      <c r="E29" s="44"/>
      <c r="F29" s="85">
        <f>AVERAGE(F24:F28)</f>
        <v>27.6</v>
      </c>
      <c r="G29" s="48">
        <f>AVERAGE(G24:G28)</f>
        <v>1.3199999999999998</v>
      </c>
      <c r="H29" s="85">
        <f>AVERAGE(H24:H28)</f>
        <v>46</v>
      </c>
      <c r="J29" s="46">
        <v>25410</v>
      </c>
      <c r="K29" s="21">
        <v>146</v>
      </c>
      <c r="L29" s="13">
        <v>0.9</v>
      </c>
      <c r="M29" s="13">
        <v>8</v>
      </c>
      <c r="N29" s="39"/>
    </row>
    <row r="30" spans="1:14" ht="12.75">
      <c r="A30" s="46">
        <v>26989</v>
      </c>
      <c r="B30" s="13">
        <v>10.7</v>
      </c>
      <c r="D30" s="46">
        <v>25218</v>
      </c>
      <c r="E30" s="38">
        <v>0.5833333333333334</v>
      </c>
      <c r="F30" s="13">
        <v>13</v>
      </c>
      <c r="G30" s="13">
        <v>0.6</v>
      </c>
      <c r="H30" s="92">
        <v>40</v>
      </c>
      <c r="J30" s="46">
        <v>25496</v>
      </c>
      <c r="K30" s="21">
        <v>160</v>
      </c>
      <c r="L30" s="13">
        <v>1.4</v>
      </c>
      <c r="M30" s="13">
        <v>8</v>
      </c>
      <c r="N30" s="39"/>
    </row>
    <row r="31" spans="1:14" ht="12.75">
      <c r="A31" s="46">
        <v>27059</v>
      </c>
      <c r="B31" s="13">
        <v>11.5</v>
      </c>
      <c r="D31" s="46">
        <v>25316</v>
      </c>
      <c r="E31" s="38">
        <v>0.4375</v>
      </c>
      <c r="F31" s="13">
        <v>3</v>
      </c>
      <c r="G31" s="13">
        <v>0.1</v>
      </c>
      <c r="H31" s="92">
        <v>0</v>
      </c>
      <c r="J31" s="46">
        <v>25589</v>
      </c>
      <c r="K31" s="21">
        <v>161</v>
      </c>
      <c r="L31" s="13">
        <v>0.8</v>
      </c>
      <c r="M31" s="13">
        <v>8</v>
      </c>
      <c r="N31" s="39"/>
    </row>
    <row r="32" spans="1:14" ht="12.75">
      <c r="A32" s="46">
        <v>27143</v>
      </c>
      <c r="B32" s="13">
        <v>10</v>
      </c>
      <c r="D32" s="46">
        <v>25410</v>
      </c>
      <c r="E32" s="38">
        <v>0.4375</v>
      </c>
      <c r="F32" s="13">
        <v>14</v>
      </c>
      <c r="G32" s="13">
        <v>0.9</v>
      </c>
      <c r="H32" s="92">
        <v>40</v>
      </c>
      <c r="J32" s="46">
        <v>25674</v>
      </c>
      <c r="K32" s="21">
        <v>142</v>
      </c>
      <c r="L32" s="13">
        <v>0.8</v>
      </c>
      <c r="M32" s="13">
        <v>8</v>
      </c>
      <c r="N32" s="39"/>
    </row>
    <row r="33" spans="1:14" ht="12.75">
      <c r="A33" s="46">
        <v>27234</v>
      </c>
      <c r="B33" s="13">
        <v>7.8</v>
      </c>
      <c r="D33" s="46">
        <v>25496</v>
      </c>
      <c r="E33" s="38">
        <v>0.3854166666666667</v>
      </c>
      <c r="F33" s="13">
        <v>24</v>
      </c>
      <c r="G33" s="13">
        <v>1.4</v>
      </c>
      <c r="H33" s="92">
        <v>30</v>
      </c>
      <c r="J33" s="46">
        <v>25772</v>
      </c>
      <c r="K33" s="21">
        <v>247</v>
      </c>
      <c r="L33" s="13">
        <v>1.9</v>
      </c>
      <c r="M33" s="13">
        <v>6.9</v>
      </c>
      <c r="N33" s="39"/>
    </row>
    <row r="34" spans="1:14" ht="12.75">
      <c r="A34" s="46">
        <v>27416</v>
      </c>
      <c r="B34" s="13">
        <v>11.7</v>
      </c>
      <c r="D34" s="82" t="s">
        <v>276</v>
      </c>
      <c r="E34" s="44"/>
      <c r="F34" s="85">
        <f>AVERAGE(F30:F33)</f>
        <v>13.5</v>
      </c>
      <c r="G34" s="48">
        <f>AVERAGE(G30:G33)</f>
        <v>0.75</v>
      </c>
      <c r="H34" s="85">
        <f>AVERAGE(H30:H33)</f>
        <v>27.5</v>
      </c>
      <c r="J34" s="46">
        <v>25878</v>
      </c>
      <c r="K34" s="21">
        <v>220</v>
      </c>
      <c r="L34" s="13">
        <v>2.3</v>
      </c>
      <c r="M34" s="13">
        <v>7.9</v>
      </c>
      <c r="N34" s="39"/>
    </row>
    <row r="35" spans="1:14" ht="12.75">
      <c r="A35" s="46">
        <v>27507</v>
      </c>
      <c r="B35" s="13">
        <v>10.7</v>
      </c>
      <c r="D35" s="46">
        <v>25589</v>
      </c>
      <c r="E35" s="38">
        <v>0.5208333333333334</v>
      </c>
      <c r="F35" s="13">
        <v>17</v>
      </c>
      <c r="G35" s="13">
        <v>0.8</v>
      </c>
      <c r="H35" s="92">
        <v>30</v>
      </c>
      <c r="J35" s="46">
        <v>25955</v>
      </c>
      <c r="K35" s="21">
        <v>128</v>
      </c>
      <c r="L35" s="13">
        <v>0.3</v>
      </c>
      <c r="M35" s="13">
        <v>7.4</v>
      </c>
      <c r="N35" s="39"/>
    </row>
    <row r="36" spans="1:14" ht="12.75">
      <c r="A36" s="46">
        <v>27598</v>
      </c>
      <c r="B36" s="13">
        <v>8</v>
      </c>
      <c r="D36" s="46">
        <v>25674</v>
      </c>
      <c r="E36" s="38">
        <v>0.5625</v>
      </c>
      <c r="F36" s="13">
        <v>13</v>
      </c>
      <c r="G36" s="13">
        <v>0.8</v>
      </c>
      <c r="H36" s="92">
        <v>40</v>
      </c>
      <c r="J36" s="46">
        <v>26044</v>
      </c>
      <c r="K36" s="21">
        <v>123</v>
      </c>
      <c r="L36" s="13">
        <v>0.8</v>
      </c>
      <c r="M36" s="13">
        <v>8.2</v>
      </c>
      <c r="N36" s="39"/>
    </row>
    <row r="37" spans="1:14" ht="12.75">
      <c r="A37" s="46">
        <v>27717</v>
      </c>
      <c r="B37" s="13">
        <v>11</v>
      </c>
      <c r="D37" s="46">
        <v>25772</v>
      </c>
      <c r="E37" s="38">
        <v>0.3958333333333333</v>
      </c>
      <c r="F37" s="13">
        <v>49</v>
      </c>
      <c r="G37" s="13">
        <v>1.9</v>
      </c>
      <c r="H37" s="92">
        <v>140</v>
      </c>
      <c r="J37" s="46">
        <v>26128</v>
      </c>
      <c r="K37" s="21">
        <v>202</v>
      </c>
      <c r="L37" s="13">
        <v>1.9</v>
      </c>
      <c r="M37" s="13">
        <v>7.5</v>
      </c>
      <c r="N37" s="39"/>
    </row>
    <row r="38" spans="1:14" ht="12.75">
      <c r="A38" s="46">
        <v>27794</v>
      </c>
      <c r="B38" s="13">
        <v>10.5</v>
      </c>
      <c r="D38" s="46">
        <v>25878</v>
      </c>
      <c r="E38" s="38">
        <v>0.5520833333333334</v>
      </c>
      <c r="F38" s="13">
        <v>44</v>
      </c>
      <c r="G38" s="13">
        <v>2.3</v>
      </c>
      <c r="H38" s="92">
        <v>120</v>
      </c>
      <c r="J38" s="46">
        <v>26632</v>
      </c>
      <c r="K38" s="21">
        <v>170</v>
      </c>
      <c r="L38" s="13">
        <v>1.7</v>
      </c>
      <c r="M38" s="13">
        <v>7.8</v>
      </c>
      <c r="N38" s="39"/>
    </row>
    <row r="39" spans="1:14" ht="12.75">
      <c r="A39" s="46">
        <v>27871</v>
      </c>
      <c r="B39" s="13">
        <v>9.8</v>
      </c>
      <c r="D39" s="82" t="s">
        <v>276</v>
      </c>
      <c r="E39" s="44"/>
      <c r="F39" s="85">
        <f>AVERAGE(F35:F38)</f>
        <v>30.75</v>
      </c>
      <c r="G39" s="49">
        <f>AVERAGE(G35:G38)</f>
        <v>1.45</v>
      </c>
      <c r="H39" s="85">
        <f>AVERAGE(H35:H38)</f>
        <v>82.5</v>
      </c>
      <c r="J39" s="46">
        <v>26695</v>
      </c>
      <c r="K39" s="21">
        <v>159</v>
      </c>
      <c r="L39" s="13">
        <v>0.9</v>
      </c>
      <c r="M39" s="13">
        <v>7.8</v>
      </c>
      <c r="N39" s="39"/>
    </row>
    <row r="40" spans="1:14" ht="12.75">
      <c r="A40" s="46">
        <v>27969</v>
      </c>
      <c r="B40" s="13">
        <v>7.2</v>
      </c>
      <c r="D40" s="46">
        <v>25955</v>
      </c>
      <c r="E40" s="38">
        <v>0.5520833333333334</v>
      </c>
      <c r="F40" s="13">
        <v>12</v>
      </c>
      <c r="G40" s="13">
        <v>0.3</v>
      </c>
      <c r="H40" s="92">
        <v>60</v>
      </c>
      <c r="J40" s="46">
        <v>26751</v>
      </c>
      <c r="K40" s="21" t="s">
        <v>325</v>
      </c>
      <c r="L40" s="13">
        <v>0.3</v>
      </c>
      <c r="M40" s="13">
        <v>7.8</v>
      </c>
      <c r="N40" s="39"/>
    </row>
    <row r="41" spans="1:14" ht="12.75">
      <c r="A41" s="46">
        <v>28095</v>
      </c>
      <c r="B41" s="13">
        <v>11.5</v>
      </c>
      <c r="D41" s="46">
        <v>26044</v>
      </c>
      <c r="E41" s="38">
        <v>0.5</v>
      </c>
      <c r="F41" s="13">
        <v>12</v>
      </c>
      <c r="G41" s="13">
        <v>0.8</v>
      </c>
      <c r="H41" s="92">
        <v>20</v>
      </c>
      <c r="J41" s="46">
        <v>26780</v>
      </c>
      <c r="K41" s="21">
        <v>60</v>
      </c>
      <c r="L41" s="13">
        <v>0.2</v>
      </c>
      <c r="M41" s="13">
        <v>7.6</v>
      </c>
      <c r="N41" s="39"/>
    </row>
    <row r="42" spans="1:14" ht="12.75">
      <c r="A42" s="46">
        <v>28154</v>
      </c>
      <c r="B42" s="13">
        <v>10.7</v>
      </c>
      <c r="D42" s="46">
        <v>26128</v>
      </c>
      <c r="E42" s="38">
        <v>0.5208333333333334</v>
      </c>
      <c r="F42" s="13">
        <v>54</v>
      </c>
      <c r="G42" s="13">
        <v>1.9</v>
      </c>
      <c r="H42" s="92">
        <v>130</v>
      </c>
      <c r="J42" s="46">
        <v>26870</v>
      </c>
      <c r="K42" s="21">
        <v>206</v>
      </c>
      <c r="L42" s="13">
        <v>1.3</v>
      </c>
      <c r="M42" s="13">
        <v>7.8</v>
      </c>
      <c r="N42" s="39"/>
    </row>
    <row r="43" spans="1:14" ht="12.75">
      <c r="A43" s="46">
        <v>28237</v>
      </c>
      <c r="B43" s="13">
        <v>9</v>
      </c>
      <c r="D43" s="82" t="s">
        <v>276</v>
      </c>
      <c r="E43" s="44"/>
      <c r="F43" s="85">
        <f>AVERAGE(F40:F42)</f>
        <v>26</v>
      </c>
      <c r="G43" s="48">
        <f>AVERAGE(G40:G42)</f>
        <v>1</v>
      </c>
      <c r="H43" s="85">
        <f>AVERAGE(H40:H42)</f>
        <v>70</v>
      </c>
      <c r="J43" s="46">
        <v>26989</v>
      </c>
      <c r="K43" s="21">
        <v>181</v>
      </c>
      <c r="L43" s="13">
        <v>1.7</v>
      </c>
      <c r="M43" s="13">
        <v>7.7</v>
      </c>
      <c r="N43" s="39"/>
    </row>
    <row r="44" spans="1:14" ht="12.75">
      <c r="A44" s="46">
        <v>28332</v>
      </c>
      <c r="B44" s="13">
        <v>6.5</v>
      </c>
      <c r="D44" s="46">
        <v>26632</v>
      </c>
      <c r="E44" s="38">
        <v>0.40625</v>
      </c>
      <c r="F44" s="13">
        <v>37</v>
      </c>
      <c r="G44" s="13">
        <v>1.7</v>
      </c>
      <c r="H44" s="92">
        <v>80</v>
      </c>
      <c r="J44" s="46">
        <v>27059</v>
      </c>
      <c r="K44" s="21">
        <v>141</v>
      </c>
      <c r="L44" s="13">
        <v>0.6</v>
      </c>
      <c r="M44" s="13">
        <v>7.7</v>
      </c>
      <c r="N44" s="39"/>
    </row>
    <row r="45" spans="1:14" ht="12.75">
      <c r="A45" s="46">
        <v>28460</v>
      </c>
      <c r="B45" s="13">
        <v>10.2</v>
      </c>
      <c r="D45" s="82" t="s">
        <v>276</v>
      </c>
      <c r="E45" s="44"/>
      <c r="F45" s="50">
        <v>37</v>
      </c>
      <c r="G45" s="50">
        <v>1.7</v>
      </c>
      <c r="H45" s="85">
        <v>80</v>
      </c>
      <c r="J45" s="46">
        <v>27143</v>
      </c>
      <c r="K45" s="21">
        <v>140</v>
      </c>
      <c r="L45" s="13">
        <v>0.5</v>
      </c>
      <c r="M45" s="13">
        <v>7.8</v>
      </c>
      <c r="N45" s="39"/>
    </row>
    <row r="46" spans="1:14" ht="12.75">
      <c r="A46" s="46">
        <v>28522</v>
      </c>
      <c r="B46" s="13">
        <v>10.3</v>
      </c>
      <c r="D46" s="46">
        <v>26695</v>
      </c>
      <c r="E46" s="38">
        <v>0.4166666666666667</v>
      </c>
      <c r="F46" s="13">
        <v>19</v>
      </c>
      <c r="G46" s="13">
        <v>0.9</v>
      </c>
      <c r="H46" s="92" t="s">
        <v>316</v>
      </c>
      <c r="J46" s="46">
        <v>27234</v>
      </c>
      <c r="K46" s="21">
        <v>218</v>
      </c>
      <c r="L46" s="13">
        <v>2.6</v>
      </c>
      <c r="M46" s="13">
        <v>8</v>
      </c>
      <c r="N46" s="39"/>
    </row>
    <row r="47" spans="1:14" ht="12.75">
      <c r="A47" s="46">
        <v>28606</v>
      </c>
      <c r="B47" s="13">
        <v>9.6</v>
      </c>
      <c r="D47" s="46">
        <v>26751</v>
      </c>
      <c r="E47" s="38">
        <v>0.4791666666666667</v>
      </c>
      <c r="F47" s="13">
        <v>19</v>
      </c>
      <c r="G47" s="13">
        <v>0.3</v>
      </c>
      <c r="H47" s="92" t="s">
        <v>316</v>
      </c>
      <c r="J47" s="46">
        <v>27353</v>
      </c>
      <c r="K47" s="21">
        <v>186</v>
      </c>
      <c r="L47" s="13">
        <v>1.7</v>
      </c>
      <c r="M47" s="13">
        <v>7.8</v>
      </c>
      <c r="N47" s="39"/>
    </row>
    <row r="48" spans="1:14" ht="12.75">
      <c r="A48" s="46">
        <v>28697</v>
      </c>
      <c r="B48" s="13">
        <v>6.6</v>
      </c>
      <c r="D48" s="46">
        <v>26780</v>
      </c>
      <c r="E48" s="38">
        <v>0.4375</v>
      </c>
      <c r="F48" s="13">
        <v>1.9</v>
      </c>
      <c r="G48" s="13">
        <v>0.2</v>
      </c>
      <c r="H48" s="92">
        <v>80</v>
      </c>
      <c r="J48" s="46">
        <v>27416</v>
      </c>
      <c r="K48" s="21">
        <v>199</v>
      </c>
      <c r="L48" s="13">
        <v>1.5</v>
      </c>
      <c r="M48" s="13">
        <v>7.7</v>
      </c>
      <c r="N48" s="39"/>
    </row>
    <row r="49" spans="1:14" ht="12.75">
      <c r="A49" s="46">
        <v>28824</v>
      </c>
      <c r="B49" s="13">
        <v>9.9</v>
      </c>
      <c r="D49" s="46">
        <v>26813</v>
      </c>
      <c r="E49" s="38">
        <v>0.6666666666666666</v>
      </c>
      <c r="F49" s="13" t="s">
        <v>325</v>
      </c>
      <c r="G49" s="13" t="s">
        <v>325</v>
      </c>
      <c r="H49" s="92" t="s">
        <v>325</v>
      </c>
      <c r="J49" s="46">
        <v>27507</v>
      </c>
      <c r="K49" s="21">
        <v>112</v>
      </c>
      <c r="L49" s="13">
        <v>0.4</v>
      </c>
      <c r="M49" s="13">
        <v>8</v>
      </c>
      <c r="N49" s="39"/>
    </row>
    <row r="50" spans="1:14" ht="12.75">
      <c r="A50" s="46">
        <v>28879</v>
      </c>
      <c r="B50" s="13">
        <v>10.4</v>
      </c>
      <c r="D50" s="46">
        <v>26870</v>
      </c>
      <c r="E50" s="38">
        <v>0.3333333333333333</v>
      </c>
      <c r="F50" s="13">
        <v>47</v>
      </c>
      <c r="G50" s="13">
        <v>1.3</v>
      </c>
      <c r="H50" s="92">
        <v>130</v>
      </c>
      <c r="J50" s="46">
        <v>27598</v>
      </c>
      <c r="K50" s="21">
        <v>225</v>
      </c>
      <c r="L50" s="13">
        <v>2.4</v>
      </c>
      <c r="M50" s="13">
        <v>8.1</v>
      </c>
      <c r="N50" s="39"/>
    </row>
    <row r="51" spans="1:14" ht="12.75">
      <c r="A51" s="46">
        <v>28963</v>
      </c>
      <c r="B51" s="13">
        <v>9.7</v>
      </c>
      <c r="D51" s="46">
        <v>26989</v>
      </c>
      <c r="E51" s="38">
        <v>0.3958333333333333</v>
      </c>
      <c r="F51" s="13">
        <v>26</v>
      </c>
      <c r="G51" s="13">
        <v>1.7</v>
      </c>
      <c r="H51" s="92">
        <v>190</v>
      </c>
      <c r="J51" s="46">
        <v>27717</v>
      </c>
      <c r="K51" s="21">
        <v>265</v>
      </c>
      <c r="L51" s="13">
        <v>2.5</v>
      </c>
      <c r="M51" s="13">
        <v>7.6</v>
      </c>
      <c r="N51" s="39"/>
    </row>
    <row r="52" spans="1:14" ht="12.75">
      <c r="A52" s="46">
        <v>29053</v>
      </c>
      <c r="B52" s="13">
        <v>7</v>
      </c>
      <c r="D52" s="82" t="s">
        <v>276</v>
      </c>
      <c r="E52" s="44"/>
      <c r="F52" s="85">
        <f>AVERAGE(F46:F51)</f>
        <v>22.580000000000002</v>
      </c>
      <c r="G52" s="48">
        <f>AVERAGE(G46:G51)</f>
        <v>0.8800000000000001</v>
      </c>
      <c r="H52" s="85" t="s">
        <v>362</v>
      </c>
      <c r="J52" s="46">
        <v>27794</v>
      </c>
      <c r="K52" s="21">
        <v>186</v>
      </c>
      <c r="L52" s="13">
        <v>2.3</v>
      </c>
      <c r="M52" s="13">
        <v>7.7</v>
      </c>
      <c r="N52" s="39"/>
    </row>
    <row r="53" spans="1:14" ht="12.75">
      <c r="A53" s="46">
        <v>29187</v>
      </c>
      <c r="B53" s="13">
        <v>10.7</v>
      </c>
      <c r="D53" s="46">
        <v>27059</v>
      </c>
      <c r="E53" s="38">
        <v>0.5</v>
      </c>
      <c r="F53" s="13">
        <v>18</v>
      </c>
      <c r="G53" s="13">
        <v>0.6</v>
      </c>
      <c r="H53" s="92">
        <v>50</v>
      </c>
      <c r="J53" s="46">
        <v>27871</v>
      </c>
      <c r="K53" s="21">
        <v>82</v>
      </c>
      <c r="L53" s="13">
        <v>0.6</v>
      </c>
      <c r="M53" s="13">
        <v>7.6</v>
      </c>
      <c r="N53" s="39"/>
    </row>
    <row r="54" spans="1:14" ht="12.75">
      <c r="A54" s="46">
        <v>29252</v>
      </c>
      <c r="B54" s="13">
        <v>10.4</v>
      </c>
      <c r="D54" s="46">
        <v>27143</v>
      </c>
      <c r="E54" s="38">
        <v>0.3541666666666667</v>
      </c>
      <c r="F54" s="13">
        <v>12</v>
      </c>
      <c r="G54" s="13">
        <v>0.5</v>
      </c>
      <c r="H54" s="92">
        <v>40</v>
      </c>
      <c r="J54" s="46">
        <v>27969</v>
      </c>
      <c r="K54" s="21">
        <v>209</v>
      </c>
      <c r="L54" s="13">
        <v>3.4</v>
      </c>
      <c r="M54" s="13">
        <v>8.1</v>
      </c>
      <c r="N54" s="39"/>
    </row>
    <row r="55" spans="1:14" ht="12.75">
      <c r="A55" s="46">
        <v>29327</v>
      </c>
      <c r="B55" s="13">
        <v>8.9</v>
      </c>
      <c r="D55" s="46">
        <v>27234</v>
      </c>
      <c r="E55" s="38">
        <v>0.34375</v>
      </c>
      <c r="F55" s="13">
        <v>72</v>
      </c>
      <c r="G55" s="13">
        <v>2.6</v>
      </c>
      <c r="H55" s="92">
        <v>170</v>
      </c>
      <c r="J55" s="46">
        <v>28095</v>
      </c>
      <c r="K55" s="21">
        <v>169</v>
      </c>
      <c r="L55" s="13">
        <v>1.2</v>
      </c>
      <c r="M55" s="13">
        <v>7.8</v>
      </c>
      <c r="N55" s="39"/>
    </row>
    <row r="56" spans="1:14" ht="12.75">
      <c r="A56" s="46">
        <v>29425</v>
      </c>
      <c r="B56" s="13">
        <v>6.9</v>
      </c>
      <c r="D56" s="46">
        <v>27353</v>
      </c>
      <c r="E56" s="38">
        <v>0.375</v>
      </c>
      <c r="F56" s="13">
        <v>38</v>
      </c>
      <c r="G56" s="13">
        <v>1.7</v>
      </c>
      <c r="H56" s="92">
        <v>130</v>
      </c>
      <c r="J56" s="46">
        <v>28154</v>
      </c>
      <c r="K56" s="21">
        <v>171</v>
      </c>
      <c r="L56" s="13">
        <v>1.2</v>
      </c>
      <c r="M56" s="13">
        <v>7.9</v>
      </c>
      <c r="N56" s="39"/>
    </row>
    <row r="57" spans="1:14" ht="12.75">
      <c r="A57" s="46">
        <v>29602</v>
      </c>
      <c r="B57" s="13">
        <v>10.1</v>
      </c>
      <c r="D57" s="82" t="s">
        <v>276</v>
      </c>
      <c r="E57" s="44"/>
      <c r="F57" s="85">
        <f>AVERAGE(F53:F56)</f>
        <v>35</v>
      </c>
      <c r="G57" s="48">
        <f>AVERAGE(G53:G56)</f>
        <v>1.35</v>
      </c>
      <c r="H57" s="85">
        <f>AVERAGE(H53:H56)</f>
        <v>97.5</v>
      </c>
      <c r="J57" s="46">
        <v>28237</v>
      </c>
      <c r="K57" s="21">
        <v>182</v>
      </c>
      <c r="L57" s="13">
        <v>1.2</v>
      </c>
      <c r="M57" s="13">
        <v>7.9</v>
      </c>
      <c r="N57" s="39"/>
    </row>
    <row r="58" spans="1:14" ht="12.75">
      <c r="A58" s="46">
        <v>29720</v>
      </c>
      <c r="B58" s="13">
        <v>7.9</v>
      </c>
      <c r="D58" s="46">
        <v>27416</v>
      </c>
      <c r="E58" s="38">
        <v>0.3958333333333333</v>
      </c>
      <c r="F58" s="13">
        <v>28</v>
      </c>
      <c r="G58" s="13">
        <v>1.5</v>
      </c>
      <c r="H58" s="92">
        <v>60</v>
      </c>
      <c r="J58" s="46">
        <v>28332</v>
      </c>
      <c r="K58" s="21">
        <v>298</v>
      </c>
      <c r="L58" s="13">
        <v>0.7</v>
      </c>
      <c r="M58" s="13">
        <v>7.6</v>
      </c>
      <c r="N58" s="39"/>
    </row>
    <row r="59" spans="1:14" ht="12.75">
      <c r="A59" s="46">
        <v>29796</v>
      </c>
      <c r="B59" s="13">
        <v>7.1</v>
      </c>
      <c r="D59" s="46">
        <v>27507</v>
      </c>
      <c r="E59" s="38">
        <v>0.3854166666666667</v>
      </c>
      <c r="F59" s="13">
        <v>10</v>
      </c>
      <c r="G59" s="13">
        <v>0.4</v>
      </c>
      <c r="H59" s="92">
        <v>100</v>
      </c>
      <c r="J59" s="46">
        <v>28460</v>
      </c>
      <c r="K59" s="21">
        <v>213</v>
      </c>
      <c r="L59" s="13">
        <v>3.1</v>
      </c>
      <c r="M59" s="13">
        <v>8.1</v>
      </c>
      <c r="N59" s="39"/>
    </row>
    <row r="60" spans="1:14" ht="12.75">
      <c r="A60" s="46">
        <v>37089</v>
      </c>
      <c r="B60" s="13">
        <v>6.3</v>
      </c>
      <c r="D60" s="46">
        <v>27536</v>
      </c>
      <c r="E60" s="38">
        <v>0.5</v>
      </c>
      <c r="F60" s="13" t="s">
        <v>325</v>
      </c>
      <c r="G60" s="13" t="s">
        <v>325</v>
      </c>
      <c r="H60" s="92" t="s">
        <v>325</v>
      </c>
      <c r="J60" s="46">
        <v>28522</v>
      </c>
      <c r="K60" s="21">
        <v>138</v>
      </c>
      <c r="L60" s="13">
        <v>0.6</v>
      </c>
      <c r="M60" s="13">
        <v>7.8</v>
      </c>
      <c r="N60" s="39"/>
    </row>
    <row r="61" spans="1:14" ht="12.75">
      <c r="A61" s="46">
        <v>37193</v>
      </c>
      <c r="B61" s="13">
        <v>7.6</v>
      </c>
      <c r="D61" s="46">
        <v>27598</v>
      </c>
      <c r="E61" s="38">
        <v>0.375</v>
      </c>
      <c r="F61" s="13">
        <v>61</v>
      </c>
      <c r="G61" s="13">
        <v>2.4</v>
      </c>
      <c r="H61" s="92">
        <v>150</v>
      </c>
      <c r="J61" s="46">
        <v>28606</v>
      </c>
      <c r="K61" s="21">
        <v>92</v>
      </c>
      <c r="L61" s="13">
        <v>0.3</v>
      </c>
      <c r="M61" s="13">
        <v>8.4</v>
      </c>
      <c r="N61" s="39"/>
    </row>
    <row r="62" spans="1:14" ht="12.75">
      <c r="A62" s="46">
        <v>37291</v>
      </c>
      <c r="B62" s="13">
        <v>11.4</v>
      </c>
      <c r="D62" s="46">
        <v>27717</v>
      </c>
      <c r="E62" s="38">
        <v>0.5833333333333334</v>
      </c>
      <c r="F62" s="13">
        <v>56</v>
      </c>
      <c r="G62" s="13">
        <v>2.5</v>
      </c>
      <c r="H62" s="92">
        <v>160</v>
      </c>
      <c r="J62" s="46">
        <v>28697</v>
      </c>
      <c r="K62" s="21">
        <v>170</v>
      </c>
      <c r="L62" s="13">
        <v>0.7</v>
      </c>
      <c r="M62" s="13">
        <v>8.1</v>
      </c>
      <c r="N62" s="39"/>
    </row>
    <row r="63" spans="1:14" ht="12.75">
      <c r="A63" s="46">
        <v>37384</v>
      </c>
      <c r="B63" s="13">
        <v>9.8</v>
      </c>
      <c r="D63" s="82" t="s">
        <v>276</v>
      </c>
      <c r="E63" s="44"/>
      <c r="F63" s="84">
        <f>AVERAGE(F58:F62)</f>
        <v>38.75</v>
      </c>
      <c r="G63" s="47">
        <f>AVERAGE(G58:G62)</f>
        <v>1.7</v>
      </c>
      <c r="H63" s="93">
        <f>AVERAGE(H58:H62)</f>
        <v>117.5</v>
      </c>
      <c r="J63" s="46">
        <v>28824</v>
      </c>
      <c r="K63" s="21">
        <v>204</v>
      </c>
      <c r="L63" s="13">
        <v>0.6</v>
      </c>
      <c r="M63" s="13">
        <v>8.2</v>
      </c>
      <c r="N63" s="39"/>
    </row>
    <row r="64" spans="1:14" ht="12.75">
      <c r="A64" s="46">
        <v>37495</v>
      </c>
      <c r="B64" s="13">
        <v>9.8</v>
      </c>
      <c r="D64" s="46">
        <v>27794</v>
      </c>
      <c r="E64" s="38">
        <v>0.3958333333333333</v>
      </c>
      <c r="F64" s="13">
        <v>39</v>
      </c>
      <c r="G64" s="13">
        <v>2.3</v>
      </c>
      <c r="H64" s="92">
        <v>50</v>
      </c>
      <c r="J64" s="46">
        <v>28879</v>
      </c>
      <c r="K64" s="21">
        <v>157</v>
      </c>
      <c r="L64" s="13">
        <v>0.3</v>
      </c>
      <c r="M64" s="13">
        <v>8.5</v>
      </c>
      <c r="N64" s="39"/>
    </row>
    <row r="65" spans="1:14" ht="12.75">
      <c r="A65" s="46">
        <v>37602</v>
      </c>
      <c r="B65" s="13">
        <v>11.1</v>
      </c>
      <c r="D65" s="46">
        <v>27871</v>
      </c>
      <c r="E65" s="38">
        <v>0.40625</v>
      </c>
      <c r="F65" s="13">
        <v>84</v>
      </c>
      <c r="G65" s="13">
        <v>0.6</v>
      </c>
      <c r="H65" s="92">
        <v>110</v>
      </c>
      <c r="J65" s="46">
        <v>28963</v>
      </c>
      <c r="K65" s="21">
        <v>79</v>
      </c>
      <c r="L65" s="13">
        <v>0.1</v>
      </c>
      <c r="M65" s="13">
        <v>8.4</v>
      </c>
      <c r="N65" s="39"/>
    </row>
    <row r="66" spans="1:14" ht="12.75">
      <c r="A66" s="46">
        <v>37699</v>
      </c>
      <c r="B66" s="13">
        <v>11.9</v>
      </c>
      <c r="D66" s="46">
        <v>27969</v>
      </c>
      <c r="E66" s="38">
        <v>0.513888888888889</v>
      </c>
      <c r="F66" s="13">
        <v>86</v>
      </c>
      <c r="G66" s="13">
        <v>3.4</v>
      </c>
      <c r="H66" s="92">
        <v>260</v>
      </c>
      <c r="J66" s="46">
        <v>29053</v>
      </c>
      <c r="K66" s="21">
        <v>196</v>
      </c>
      <c r="L66" s="13">
        <v>1.3</v>
      </c>
      <c r="M66" s="13">
        <v>8.2</v>
      </c>
      <c r="N66" s="39"/>
    </row>
    <row r="67" spans="1:14" ht="12.75">
      <c r="A67" s="46">
        <v>37789</v>
      </c>
      <c r="B67" s="13">
        <v>6.3</v>
      </c>
      <c r="D67" s="46">
        <v>28095</v>
      </c>
      <c r="E67" s="38">
        <v>0.4548611111111111</v>
      </c>
      <c r="F67" s="13">
        <v>36</v>
      </c>
      <c r="G67" s="13">
        <v>1.2</v>
      </c>
      <c r="H67" s="92">
        <v>140</v>
      </c>
      <c r="J67" s="46">
        <v>29187</v>
      </c>
      <c r="K67" s="21">
        <v>105</v>
      </c>
      <c r="L67" s="13">
        <v>1.4</v>
      </c>
      <c r="M67" s="13">
        <v>8.4</v>
      </c>
      <c r="N67" s="39"/>
    </row>
    <row r="68" spans="1:14" ht="12.75">
      <c r="A68" s="46">
        <v>37915</v>
      </c>
      <c r="B68" s="13">
        <v>8.9</v>
      </c>
      <c r="D68" s="82" t="s">
        <v>276</v>
      </c>
      <c r="E68" s="44"/>
      <c r="F68" s="84">
        <f>AVERAGE(F64:F67)</f>
        <v>61.25</v>
      </c>
      <c r="G68" s="47">
        <f>AVERAGE(G64:G67)</f>
        <v>1.875</v>
      </c>
      <c r="H68" s="93">
        <f>AVERAGE(H64:H67)</f>
        <v>140</v>
      </c>
      <c r="J68" s="46">
        <v>29252</v>
      </c>
      <c r="K68" s="21">
        <v>178</v>
      </c>
      <c r="L68" s="13">
        <v>0.2</v>
      </c>
      <c r="M68" s="13">
        <v>8.3</v>
      </c>
      <c r="N68" s="39"/>
    </row>
    <row r="69" spans="1:14" ht="12.75">
      <c r="A69" s="46">
        <v>38006</v>
      </c>
      <c r="B69" s="13" t="s">
        <v>325</v>
      </c>
      <c r="D69" s="46">
        <v>28154</v>
      </c>
      <c r="E69" s="38">
        <v>0.5729166666666666</v>
      </c>
      <c r="F69" s="13">
        <v>19</v>
      </c>
      <c r="G69" s="13">
        <v>1.2</v>
      </c>
      <c r="H69" s="92">
        <v>80</v>
      </c>
      <c r="J69" s="46">
        <v>29327</v>
      </c>
      <c r="K69" s="21">
        <v>83</v>
      </c>
      <c r="L69" s="13">
        <v>0.3</v>
      </c>
      <c r="M69" s="13">
        <v>8.1</v>
      </c>
      <c r="N69" s="39"/>
    </row>
    <row r="70" spans="1:14" ht="12.75">
      <c r="A70" s="46">
        <v>38097</v>
      </c>
      <c r="B70" s="13">
        <v>9.2</v>
      </c>
      <c r="D70" s="46">
        <v>28237</v>
      </c>
      <c r="E70" s="38">
        <v>0.4583333333333333</v>
      </c>
      <c r="F70" s="13">
        <v>18</v>
      </c>
      <c r="G70" s="13">
        <v>1.2</v>
      </c>
      <c r="H70" s="92">
        <v>90</v>
      </c>
      <c r="J70" s="46">
        <v>29425</v>
      </c>
      <c r="K70" s="21">
        <v>145</v>
      </c>
      <c r="L70" s="13">
        <v>1</v>
      </c>
      <c r="M70" s="13">
        <v>8.4</v>
      </c>
      <c r="N70" s="39"/>
    </row>
    <row r="71" spans="1:14" ht="12.75">
      <c r="A71" s="46">
        <v>38189</v>
      </c>
      <c r="B71" s="13">
        <v>10.8</v>
      </c>
      <c r="D71" s="46">
        <v>28264</v>
      </c>
      <c r="E71" s="38">
        <v>0.5</v>
      </c>
      <c r="F71" s="13" t="s">
        <v>325</v>
      </c>
      <c r="G71" s="13" t="s">
        <v>325</v>
      </c>
      <c r="H71" s="92" t="s">
        <v>325</v>
      </c>
      <c r="J71" s="46">
        <v>29602</v>
      </c>
      <c r="K71" s="21">
        <v>200</v>
      </c>
      <c r="L71" s="13">
        <v>0.9</v>
      </c>
      <c r="M71" s="13">
        <v>8.2</v>
      </c>
      <c r="N71" s="39"/>
    </row>
    <row r="72" spans="1:13" ht="12.75">
      <c r="A72" s="46">
        <v>38309</v>
      </c>
      <c r="B72" s="13" t="s">
        <v>381</v>
      </c>
      <c r="D72" s="46">
        <v>28332</v>
      </c>
      <c r="E72" s="38">
        <v>0.4236111111111111</v>
      </c>
      <c r="F72" s="13">
        <v>43</v>
      </c>
      <c r="G72" s="13">
        <v>0.7</v>
      </c>
      <c r="H72" s="92">
        <v>280</v>
      </c>
      <c r="J72" s="46">
        <v>29720</v>
      </c>
      <c r="K72" s="13" t="s">
        <v>325</v>
      </c>
      <c r="L72" s="13" t="s">
        <v>325</v>
      </c>
      <c r="M72" s="13">
        <v>8.5</v>
      </c>
    </row>
    <row r="73" spans="1:14" ht="12.75">
      <c r="A73" s="46">
        <v>38460</v>
      </c>
      <c r="B73" s="13" t="s">
        <v>387</v>
      </c>
      <c r="D73" s="46">
        <v>28460</v>
      </c>
      <c r="E73" s="38">
        <v>0.5034722222222222</v>
      </c>
      <c r="F73" s="13">
        <v>58</v>
      </c>
      <c r="G73" s="13">
        <v>3.1</v>
      </c>
      <c r="H73" s="92">
        <v>160</v>
      </c>
      <c r="J73" s="46">
        <v>29796</v>
      </c>
      <c r="K73" s="21">
        <v>317</v>
      </c>
      <c r="L73" s="13">
        <v>3.7</v>
      </c>
      <c r="M73" s="13">
        <v>8.7</v>
      </c>
      <c r="N73" s="39"/>
    </row>
    <row r="74" spans="1:14" ht="13.5" thickBot="1">
      <c r="A74" s="53">
        <v>38559</v>
      </c>
      <c r="B74" s="14" t="s">
        <v>394</v>
      </c>
      <c r="D74" s="82" t="s">
        <v>276</v>
      </c>
      <c r="E74" s="44"/>
      <c r="F74" s="85">
        <f>AVERAGE(F69:F73)</f>
        <v>34.5</v>
      </c>
      <c r="G74" s="47">
        <f>AVERAGE(G69:G73)</f>
        <v>1.5499999999999998</v>
      </c>
      <c r="H74" s="93">
        <f>AVERAGE(H69:H73)</f>
        <v>152.5</v>
      </c>
      <c r="J74" s="46">
        <v>33722</v>
      </c>
      <c r="K74" s="21" t="s">
        <v>325</v>
      </c>
      <c r="L74" s="13">
        <v>0.3</v>
      </c>
      <c r="M74" s="13" t="s">
        <v>325</v>
      </c>
      <c r="N74" s="39"/>
    </row>
    <row r="75" spans="1:14" ht="12.75">
      <c r="A75" s="41"/>
      <c r="B75" s="41"/>
      <c r="D75" s="46">
        <v>28522</v>
      </c>
      <c r="E75" s="38">
        <v>0.4513888888888889</v>
      </c>
      <c r="F75" s="13">
        <v>33</v>
      </c>
      <c r="G75" s="13">
        <v>0.6</v>
      </c>
      <c r="H75" s="92">
        <v>60</v>
      </c>
      <c r="J75" s="46">
        <v>34054</v>
      </c>
      <c r="K75" s="21">
        <v>96</v>
      </c>
      <c r="L75" s="13">
        <v>0.2</v>
      </c>
      <c r="M75" s="13">
        <v>8.4</v>
      </c>
      <c r="N75" s="39"/>
    </row>
    <row r="76" spans="1:14" ht="12.75">
      <c r="A76" s="41"/>
      <c r="B76" s="41"/>
      <c r="D76" s="46">
        <v>28606</v>
      </c>
      <c r="E76" s="38">
        <v>0.5659722222222222</v>
      </c>
      <c r="F76" s="13">
        <v>11</v>
      </c>
      <c r="G76" s="13">
        <v>0.3</v>
      </c>
      <c r="H76" s="92" t="s">
        <v>316</v>
      </c>
      <c r="J76" s="46">
        <v>37089</v>
      </c>
      <c r="K76" s="21">
        <v>330</v>
      </c>
      <c r="L76" s="13">
        <v>3.6</v>
      </c>
      <c r="M76" s="13">
        <v>8.4</v>
      </c>
      <c r="N76" s="39"/>
    </row>
    <row r="77" spans="1:14" ht="12.75">
      <c r="A77" s="41"/>
      <c r="B77" s="41"/>
      <c r="D77" s="46">
        <v>28626</v>
      </c>
      <c r="E77" s="38">
        <v>0.642361111111111</v>
      </c>
      <c r="F77" s="13" t="s">
        <v>325</v>
      </c>
      <c r="G77" s="13" t="s">
        <v>325</v>
      </c>
      <c r="H77" s="92" t="s">
        <v>325</v>
      </c>
      <c r="J77" s="46">
        <v>37193</v>
      </c>
      <c r="K77" s="21">
        <v>372</v>
      </c>
      <c r="L77" s="13">
        <v>5.5</v>
      </c>
      <c r="M77" s="13">
        <v>8.1</v>
      </c>
      <c r="N77" s="39"/>
    </row>
    <row r="78" spans="1:14" ht="12.75">
      <c r="A78" s="41"/>
      <c r="B78" s="41"/>
      <c r="D78" s="46">
        <v>28697</v>
      </c>
      <c r="E78" s="38">
        <v>0.3888888888888889</v>
      </c>
      <c r="F78" s="13">
        <v>20</v>
      </c>
      <c r="G78" s="13">
        <v>0.7</v>
      </c>
      <c r="H78" s="92" t="s">
        <v>316</v>
      </c>
      <c r="J78" s="46">
        <v>37291</v>
      </c>
      <c r="K78" s="21">
        <v>230</v>
      </c>
      <c r="L78" s="13">
        <v>2.5</v>
      </c>
      <c r="M78" s="13">
        <v>8.1</v>
      </c>
      <c r="N78" s="39"/>
    </row>
    <row r="79" spans="1:14" ht="12.75">
      <c r="A79" s="41"/>
      <c r="B79" s="41"/>
      <c r="D79" s="46">
        <v>28824</v>
      </c>
      <c r="E79" s="38">
        <v>0.7118055555555555</v>
      </c>
      <c r="F79" s="13">
        <v>24</v>
      </c>
      <c r="G79" s="13">
        <v>0.6</v>
      </c>
      <c r="H79" s="92" t="s">
        <v>316</v>
      </c>
      <c r="J79" s="46">
        <v>37384</v>
      </c>
      <c r="K79" s="21">
        <v>213</v>
      </c>
      <c r="L79" s="13">
        <v>2.69</v>
      </c>
      <c r="M79" s="13">
        <v>8</v>
      </c>
      <c r="N79" s="39"/>
    </row>
    <row r="80" spans="1:14" ht="12.75">
      <c r="A80" s="41"/>
      <c r="B80" s="41"/>
      <c r="D80" s="82" t="s">
        <v>276</v>
      </c>
      <c r="E80" s="44"/>
      <c r="F80" s="85">
        <f>AVERAGE(F75:F79)</f>
        <v>22</v>
      </c>
      <c r="G80" s="48">
        <f>AVERAGE(G75:G79)</f>
        <v>0.5499999999999999</v>
      </c>
      <c r="H80" s="85" t="s">
        <v>361</v>
      </c>
      <c r="J80" s="46">
        <v>37495</v>
      </c>
      <c r="K80" s="21">
        <v>369</v>
      </c>
      <c r="L80" s="13">
        <v>3.12</v>
      </c>
      <c r="M80" s="13">
        <v>8.6</v>
      </c>
      <c r="N80" s="39"/>
    </row>
    <row r="81" spans="4:14" ht="12.75">
      <c r="D81" s="46">
        <v>28879</v>
      </c>
      <c r="E81" s="38">
        <v>0.5381944444444444</v>
      </c>
      <c r="F81" s="13">
        <v>21</v>
      </c>
      <c r="G81" s="13">
        <v>0.3</v>
      </c>
      <c r="H81" s="92">
        <v>100</v>
      </c>
      <c r="J81" s="46">
        <v>37602</v>
      </c>
      <c r="K81" s="21">
        <v>294</v>
      </c>
      <c r="L81" s="13" t="s">
        <v>325</v>
      </c>
      <c r="M81" s="13">
        <v>8.1</v>
      </c>
      <c r="N81" s="39"/>
    </row>
    <row r="82" spans="4:14" ht="12.75">
      <c r="D82" s="46">
        <v>28963</v>
      </c>
      <c r="E82" s="38">
        <v>0.5868055555555556</v>
      </c>
      <c r="F82" s="13">
        <v>8</v>
      </c>
      <c r="G82" s="13">
        <v>0.1</v>
      </c>
      <c r="H82" s="92">
        <v>100</v>
      </c>
      <c r="J82" s="46">
        <v>37699</v>
      </c>
      <c r="K82" s="21">
        <v>168</v>
      </c>
      <c r="L82" s="13">
        <v>0.36</v>
      </c>
      <c r="M82" s="13">
        <v>8</v>
      </c>
      <c r="N82" s="39"/>
    </row>
    <row r="83" spans="4:14" ht="12.75">
      <c r="D83" s="46">
        <v>28991</v>
      </c>
      <c r="E83" s="38">
        <v>0.5555555555555556</v>
      </c>
      <c r="F83" s="13" t="s">
        <v>325</v>
      </c>
      <c r="G83" s="13" t="s">
        <v>325</v>
      </c>
      <c r="H83" s="92" t="s">
        <v>325</v>
      </c>
      <c r="J83" s="46">
        <v>37789</v>
      </c>
      <c r="K83" s="21">
        <v>214</v>
      </c>
      <c r="L83" s="13">
        <v>2.2</v>
      </c>
      <c r="M83" s="13">
        <v>7.9</v>
      </c>
      <c r="N83" s="39"/>
    </row>
    <row r="84" spans="4:14" ht="12.75">
      <c r="D84" s="46">
        <v>29053</v>
      </c>
      <c r="E84" s="38">
        <v>0.4583333333333333</v>
      </c>
      <c r="F84" s="13">
        <v>21</v>
      </c>
      <c r="G84" s="13">
        <v>1.3</v>
      </c>
      <c r="H84" s="92">
        <v>100</v>
      </c>
      <c r="J84" s="46">
        <v>37915</v>
      </c>
      <c r="K84" s="21">
        <v>386</v>
      </c>
      <c r="L84" s="13">
        <v>5.3</v>
      </c>
      <c r="M84" s="13">
        <v>8.4</v>
      </c>
      <c r="N84" s="39"/>
    </row>
    <row r="85" spans="4:14" ht="12.75">
      <c r="D85" s="46">
        <v>29187</v>
      </c>
      <c r="E85" s="38">
        <v>0.5868055555555556</v>
      </c>
      <c r="F85" s="13">
        <v>24</v>
      </c>
      <c r="G85" s="13">
        <v>1.4</v>
      </c>
      <c r="H85" s="92">
        <v>100</v>
      </c>
      <c r="J85" s="46">
        <v>38006</v>
      </c>
      <c r="K85" s="21">
        <v>256</v>
      </c>
      <c r="L85" s="13">
        <v>2.3</v>
      </c>
      <c r="M85" s="13">
        <v>8.1</v>
      </c>
      <c r="N85" s="39"/>
    </row>
    <row r="86" spans="4:14" ht="12.75">
      <c r="D86" s="82" t="s">
        <v>276</v>
      </c>
      <c r="E86" s="44"/>
      <c r="F86" s="85">
        <f>AVERAGE(F81:F85)</f>
        <v>18.5</v>
      </c>
      <c r="G86" s="48">
        <f>AVERAGE(G81:G85)</f>
        <v>0.775</v>
      </c>
      <c r="H86" s="85">
        <f>AVERAGE(H81:H85)</f>
        <v>100</v>
      </c>
      <c r="J86" s="46">
        <v>38097</v>
      </c>
      <c r="K86" s="21">
        <v>171</v>
      </c>
      <c r="L86" s="13">
        <v>1.3</v>
      </c>
      <c r="M86" s="13">
        <v>8</v>
      </c>
      <c r="N86" s="39"/>
    </row>
    <row r="87" spans="4:14" ht="12.75">
      <c r="D87" s="46">
        <v>29252</v>
      </c>
      <c r="E87" s="38">
        <v>0.5347222222222222</v>
      </c>
      <c r="F87" s="13">
        <v>25</v>
      </c>
      <c r="G87" s="13">
        <v>0.2</v>
      </c>
      <c r="H87" s="92">
        <v>100</v>
      </c>
      <c r="J87" s="46">
        <v>38189</v>
      </c>
      <c r="K87" s="21">
        <v>341</v>
      </c>
      <c r="L87" s="13">
        <v>2.7</v>
      </c>
      <c r="M87" s="13">
        <v>8.9</v>
      </c>
      <c r="N87" s="39"/>
    </row>
    <row r="88" spans="4:13" ht="12.75">
      <c r="D88" s="46">
        <v>29327</v>
      </c>
      <c r="E88" s="38">
        <v>0.5555555555555556</v>
      </c>
      <c r="F88" s="13">
        <v>9</v>
      </c>
      <c r="G88" s="13">
        <v>0.3</v>
      </c>
      <c r="H88" s="92">
        <v>100</v>
      </c>
      <c r="J88" s="46">
        <v>38309</v>
      </c>
      <c r="K88" s="13" t="s">
        <v>384</v>
      </c>
      <c r="L88" s="13" t="s">
        <v>383</v>
      </c>
      <c r="M88" s="13" t="s">
        <v>382</v>
      </c>
    </row>
    <row r="89" spans="4:13" ht="12.75">
      <c r="D89" s="46">
        <v>29343</v>
      </c>
      <c r="E89" s="38">
        <v>0.6319444444444444</v>
      </c>
      <c r="F89" s="13" t="s">
        <v>325</v>
      </c>
      <c r="G89" s="13" t="s">
        <v>325</v>
      </c>
      <c r="H89" s="92" t="s">
        <v>325</v>
      </c>
      <c r="J89" s="46">
        <v>38460</v>
      </c>
      <c r="K89" s="13" t="s">
        <v>391</v>
      </c>
      <c r="L89" s="13" t="s">
        <v>389</v>
      </c>
      <c r="M89" s="13" t="s">
        <v>388</v>
      </c>
    </row>
    <row r="90" spans="4:13" ht="13.5" thickBot="1">
      <c r="D90" s="46">
        <v>29361</v>
      </c>
      <c r="E90" s="38">
        <v>0.6319444444444444</v>
      </c>
      <c r="F90" s="13" t="s">
        <v>325</v>
      </c>
      <c r="G90" s="13" t="s">
        <v>325</v>
      </c>
      <c r="H90" s="92" t="s">
        <v>325</v>
      </c>
      <c r="J90" s="53">
        <v>38559</v>
      </c>
      <c r="K90" s="14" t="s">
        <v>397</v>
      </c>
      <c r="L90" s="14" t="s">
        <v>395</v>
      </c>
      <c r="M90" s="14" t="s">
        <v>388</v>
      </c>
    </row>
    <row r="91" spans="4:8" ht="12.75">
      <c r="D91" s="46">
        <v>29425</v>
      </c>
      <c r="E91" s="38">
        <v>0.53125</v>
      </c>
      <c r="F91" s="13">
        <v>20</v>
      </c>
      <c r="G91" s="13">
        <v>1</v>
      </c>
      <c r="H91" s="92">
        <v>100</v>
      </c>
    </row>
    <row r="92" spans="4:8" ht="12.75">
      <c r="D92" s="46">
        <v>29538</v>
      </c>
      <c r="E92" s="38">
        <v>0.6180555555555556</v>
      </c>
      <c r="F92" s="13" t="s">
        <v>325</v>
      </c>
      <c r="G92" s="13" t="s">
        <v>325</v>
      </c>
      <c r="H92" s="92" t="s">
        <v>325</v>
      </c>
    </row>
    <row r="93" spans="4:8" ht="12.75">
      <c r="D93" s="46">
        <v>29553</v>
      </c>
      <c r="E93" s="38">
        <v>0.5868055555555556</v>
      </c>
      <c r="F93" s="13" t="s">
        <v>325</v>
      </c>
      <c r="G93" s="13" t="s">
        <v>325</v>
      </c>
      <c r="H93" s="92" t="s">
        <v>325</v>
      </c>
    </row>
    <row r="94" spans="4:8" ht="12.75">
      <c r="D94" s="82" t="s">
        <v>276</v>
      </c>
      <c r="E94" s="44"/>
      <c r="F94" s="85">
        <f>AVERAGE(F87:F93)</f>
        <v>18</v>
      </c>
      <c r="G94" s="48">
        <f>AVERAGE(G87:G93)</f>
        <v>0.5</v>
      </c>
      <c r="H94" s="85">
        <f>AVERAGE(H87:H93)</f>
        <v>100</v>
      </c>
    </row>
    <row r="95" spans="4:8" ht="12.75">
      <c r="D95" s="46">
        <v>29602</v>
      </c>
      <c r="E95" s="38">
        <v>0.548611111111111</v>
      </c>
      <c r="F95" s="13">
        <v>29</v>
      </c>
      <c r="G95" s="13">
        <v>0.9</v>
      </c>
      <c r="H95" s="92">
        <v>100</v>
      </c>
    </row>
    <row r="96" spans="4:8" ht="12.75">
      <c r="D96" s="46">
        <v>29720</v>
      </c>
      <c r="E96" s="38">
        <v>0.5277777777777778</v>
      </c>
      <c r="F96" s="13" t="s">
        <v>325</v>
      </c>
      <c r="G96" s="13" t="s">
        <v>325</v>
      </c>
      <c r="H96" s="92" t="s">
        <v>325</v>
      </c>
    </row>
    <row r="97" spans="4:8" ht="12.75">
      <c r="D97" s="46">
        <v>29796</v>
      </c>
      <c r="E97" s="38">
        <v>0.5347222222222222</v>
      </c>
      <c r="F97" s="13">
        <v>90</v>
      </c>
      <c r="G97" s="13">
        <v>3.7</v>
      </c>
      <c r="H97" s="92">
        <v>200</v>
      </c>
    </row>
    <row r="98" spans="4:8" ht="12.75">
      <c r="D98" s="82" t="s">
        <v>276</v>
      </c>
      <c r="E98" s="44"/>
      <c r="F98" s="84">
        <f>AVERAGE(F95:F97)</f>
        <v>59.5</v>
      </c>
      <c r="G98" s="47">
        <f>AVERAGE(G95:G97)</f>
        <v>2.3000000000000003</v>
      </c>
      <c r="H98" s="93">
        <f>AVERAGE(H95:H97)</f>
        <v>150</v>
      </c>
    </row>
    <row r="99" spans="4:8" ht="12.75">
      <c r="D99" s="46">
        <v>33722</v>
      </c>
      <c r="E99" s="38">
        <v>0.6458333333333334</v>
      </c>
      <c r="F99" s="13" t="s">
        <v>325</v>
      </c>
      <c r="G99" s="13">
        <v>0.3</v>
      </c>
      <c r="H99" s="92" t="s">
        <v>325</v>
      </c>
    </row>
    <row r="100" spans="4:8" ht="12.75">
      <c r="D100" s="82" t="s">
        <v>276</v>
      </c>
      <c r="E100" s="44"/>
      <c r="F100" s="49"/>
      <c r="G100" s="49">
        <v>0.3</v>
      </c>
      <c r="H100" s="85"/>
    </row>
    <row r="101" spans="4:8" ht="12.75">
      <c r="D101" s="46">
        <v>33981</v>
      </c>
      <c r="E101" s="38">
        <v>0.34722222222222227</v>
      </c>
      <c r="F101" s="13" t="s">
        <v>325</v>
      </c>
      <c r="G101" s="13" t="s">
        <v>325</v>
      </c>
      <c r="H101" s="92" t="s">
        <v>325</v>
      </c>
    </row>
    <row r="102" spans="1:8" ht="12.75">
      <c r="A102" s="41"/>
      <c r="B102" s="41"/>
      <c r="D102" s="46">
        <v>34054</v>
      </c>
      <c r="E102" s="38">
        <v>0.4791666666666667</v>
      </c>
      <c r="F102" s="13">
        <v>6.5</v>
      </c>
      <c r="G102" s="13">
        <v>0.2</v>
      </c>
      <c r="H102" s="92">
        <v>20</v>
      </c>
    </row>
    <row r="103" spans="1:8" ht="12.75">
      <c r="A103" s="41"/>
      <c r="B103" s="41"/>
      <c r="D103" s="82" t="s">
        <v>276</v>
      </c>
      <c r="E103" s="44"/>
      <c r="F103" s="49">
        <v>6.5</v>
      </c>
      <c r="G103" s="49">
        <v>0.2</v>
      </c>
      <c r="H103" s="85">
        <v>20</v>
      </c>
    </row>
    <row r="104" spans="1:8" ht="12.75">
      <c r="A104" s="41"/>
      <c r="B104" s="41"/>
      <c r="D104" s="46">
        <v>37089</v>
      </c>
      <c r="E104" s="38">
        <v>0.625</v>
      </c>
      <c r="F104" s="13">
        <v>73.2</v>
      </c>
      <c r="G104" s="13">
        <v>3.6</v>
      </c>
      <c r="H104" s="92">
        <v>225</v>
      </c>
    </row>
    <row r="105" spans="4:8" ht="12.75">
      <c r="D105" s="46">
        <v>37193</v>
      </c>
      <c r="E105" s="38">
        <v>0.625</v>
      </c>
      <c r="F105" s="13">
        <v>116</v>
      </c>
      <c r="G105" s="13">
        <v>5.5</v>
      </c>
      <c r="H105" s="92">
        <v>297</v>
      </c>
    </row>
    <row r="106" spans="4:8" ht="12.75">
      <c r="D106" s="82" t="s">
        <v>276</v>
      </c>
      <c r="E106" s="44"/>
      <c r="F106" s="84">
        <f>AVERAGE(F104:F105)</f>
        <v>94.6</v>
      </c>
      <c r="G106" s="47">
        <f>AVERAGE(G104:G105)</f>
        <v>4.55</v>
      </c>
      <c r="H106" s="84">
        <f>AVERAGE(H104:H105)</f>
        <v>261</v>
      </c>
    </row>
    <row r="107" spans="4:8" ht="12.75">
      <c r="D107" s="46">
        <v>37291</v>
      </c>
      <c r="E107" s="38">
        <v>0.5729166666666666</v>
      </c>
      <c r="F107" s="13">
        <v>43.9</v>
      </c>
      <c r="G107" s="13">
        <v>2.5</v>
      </c>
      <c r="H107" s="92">
        <v>100</v>
      </c>
    </row>
    <row r="108" spans="4:8" ht="12.75">
      <c r="D108" s="46">
        <v>37384</v>
      </c>
      <c r="E108" s="38">
        <v>0.5694444444444444</v>
      </c>
      <c r="F108" s="13">
        <v>39.3</v>
      </c>
      <c r="G108" s="13">
        <v>2.69</v>
      </c>
      <c r="H108" s="92">
        <v>129</v>
      </c>
    </row>
    <row r="109" spans="4:8" ht="12.75">
      <c r="D109" s="46">
        <v>37495</v>
      </c>
      <c r="E109" s="38">
        <v>0.4895833333333333</v>
      </c>
      <c r="F109" s="13">
        <v>2.2</v>
      </c>
      <c r="G109" s="13">
        <v>3.12</v>
      </c>
      <c r="H109" s="92">
        <v>204</v>
      </c>
    </row>
    <row r="110" spans="4:8" ht="12.75">
      <c r="D110" s="46">
        <v>37602</v>
      </c>
      <c r="E110" s="38">
        <v>0.4444444444444444</v>
      </c>
      <c r="F110" s="13">
        <v>62.3</v>
      </c>
      <c r="G110" s="13" t="s">
        <v>325</v>
      </c>
      <c r="H110" s="92" t="s">
        <v>325</v>
      </c>
    </row>
    <row r="111" spans="4:8" ht="12.75">
      <c r="D111" s="82" t="s">
        <v>276</v>
      </c>
      <c r="E111" s="44"/>
      <c r="F111" s="84">
        <f>AVERAGE(F107:F110)</f>
        <v>36.925</v>
      </c>
      <c r="G111" s="47">
        <f>AVERAGE(G107:G110)</f>
        <v>2.7699999999999996</v>
      </c>
      <c r="H111" s="93">
        <f>AVERAGE(H107:H110)</f>
        <v>144.33333333333334</v>
      </c>
    </row>
    <row r="112" spans="4:8" ht="12.75">
      <c r="D112" s="46">
        <v>37699</v>
      </c>
      <c r="E112" s="38">
        <v>0.4479166666666667</v>
      </c>
      <c r="F112" s="13">
        <v>19.6</v>
      </c>
      <c r="G112" s="13">
        <v>0.36</v>
      </c>
      <c r="H112" s="92">
        <v>59</v>
      </c>
    </row>
    <row r="113" spans="4:8" ht="12.75">
      <c r="D113" s="46">
        <v>37789</v>
      </c>
      <c r="E113" s="38">
        <v>0.4375</v>
      </c>
      <c r="F113" s="13">
        <v>33.1</v>
      </c>
      <c r="G113" s="13">
        <v>2.2</v>
      </c>
      <c r="H113" s="92">
        <v>102</v>
      </c>
    </row>
    <row r="114" spans="4:8" ht="12.75">
      <c r="D114" s="46">
        <v>37915</v>
      </c>
      <c r="E114" s="38">
        <v>0.4791666666666667</v>
      </c>
      <c r="F114" s="86">
        <v>130</v>
      </c>
      <c r="G114" s="13">
        <v>5.3</v>
      </c>
      <c r="H114" s="13">
        <v>303</v>
      </c>
    </row>
    <row r="115" spans="4:8" ht="12.75">
      <c r="D115" s="82" t="s">
        <v>276</v>
      </c>
      <c r="E115" s="44"/>
      <c r="F115" s="84">
        <f>AVERAGE(F112:F114)</f>
        <v>60.9</v>
      </c>
      <c r="G115" s="47">
        <f>AVERAGE(G112:G114)</f>
        <v>2.6199999999999997</v>
      </c>
      <c r="H115" s="85">
        <f>AVERAGE(H112:H114)</f>
        <v>154.66666666666666</v>
      </c>
    </row>
    <row r="116" spans="4:8" ht="12.75">
      <c r="D116" s="46">
        <v>38006</v>
      </c>
      <c r="E116" s="38">
        <v>0.53125</v>
      </c>
      <c r="F116" s="86">
        <v>43.8</v>
      </c>
      <c r="G116" s="13">
        <v>2.3</v>
      </c>
      <c r="H116" s="13">
        <v>88</v>
      </c>
    </row>
    <row r="117" spans="4:8" ht="12.75">
      <c r="D117" s="46">
        <v>38097</v>
      </c>
      <c r="E117" s="38">
        <v>0.53125</v>
      </c>
      <c r="F117" s="86">
        <v>14.3</v>
      </c>
      <c r="G117" s="13">
        <v>1.3</v>
      </c>
      <c r="H117" s="13">
        <v>44</v>
      </c>
    </row>
    <row r="118" spans="4:8" ht="12.75">
      <c r="D118" s="46">
        <v>38189</v>
      </c>
      <c r="E118" s="38">
        <v>0.5104166666666666</v>
      </c>
      <c r="F118" s="86">
        <v>16.9</v>
      </c>
      <c r="G118" s="13">
        <v>2.7</v>
      </c>
      <c r="H118" s="13">
        <v>184</v>
      </c>
    </row>
    <row r="119" spans="4:8" ht="12.75">
      <c r="D119" s="46">
        <v>38309</v>
      </c>
      <c r="E119" s="13" t="s">
        <v>380</v>
      </c>
      <c r="F119" s="13">
        <v>23.3</v>
      </c>
      <c r="G119" s="13" t="s">
        <v>383</v>
      </c>
      <c r="H119" s="13" t="s">
        <v>385</v>
      </c>
    </row>
    <row r="120" spans="4:8" ht="12.75">
      <c r="D120" s="90" t="s">
        <v>276</v>
      </c>
      <c r="E120" s="89"/>
      <c r="F120" s="88">
        <v>24.6</v>
      </c>
      <c r="G120" s="49">
        <v>1.78</v>
      </c>
      <c r="H120" s="49">
        <v>97</v>
      </c>
    </row>
    <row r="121" spans="4:8" ht="12.75">
      <c r="D121" s="46">
        <v>38460</v>
      </c>
      <c r="E121" s="13" t="s">
        <v>386</v>
      </c>
      <c r="F121" s="13" t="s">
        <v>390</v>
      </c>
      <c r="G121" s="13" t="s">
        <v>389</v>
      </c>
      <c r="H121" s="13" t="s">
        <v>392</v>
      </c>
    </row>
    <row r="122" spans="4:8" ht="12.75">
      <c r="D122" s="46">
        <v>38559</v>
      </c>
      <c r="E122" s="13" t="s">
        <v>393</v>
      </c>
      <c r="F122" s="13" t="s">
        <v>396</v>
      </c>
      <c r="G122" s="13" t="s">
        <v>395</v>
      </c>
      <c r="H122" s="13" t="s">
        <v>398</v>
      </c>
    </row>
    <row r="123" spans="4:8" ht="13.5" thickBot="1">
      <c r="D123" s="83" t="s">
        <v>276</v>
      </c>
      <c r="E123" s="52"/>
      <c r="F123" s="87">
        <v>14.4</v>
      </c>
      <c r="G123" s="87">
        <v>0.7</v>
      </c>
      <c r="H123" s="87">
        <v>54</v>
      </c>
    </row>
    <row r="124" spans="7:8" ht="12.75">
      <c r="G124" s="6"/>
      <c r="H124" s="6"/>
    </row>
    <row r="125" ht="12.75">
      <c r="F12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1.7109375" style="0" customWidth="1"/>
    <col min="3" max="3" width="14.421875" style="0" customWidth="1"/>
    <col min="4" max="4" width="12.00390625" style="0" customWidth="1"/>
    <col min="5" max="5" width="13.7109375" style="0" customWidth="1"/>
    <col min="6" max="6" width="11.57421875" style="0" customWidth="1"/>
    <col min="7" max="7" width="14.8515625" style="0" customWidth="1"/>
    <col min="8" max="8" width="12.57421875" style="0" customWidth="1"/>
    <col min="9" max="9" width="13.00390625" style="0" customWidth="1"/>
    <col min="10" max="10" width="13.8515625" style="0" bestFit="1" customWidth="1"/>
    <col min="11" max="11" width="13.00390625" style="0" customWidth="1"/>
    <col min="12" max="12" width="12.42187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ht="12.75">
      <c r="A2" s="8" t="s">
        <v>343</v>
      </c>
    </row>
    <row r="3" ht="6.75" customHeight="1" thickBot="1"/>
    <row r="4" spans="1:6" ht="42" customHeight="1" thickBot="1">
      <c r="A4" s="154" t="s">
        <v>292</v>
      </c>
      <c r="B4" s="182" t="s">
        <v>326</v>
      </c>
      <c r="C4" s="194" t="s">
        <v>319</v>
      </c>
      <c r="D4" s="149" t="s">
        <v>347</v>
      </c>
      <c r="E4" s="75"/>
      <c r="F4" s="18"/>
    </row>
    <row r="5" spans="1:6" ht="12.75">
      <c r="A5" s="141">
        <v>37089</v>
      </c>
      <c r="B5" s="180">
        <v>0.625</v>
      </c>
      <c r="C5" s="181">
        <v>6.3</v>
      </c>
      <c r="D5" s="167"/>
      <c r="E5" s="19"/>
      <c r="F5" s="19"/>
    </row>
    <row r="6" spans="1:6" ht="12.75">
      <c r="A6" s="36">
        <v>37193</v>
      </c>
      <c r="B6" s="37">
        <v>0.625</v>
      </c>
      <c r="C6" s="134">
        <v>7.6</v>
      </c>
      <c r="D6" s="55"/>
      <c r="E6" s="191"/>
      <c r="F6" s="19"/>
    </row>
    <row r="7" spans="1:6" ht="12.75">
      <c r="A7" s="36">
        <v>37291</v>
      </c>
      <c r="B7" s="37">
        <v>0.5729166666666666</v>
      </c>
      <c r="C7" s="134">
        <v>11.4</v>
      </c>
      <c r="D7" s="55"/>
      <c r="E7" s="191"/>
      <c r="F7" s="19"/>
    </row>
    <row r="8" spans="1:6" ht="12.75">
      <c r="A8" s="36">
        <v>37384</v>
      </c>
      <c r="B8" s="37">
        <v>0.5694444444444444</v>
      </c>
      <c r="C8" s="134">
        <v>9.8</v>
      </c>
      <c r="D8" s="60"/>
      <c r="E8" s="18"/>
      <c r="F8" s="192"/>
    </row>
    <row r="9" spans="1:6" ht="12.75">
      <c r="A9" s="36">
        <v>37495</v>
      </c>
      <c r="B9" s="37">
        <v>0.4895833333333333</v>
      </c>
      <c r="C9" s="134">
        <v>9.8</v>
      </c>
      <c r="D9" s="97"/>
      <c r="E9" s="18"/>
      <c r="F9" s="18"/>
    </row>
    <row r="10" spans="1:6" ht="12.75">
      <c r="A10" s="36">
        <v>37602</v>
      </c>
      <c r="B10" s="37">
        <v>0.4444444444444444</v>
      </c>
      <c r="C10" s="134">
        <v>11.1</v>
      </c>
      <c r="D10" s="60"/>
      <c r="E10" s="18"/>
      <c r="F10" s="192"/>
    </row>
    <row r="11" spans="1:6" ht="12.75">
      <c r="A11" s="36">
        <v>37699</v>
      </c>
      <c r="B11" s="37">
        <v>0.4479166666666667</v>
      </c>
      <c r="C11" s="134">
        <v>11.9</v>
      </c>
      <c r="D11" s="60"/>
      <c r="E11" s="18"/>
      <c r="F11" s="192"/>
    </row>
    <row r="12" spans="1:6" ht="12.75">
      <c r="A12" s="36">
        <v>37789</v>
      </c>
      <c r="B12" s="37">
        <v>0.4375</v>
      </c>
      <c r="C12" s="134">
        <v>6.3</v>
      </c>
      <c r="D12" s="55"/>
      <c r="E12" s="18"/>
      <c r="F12" s="192"/>
    </row>
    <row r="13" spans="1:6" ht="12.75">
      <c r="A13" s="36">
        <v>37915</v>
      </c>
      <c r="B13" s="37">
        <v>0.4791666666666667</v>
      </c>
      <c r="C13" s="134">
        <v>8.9</v>
      </c>
      <c r="D13" s="60"/>
      <c r="E13" s="18"/>
      <c r="F13" s="192"/>
    </row>
    <row r="14" spans="1:6" ht="12.75">
      <c r="A14" s="36">
        <v>38006</v>
      </c>
      <c r="B14" s="37">
        <v>0.53125</v>
      </c>
      <c r="C14" s="134" t="s">
        <v>325</v>
      </c>
      <c r="D14" s="60"/>
      <c r="E14" s="18"/>
      <c r="F14" s="192"/>
    </row>
    <row r="15" spans="1:6" ht="12.75">
      <c r="A15" s="36">
        <v>38097</v>
      </c>
      <c r="B15" s="37">
        <v>0.53125</v>
      </c>
      <c r="C15" s="134">
        <v>9.2</v>
      </c>
      <c r="D15" s="60"/>
      <c r="E15" s="18"/>
      <c r="F15" s="192"/>
    </row>
    <row r="16" spans="1:6" ht="12.75">
      <c r="A16" s="36">
        <v>38189</v>
      </c>
      <c r="B16" s="37">
        <v>0.5104166666666666</v>
      </c>
      <c r="C16" s="134">
        <v>10.8</v>
      </c>
      <c r="D16" s="60"/>
      <c r="E16" s="18"/>
      <c r="F16" s="192"/>
    </row>
    <row r="17" spans="1:6" ht="12.75">
      <c r="A17" s="36">
        <v>38309</v>
      </c>
      <c r="B17" s="37">
        <v>0.4375</v>
      </c>
      <c r="C17" s="134">
        <v>10.8</v>
      </c>
      <c r="D17" s="60"/>
      <c r="E17" s="18"/>
      <c r="F17" s="192"/>
    </row>
    <row r="18" spans="1:6" ht="12.75">
      <c r="A18" s="36">
        <v>38460</v>
      </c>
      <c r="B18" s="37">
        <v>0.5729166666666666</v>
      </c>
      <c r="C18" s="134">
        <v>10</v>
      </c>
      <c r="D18" s="60"/>
      <c r="E18" s="18"/>
      <c r="F18" s="192"/>
    </row>
    <row r="19" spans="1:6" ht="12.75" customHeight="1" thickBot="1">
      <c r="A19" s="94">
        <v>38559</v>
      </c>
      <c r="B19" s="163">
        <v>0.5208333333333334</v>
      </c>
      <c r="C19" s="135">
        <v>7.8</v>
      </c>
      <c r="D19" s="98"/>
      <c r="E19" s="18"/>
      <c r="F19" s="192"/>
    </row>
    <row r="20" spans="2:4" ht="12.75">
      <c r="B20" s="41"/>
      <c r="C20" s="42"/>
      <c r="D20" s="41"/>
    </row>
    <row r="21" spans="2:4" ht="13.5" thickBot="1">
      <c r="B21" s="41"/>
      <c r="C21" s="42"/>
      <c r="D21" s="41"/>
    </row>
    <row r="22" spans="1:10" ht="97.5" customHeight="1" thickBot="1">
      <c r="A22" s="154" t="s">
        <v>292</v>
      </c>
      <c r="B22" s="183" t="s">
        <v>240</v>
      </c>
      <c r="C22" s="147" t="s">
        <v>336</v>
      </c>
      <c r="D22" s="148" t="s">
        <v>280</v>
      </c>
      <c r="E22" s="150" t="s">
        <v>278</v>
      </c>
      <c r="F22" s="148" t="s">
        <v>369</v>
      </c>
      <c r="G22" s="150" t="s">
        <v>368</v>
      </c>
      <c r="H22" s="148" t="s">
        <v>335</v>
      </c>
      <c r="I22" s="150" t="s">
        <v>413</v>
      </c>
      <c r="J22" s="149" t="s">
        <v>337</v>
      </c>
    </row>
    <row r="23" spans="1:10" ht="12.75">
      <c r="A23" s="141">
        <v>37089</v>
      </c>
      <c r="B23" s="170">
        <v>8.4</v>
      </c>
      <c r="C23" s="166"/>
      <c r="D23" s="142" t="s">
        <v>288</v>
      </c>
      <c r="E23" s="169" t="s">
        <v>288</v>
      </c>
      <c r="F23" s="142" t="s">
        <v>288</v>
      </c>
      <c r="G23" s="143"/>
      <c r="H23" s="167"/>
      <c r="I23" s="166"/>
      <c r="J23" s="142"/>
    </row>
    <row r="24" spans="1:10" ht="12.75">
      <c r="A24" s="36">
        <v>37193</v>
      </c>
      <c r="B24" s="125">
        <v>8.1</v>
      </c>
      <c r="C24" s="68"/>
      <c r="D24" s="23" t="s">
        <v>288</v>
      </c>
      <c r="E24" s="58" t="s">
        <v>288</v>
      </c>
      <c r="F24" s="23" t="s">
        <v>288</v>
      </c>
      <c r="G24" s="68"/>
      <c r="H24" s="55"/>
      <c r="I24" s="68"/>
      <c r="J24" s="23"/>
    </row>
    <row r="25" spans="1:10" ht="12.75">
      <c r="A25" s="36">
        <v>37291</v>
      </c>
      <c r="B25" s="125">
        <v>8.1</v>
      </c>
      <c r="C25" s="68"/>
      <c r="D25" s="23" t="s">
        <v>288</v>
      </c>
      <c r="E25" s="58" t="s">
        <v>288</v>
      </c>
      <c r="F25" s="23" t="s">
        <v>288</v>
      </c>
      <c r="G25" s="57"/>
      <c r="H25" s="55"/>
      <c r="I25" s="68"/>
      <c r="J25" s="23"/>
    </row>
    <row r="26" spans="1:10" ht="12.75">
      <c r="A26" s="36">
        <v>37384</v>
      </c>
      <c r="B26" s="125">
        <v>8</v>
      </c>
      <c r="C26" s="68"/>
      <c r="D26" s="23" t="s">
        <v>288</v>
      </c>
      <c r="E26" s="58" t="s">
        <v>288</v>
      </c>
      <c r="F26" s="23" t="s">
        <v>288</v>
      </c>
      <c r="G26" s="57"/>
      <c r="H26" s="55"/>
      <c r="I26" s="68"/>
      <c r="J26" s="23"/>
    </row>
    <row r="27" spans="1:10" ht="12.75">
      <c r="A27" s="36">
        <v>37495</v>
      </c>
      <c r="B27" s="125">
        <v>8.6</v>
      </c>
      <c r="C27" s="68" t="s">
        <v>290</v>
      </c>
      <c r="D27" s="23" t="s">
        <v>288</v>
      </c>
      <c r="E27" s="58" t="s">
        <v>288</v>
      </c>
      <c r="F27" s="23" t="s">
        <v>288</v>
      </c>
      <c r="G27" s="68" t="s">
        <v>290</v>
      </c>
      <c r="H27" s="55" t="s">
        <v>290</v>
      </c>
      <c r="I27" s="68"/>
      <c r="J27" s="23"/>
    </row>
    <row r="28" spans="1:10" ht="12.75">
      <c r="A28" s="36">
        <v>37602</v>
      </c>
      <c r="B28" s="125">
        <v>8.1</v>
      </c>
      <c r="C28" s="68"/>
      <c r="D28" s="23" t="s">
        <v>288</v>
      </c>
      <c r="E28" s="58" t="s">
        <v>288</v>
      </c>
      <c r="F28" s="23" t="s">
        <v>288</v>
      </c>
      <c r="G28" s="57"/>
      <c r="H28" s="55"/>
      <c r="I28" s="68"/>
      <c r="J28" s="23"/>
    </row>
    <row r="29" spans="1:10" ht="12.75">
      <c r="A29" s="36">
        <v>37699</v>
      </c>
      <c r="B29" s="125">
        <v>8</v>
      </c>
      <c r="C29" s="68"/>
      <c r="D29" s="23" t="s">
        <v>288</v>
      </c>
      <c r="E29" s="58" t="s">
        <v>288</v>
      </c>
      <c r="F29" s="23" t="s">
        <v>288</v>
      </c>
      <c r="G29" s="57"/>
      <c r="H29" s="55"/>
      <c r="I29" s="68"/>
      <c r="J29" s="23"/>
    </row>
    <row r="30" spans="1:10" ht="12.75">
      <c r="A30" s="36">
        <v>37789</v>
      </c>
      <c r="B30" s="125">
        <v>7.9</v>
      </c>
      <c r="C30" s="68"/>
      <c r="D30" s="23" t="s">
        <v>288</v>
      </c>
      <c r="E30" s="58" t="s">
        <v>288</v>
      </c>
      <c r="F30" s="23" t="s">
        <v>288</v>
      </c>
      <c r="G30" s="57"/>
      <c r="H30" s="55"/>
      <c r="I30" s="68"/>
      <c r="J30" s="23"/>
    </row>
    <row r="31" spans="1:10" ht="12.75">
      <c r="A31" s="36">
        <v>37915</v>
      </c>
      <c r="B31" s="125">
        <v>8.4</v>
      </c>
      <c r="C31" s="68"/>
      <c r="D31" s="23" t="s">
        <v>288</v>
      </c>
      <c r="E31" s="58" t="s">
        <v>288</v>
      </c>
      <c r="F31" s="23" t="s">
        <v>288</v>
      </c>
      <c r="G31" s="57"/>
      <c r="H31" s="55"/>
      <c r="I31" s="68"/>
      <c r="J31" s="23"/>
    </row>
    <row r="32" spans="1:10" ht="12.75">
      <c r="A32" s="36">
        <v>38006</v>
      </c>
      <c r="B32" s="125">
        <v>8.1</v>
      </c>
      <c r="C32" s="68"/>
      <c r="D32" s="23" t="s">
        <v>288</v>
      </c>
      <c r="E32" s="58" t="s">
        <v>288</v>
      </c>
      <c r="F32" s="23" t="s">
        <v>288</v>
      </c>
      <c r="G32" s="57"/>
      <c r="H32" s="55"/>
      <c r="I32" s="68"/>
      <c r="J32" s="23"/>
    </row>
    <row r="33" spans="1:10" ht="12.75">
      <c r="A33" s="36">
        <v>38097</v>
      </c>
      <c r="B33" s="125">
        <v>8</v>
      </c>
      <c r="C33" s="68"/>
      <c r="D33" s="23" t="s">
        <v>288</v>
      </c>
      <c r="E33" s="58" t="s">
        <v>288</v>
      </c>
      <c r="F33" s="23" t="s">
        <v>288</v>
      </c>
      <c r="G33" s="57"/>
      <c r="H33" s="55"/>
      <c r="I33" s="68"/>
      <c r="J33" s="23"/>
    </row>
    <row r="34" spans="1:10" ht="12.75">
      <c r="A34" s="36">
        <v>38189</v>
      </c>
      <c r="B34" s="125">
        <v>8.9</v>
      </c>
      <c r="C34" s="68" t="s">
        <v>290</v>
      </c>
      <c r="D34" s="23" t="s">
        <v>288</v>
      </c>
      <c r="E34" s="58" t="s">
        <v>288</v>
      </c>
      <c r="F34" s="23" t="s">
        <v>288</v>
      </c>
      <c r="G34" s="68" t="s">
        <v>290</v>
      </c>
      <c r="H34" s="55" t="s">
        <v>290</v>
      </c>
      <c r="I34" s="68"/>
      <c r="J34" s="23"/>
    </row>
    <row r="35" spans="1:10" ht="12.75">
      <c r="A35" s="36">
        <v>38309</v>
      </c>
      <c r="B35" s="125">
        <v>7.5</v>
      </c>
      <c r="C35" s="68"/>
      <c r="D35" s="23" t="s">
        <v>288</v>
      </c>
      <c r="E35" s="58" t="s">
        <v>288</v>
      </c>
      <c r="F35" s="23" t="s">
        <v>288</v>
      </c>
      <c r="G35" s="68"/>
      <c r="H35" s="55"/>
      <c r="I35" s="68"/>
      <c r="J35" s="23"/>
    </row>
    <row r="36" spans="1:10" ht="12.75">
      <c r="A36" s="36">
        <v>38460</v>
      </c>
      <c r="B36" s="125">
        <v>8.1</v>
      </c>
      <c r="C36" s="68"/>
      <c r="D36" s="23" t="s">
        <v>288</v>
      </c>
      <c r="E36" s="58" t="s">
        <v>288</v>
      </c>
      <c r="F36" s="23" t="s">
        <v>288</v>
      </c>
      <c r="G36" s="68"/>
      <c r="H36" s="55"/>
      <c r="I36" s="68"/>
      <c r="J36" s="23"/>
    </row>
    <row r="37" spans="1:10" ht="13.5" thickBot="1">
      <c r="A37" s="94">
        <v>38559</v>
      </c>
      <c r="B37" s="156">
        <v>8.1</v>
      </c>
      <c r="C37" s="100"/>
      <c r="D37" s="95" t="s">
        <v>288</v>
      </c>
      <c r="E37" s="96" t="s">
        <v>288</v>
      </c>
      <c r="F37" s="95" t="s">
        <v>288</v>
      </c>
      <c r="G37" s="100"/>
      <c r="H37" s="101"/>
      <c r="I37" s="100"/>
      <c r="J37" s="95"/>
    </row>
    <row r="38" spans="1:10" ht="12.75">
      <c r="A38" s="11" t="s">
        <v>293</v>
      </c>
      <c r="B38" s="17"/>
      <c r="C38" s="19"/>
      <c r="D38" s="17"/>
      <c r="E38" s="17"/>
      <c r="F38" s="17"/>
      <c r="G38" s="19"/>
      <c r="H38" s="19"/>
      <c r="I38" s="19"/>
      <c r="J38" s="17"/>
    </row>
    <row r="39" spans="1:10" ht="12.75">
      <c r="A39" s="11"/>
      <c r="B39" s="17"/>
      <c r="C39" s="19"/>
      <c r="D39" s="17"/>
      <c r="E39" s="17"/>
      <c r="F39" s="17"/>
      <c r="G39" s="19"/>
      <c r="H39" s="19"/>
      <c r="I39" s="19"/>
      <c r="J39" s="17"/>
    </row>
    <row r="40" spans="1:10" ht="12.75">
      <c r="A40" s="11"/>
      <c r="B40" s="17"/>
      <c r="C40" s="19"/>
      <c r="D40" s="17"/>
      <c r="E40" s="17"/>
      <c r="F40" s="17"/>
      <c r="G40" s="19"/>
      <c r="H40" s="19"/>
      <c r="I40" s="19"/>
      <c r="J40" s="17"/>
    </row>
    <row r="41" spans="1:10" ht="12.75">
      <c r="A41" s="11"/>
      <c r="B41" s="17"/>
      <c r="C41" s="19"/>
      <c r="D41" s="17"/>
      <c r="E41" s="17"/>
      <c r="F41" s="17"/>
      <c r="G41" s="19"/>
      <c r="H41" s="19"/>
      <c r="I41" s="19"/>
      <c r="J41" s="17"/>
    </row>
    <row r="42" spans="1:10" ht="12.75">
      <c r="A42" s="16" t="s">
        <v>379</v>
      </c>
      <c r="B42" s="17"/>
      <c r="C42" s="19"/>
      <c r="D42" s="17"/>
      <c r="E42" s="17"/>
      <c r="F42" s="17"/>
      <c r="G42" s="19"/>
      <c r="H42" s="19"/>
      <c r="I42" s="19"/>
      <c r="J42" s="17"/>
    </row>
    <row r="43" spans="1:4" ht="13.5" thickBot="1">
      <c r="A43" s="8" t="s">
        <v>348</v>
      </c>
      <c r="B43" s="41"/>
      <c r="C43" s="42"/>
      <c r="D43" s="41"/>
    </row>
    <row r="44" spans="1:5" ht="39.75" customHeight="1" thickBot="1">
      <c r="A44" s="184" t="s">
        <v>292</v>
      </c>
      <c r="B44" s="61" t="s">
        <v>328</v>
      </c>
      <c r="C44" s="185" t="s">
        <v>284</v>
      </c>
      <c r="D44" s="183" t="s">
        <v>406</v>
      </c>
      <c r="E44" s="70"/>
    </row>
    <row r="45" spans="1:12" ht="12.75">
      <c r="A45" s="141">
        <v>37089</v>
      </c>
      <c r="B45" s="180">
        <v>0.625</v>
      </c>
      <c r="C45" s="181">
        <v>73.2</v>
      </c>
      <c r="D45" s="142">
        <v>3.6</v>
      </c>
      <c r="E45" s="66"/>
      <c r="H45" s="62"/>
      <c r="I45" s="63"/>
      <c r="J45" s="64"/>
      <c r="K45" s="65"/>
      <c r="L45" s="66"/>
    </row>
    <row r="46" spans="1:12" ht="12.75">
      <c r="A46" s="36">
        <v>37193</v>
      </c>
      <c r="B46" s="37">
        <v>0.625</v>
      </c>
      <c r="C46" s="134">
        <v>116</v>
      </c>
      <c r="D46" s="23">
        <v>5.5</v>
      </c>
      <c r="E46" s="66"/>
      <c r="H46" s="62"/>
      <c r="I46" s="63"/>
      <c r="J46" s="64"/>
      <c r="K46" s="65"/>
      <c r="L46" s="66"/>
    </row>
    <row r="47" spans="1:12" ht="12.75">
      <c r="A47" s="102" t="s">
        <v>276</v>
      </c>
      <c r="B47" s="89"/>
      <c r="C47" s="105">
        <f>AVERAGE(C45:C46)</f>
        <v>94.6</v>
      </c>
      <c r="D47" s="107">
        <f>AVERAGE(D45:D46)</f>
        <v>4.55</v>
      </c>
      <c r="E47" s="34"/>
      <c r="H47" s="62"/>
      <c r="I47" s="63"/>
      <c r="J47" s="64"/>
      <c r="K47" s="65"/>
      <c r="L47" s="66"/>
    </row>
    <row r="48" spans="1:12" ht="12.75">
      <c r="A48" s="36">
        <v>37291</v>
      </c>
      <c r="B48" s="37">
        <v>0.5729166666666666</v>
      </c>
      <c r="C48" s="157">
        <v>43.9</v>
      </c>
      <c r="D48" s="24">
        <v>2.5</v>
      </c>
      <c r="E48" s="66"/>
      <c r="H48" s="62"/>
      <c r="I48" s="63"/>
      <c r="J48" s="64"/>
      <c r="K48" s="161"/>
      <c r="L48" s="66"/>
    </row>
    <row r="49" spans="1:12" ht="12.75">
      <c r="A49" s="36">
        <v>37384</v>
      </c>
      <c r="B49" s="37">
        <v>0.5694444444444444</v>
      </c>
      <c r="C49" s="157">
        <v>39.3</v>
      </c>
      <c r="D49" s="24">
        <v>2.69</v>
      </c>
      <c r="E49" s="66"/>
      <c r="H49" s="62"/>
      <c r="I49" s="63"/>
      <c r="J49" s="64"/>
      <c r="K49" s="65"/>
      <c r="L49" s="66"/>
    </row>
    <row r="50" spans="1:12" ht="12.75">
      <c r="A50" s="36">
        <v>37495</v>
      </c>
      <c r="B50" s="37">
        <v>0.4895833333333333</v>
      </c>
      <c r="C50" s="157">
        <v>2.2</v>
      </c>
      <c r="D50" s="24">
        <v>3.12</v>
      </c>
      <c r="E50" s="66"/>
      <c r="H50" s="62"/>
      <c r="I50" s="63"/>
      <c r="J50" s="64"/>
      <c r="K50" s="65"/>
      <c r="L50" s="66"/>
    </row>
    <row r="51" spans="1:12" ht="12.75">
      <c r="A51" s="36">
        <v>37602</v>
      </c>
      <c r="B51" s="37">
        <v>0.4444444444444444</v>
      </c>
      <c r="C51" s="157">
        <v>62.3</v>
      </c>
      <c r="D51" s="24" t="s">
        <v>325</v>
      </c>
      <c r="E51" s="66"/>
      <c r="H51" s="62"/>
      <c r="I51" s="63"/>
      <c r="J51" s="64"/>
      <c r="K51" s="65"/>
      <c r="L51" s="66"/>
    </row>
    <row r="52" spans="1:12" ht="12.75">
      <c r="A52" s="102" t="s">
        <v>276</v>
      </c>
      <c r="B52" s="89"/>
      <c r="C52" s="105">
        <f>AVERAGE(C48:C51)</f>
        <v>36.925</v>
      </c>
      <c r="D52" s="107">
        <f>AVERAGE(D48:D50)</f>
        <v>2.7699999999999996</v>
      </c>
      <c r="E52" s="64"/>
      <c r="H52" s="62"/>
      <c r="I52" s="63"/>
      <c r="J52" s="64"/>
      <c r="K52" s="65"/>
      <c r="L52" s="66"/>
    </row>
    <row r="53" spans="1:12" ht="12.75">
      <c r="A53" s="36">
        <v>37699</v>
      </c>
      <c r="B53" s="37">
        <v>0.4479166666666667</v>
      </c>
      <c r="C53" s="157">
        <v>19.6</v>
      </c>
      <c r="D53" s="24">
        <v>0.36</v>
      </c>
      <c r="E53" s="66"/>
      <c r="H53" s="62"/>
      <c r="I53" s="63"/>
      <c r="J53" s="64"/>
      <c r="K53" s="65"/>
      <c r="L53" s="66"/>
    </row>
    <row r="54" spans="1:12" ht="12.75">
      <c r="A54" s="36">
        <v>37789</v>
      </c>
      <c r="B54" s="37">
        <v>0.4375</v>
      </c>
      <c r="C54" s="157">
        <v>33.1</v>
      </c>
      <c r="D54" s="24">
        <v>2.2</v>
      </c>
      <c r="E54" s="66"/>
      <c r="H54" s="62"/>
      <c r="I54" s="63"/>
      <c r="J54" s="64"/>
      <c r="K54" s="65"/>
      <c r="L54" s="66"/>
    </row>
    <row r="55" spans="1:12" ht="12.75">
      <c r="A55" s="36">
        <v>37915</v>
      </c>
      <c r="B55" s="37">
        <v>0.4791666666666667</v>
      </c>
      <c r="C55" s="158">
        <v>130</v>
      </c>
      <c r="D55" s="24">
        <v>5.3</v>
      </c>
      <c r="E55" s="51"/>
      <c r="H55" s="62"/>
      <c r="I55" s="63"/>
      <c r="J55" s="64"/>
      <c r="K55" s="65"/>
      <c r="L55" s="66"/>
    </row>
    <row r="56" spans="1:12" ht="12.75">
      <c r="A56" s="102" t="s">
        <v>276</v>
      </c>
      <c r="B56" s="89"/>
      <c r="C56" s="105">
        <f>AVERAGE(C53:C55)</f>
        <v>60.9</v>
      </c>
      <c r="D56" s="107">
        <f>AVERAGE(D53:D55)</f>
        <v>2.6199999999999997</v>
      </c>
      <c r="E56" s="66"/>
      <c r="H56" s="62"/>
      <c r="I56" s="63"/>
      <c r="J56" s="64"/>
      <c r="K56" s="65"/>
      <c r="L56" s="66"/>
    </row>
    <row r="57" spans="1:12" ht="12.75">
      <c r="A57" s="36">
        <v>38006</v>
      </c>
      <c r="B57" s="37">
        <v>0.53125</v>
      </c>
      <c r="C57" s="158">
        <v>43.8</v>
      </c>
      <c r="D57" s="24">
        <v>2.3</v>
      </c>
      <c r="H57" s="62"/>
      <c r="I57" s="63"/>
      <c r="J57" s="64"/>
      <c r="K57" s="65"/>
      <c r="L57" s="66"/>
    </row>
    <row r="58" spans="1:12" ht="12.75">
      <c r="A58" s="36">
        <v>38097</v>
      </c>
      <c r="B58" s="37">
        <v>0.53125</v>
      </c>
      <c r="C58" s="158">
        <v>14.3</v>
      </c>
      <c r="D58" s="24">
        <v>1.3</v>
      </c>
      <c r="H58" s="62"/>
      <c r="I58" s="63"/>
      <c r="J58" s="64"/>
      <c r="K58" s="65"/>
      <c r="L58" s="66"/>
    </row>
    <row r="59" spans="1:12" ht="12.75">
      <c r="A59" s="36">
        <v>38189</v>
      </c>
      <c r="B59" s="37">
        <v>0.5104166666666666</v>
      </c>
      <c r="C59" s="158">
        <v>16.9</v>
      </c>
      <c r="D59" s="24">
        <v>2.7</v>
      </c>
      <c r="H59" s="62"/>
      <c r="I59" s="63"/>
      <c r="J59" s="64"/>
      <c r="K59" s="65"/>
      <c r="L59" s="66"/>
    </row>
    <row r="60" spans="1:12" ht="12.75">
      <c r="A60" s="36">
        <v>38309</v>
      </c>
      <c r="B60" s="37">
        <v>0.4375</v>
      </c>
      <c r="C60" s="134">
        <v>23.3</v>
      </c>
      <c r="D60" s="133">
        <v>0.8</v>
      </c>
      <c r="H60" s="62"/>
      <c r="I60" s="63"/>
      <c r="J60" s="64"/>
      <c r="K60" s="65"/>
      <c r="L60" s="66"/>
    </row>
    <row r="61" spans="1:12" ht="12.75">
      <c r="A61" s="102" t="s">
        <v>276</v>
      </c>
      <c r="B61" s="89"/>
      <c r="C61" s="105">
        <v>24.6</v>
      </c>
      <c r="D61" s="107">
        <v>1.78</v>
      </c>
      <c r="H61" s="62"/>
      <c r="I61" s="63"/>
      <c r="J61" s="64"/>
      <c r="K61" s="65"/>
      <c r="L61" s="66"/>
    </row>
    <row r="62" spans="1:12" s="42" customFormat="1" ht="12.75">
      <c r="A62" s="36">
        <v>38460</v>
      </c>
      <c r="B62" s="37">
        <v>0.5729166666666666</v>
      </c>
      <c r="C62" s="134">
        <v>11.2</v>
      </c>
      <c r="D62" s="133">
        <v>0.2</v>
      </c>
      <c r="H62" s="62"/>
      <c r="I62" s="63"/>
      <c r="J62" s="64"/>
      <c r="K62" s="65"/>
      <c r="L62" s="66"/>
    </row>
    <row r="63" spans="1:12" s="42" customFormat="1" ht="12.75">
      <c r="A63" s="36">
        <v>38559</v>
      </c>
      <c r="B63" s="37">
        <v>0.5208333333333334</v>
      </c>
      <c r="C63" s="134">
        <v>17.5</v>
      </c>
      <c r="D63" s="133">
        <v>1.2</v>
      </c>
      <c r="E63" s="66"/>
      <c r="H63" s="62"/>
      <c r="I63" s="63"/>
      <c r="J63" s="64"/>
      <c r="K63" s="65"/>
      <c r="L63" s="66"/>
    </row>
    <row r="64" spans="1:12" ht="13.5" thickBot="1">
      <c r="A64" s="103" t="s">
        <v>276</v>
      </c>
      <c r="B64" s="104"/>
      <c r="C64" s="106">
        <v>14.4</v>
      </c>
      <c r="D64" s="108">
        <v>0.7</v>
      </c>
      <c r="E64" s="66"/>
      <c r="H64" s="62"/>
      <c r="I64" s="63"/>
      <c r="J64" s="64"/>
      <c r="K64" s="65"/>
      <c r="L64" s="66"/>
    </row>
    <row r="65" spans="5:10" ht="13.5" thickBot="1">
      <c r="E65" s="32"/>
      <c r="I65" s="6"/>
      <c r="J65" s="6"/>
    </row>
    <row r="66" spans="1:7" ht="74.25" customHeight="1" thickBot="1">
      <c r="A66" s="182" t="s">
        <v>287</v>
      </c>
      <c r="B66" s="185" t="s">
        <v>373</v>
      </c>
      <c r="C66" s="148" t="s">
        <v>289</v>
      </c>
      <c r="D66" s="147" t="s">
        <v>280</v>
      </c>
      <c r="E66" s="148" t="s">
        <v>366</v>
      </c>
      <c r="F66" s="147" t="s">
        <v>367</v>
      </c>
      <c r="G66" s="149" t="s">
        <v>330</v>
      </c>
    </row>
    <row r="67" spans="1:7" ht="12.75" customHeight="1">
      <c r="A67" s="142">
        <v>2001</v>
      </c>
      <c r="B67" s="181">
        <v>94.6</v>
      </c>
      <c r="C67" s="167" t="s">
        <v>290</v>
      </c>
      <c r="D67" s="169" t="s">
        <v>288</v>
      </c>
      <c r="E67" s="145"/>
      <c r="F67" s="143"/>
      <c r="G67" s="142"/>
    </row>
    <row r="68" spans="1:7" ht="12.75">
      <c r="A68" s="23">
        <v>2002</v>
      </c>
      <c r="B68" s="134">
        <v>36.9</v>
      </c>
      <c r="C68" s="55" t="s">
        <v>290</v>
      </c>
      <c r="D68" s="58" t="s">
        <v>288</v>
      </c>
      <c r="E68" s="60"/>
      <c r="F68" s="57"/>
      <c r="G68" s="23"/>
    </row>
    <row r="69" spans="1:7" ht="12.75">
      <c r="A69" s="23">
        <v>2003</v>
      </c>
      <c r="B69" s="134">
        <v>60.9</v>
      </c>
      <c r="C69" s="55" t="s">
        <v>290</v>
      </c>
      <c r="D69" s="58" t="s">
        <v>288</v>
      </c>
      <c r="E69" s="60"/>
      <c r="F69" s="57"/>
      <c r="G69" s="23"/>
    </row>
    <row r="70" spans="1:7" ht="12.75">
      <c r="A70" s="23">
        <v>2004</v>
      </c>
      <c r="B70" s="134">
        <v>24.6</v>
      </c>
      <c r="C70" s="23"/>
      <c r="D70" s="58" t="s">
        <v>288</v>
      </c>
      <c r="E70" s="60"/>
      <c r="F70" s="57"/>
      <c r="G70" s="23"/>
    </row>
    <row r="71" spans="1:7" ht="13.5" thickBot="1">
      <c r="A71" s="95">
        <v>2005</v>
      </c>
      <c r="B71" s="135">
        <v>14.4</v>
      </c>
      <c r="C71" s="95"/>
      <c r="D71" s="96" t="s">
        <v>288</v>
      </c>
      <c r="E71" s="98"/>
      <c r="F71" s="99"/>
      <c r="G71" s="95"/>
    </row>
    <row r="72" spans="4:10" ht="13.5" thickBot="1">
      <c r="D72" s="51"/>
      <c r="E72" s="32"/>
      <c r="I72" s="6"/>
      <c r="J72" s="6"/>
    </row>
    <row r="73" spans="1:11" ht="70.5" customHeight="1" thickBot="1">
      <c r="A73" s="154" t="s">
        <v>287</v>
      </c>
      <c r="B73" s="183" t="s">
        <v>407</v>
      </c>
      <c r="C73" s="147" t="s">
        <v>291</v>
      </c>
      <c r="D73" s="148" t="s">
        <v>280</v>
      </c>
      <c r="E73" s="147" t="s">
        <v>329</v>
      </c>
      <c r="F73" s="148" t="s">
        <v>365</v>
      </c>
      <c r="G73" s="147" t="s">
        <v>349</v>
      </c>
      <c r="H73" s="148" t="s">
        <v>364</v>
      </c>
      <c r="I73" s="148" t="s">
        <v>333</v>
      </c>
      <c r="J73" s="149" t="s">
        <v>285</v>
      </c>
      <c r="K73" s="155" t="s">
        <v>286</v>
      </c>
    </row>
    <row r="74" spans="1:11" ht="12.75">
      <c r="A74" s="26">
        <v>2001</v>
      </c>
      <c r="B74" s="142">
        <v>4.55</v>
      </c>
      <c r="C74" s="166" t="s">
        <v>290</v>
      </c>
      <c r="D74" s="142" t="s">
        <v>288</v>
      </c>
      <c r="E74" s="166" t="s">
        <v>290</v>
      </c>
      <c r="F74" s="142" t="s">
        <v>288</v>
      </c>
      <c r="G74" s="166" t="s">
        <v>290</v>
      </c>
      <c r="H74" s="186" t="s">
        <v>290</v>
      </c>
      <c r="I74" s="186" t="s">
        <v>290</v>
      </c>
      <c r="J74" s="186" t="s">
        <v>290</v>
      </c>
      <c r="K74" s="168" t="s">
        <v>290</v>
      </c>
    </row>
    <row r="75" spans="1:11" ht="12.75">
      <c r="A75" s="22">
        <v>2002</v>
      </c>
      <c r="B75" s="23">
        <v>2.77</v>
      </c>
      <c r="C75" s="111" t="s">
        <v>290</v>
      </c>
      <c r="D75" s="23" t="s">
        <v>288</v>
      </c>
      <c r="E75" s="68" t="s">
        <v>290</v>
      </c>
      <c r="F75" s="23" t="s">
        <v>288</v>
      </c>
      <c r="G75" s="68"/>
      <c r="H75" s="69" t="s">
        <v>290</v>
      </c>
      <c r="I75" s="69" t="s">
        <v>290</v>
      </c>
      <c r="J75" s="69" t="s">
        <v>290</v>
      </c>
      <c r="K75" s="114" t="s">
        <v>290</v>
      </c>
    </row>
    <row r="76" spans="1:11" ht="12.75">
      <c r="A76" s="22">
        <v>2003</v>
      </c>
      <c r="B76" s="23">
        <v>2.62</v>
      </c>
      <c r="C76" s="111" t="s">
        <v>290</v>
      </c>
      <c r="D76" s="23" t="s">
        <v>288</v>
      </c>
      <c r="E76" s="68" t="s">
        <v>290</v>
      </c>
      <c r="F76" s="23" t="s">
        <v>288</v>
      </c>
      <c r="G76" s="68"/>
      <c r="H76" s="69" t="s">
        <v>290</v>
      </c>
      <c r="I76" s="69" t="s">
        <v>290</v>
      </c>
      <c r="J76" s="69" t="s">
        <v>290</v>
      </c>
      <c r="K76" s="114" t="s">
        <v>290</v>
      </c>
    </row>
    <row r="77" spans="1:11" ht="12.75">
      <c r="A77" s="22">
        <v>2004</v>
      </c>
      <c r="B77" s="73">
        <v>1.78</v>
      </c>
      <c r="C77" s="68" t="s">
        <v>290</v>
      </c>
      <c r="D77" s="23" t="s">
        <v>288</v>
      </c>
      <c r="E77" s="68"/>
      <c r="F77" s="23" t="s">
        <v>288</v>
      </c>
      <c r="G77" s="68"/>
      <c r="H77" s="112"/>
      <c r="I77" s="112" t="s">
        <v>290</v>
      </c>
      <c r="J77" s="112" t="s">
        <v>290</v>
      </c>
      <c r="K77" s="59" t="s">
        <v>290</v>
      </c>
    </row>
    <row r="78" spans="1:11" ht="13.5" thickBot="1">
      <c r="A78" s="109">
        <v>2005</v>
      </c>
      <c r="B78" s="110">
        <v>0.7</v>
      </c>
      <c r="C78" s="100"/>
      <c r="D78" s="95" t="s">
        <v>288</v>
      </c>
      <c r="E78" s="100"/>
      <c r="F78" s="95" t="s">
        <v>288</v>
      </c>
      <c r="G78" s="100"/>
      <c r="H78" s="113"/>
      <c r="I78" s="113" t="s">
        <v>290</v>
      </c>
      <c r="J78" s="113"/>
      <c r="K78" s="115"/>
    </row>
    <row r="79" spans="1:10" ht="12.75">
      <c r="A79" s="11" t="s">
        <v>293</v>
      </c>
      <c r="B79" s="17"/>
      <c r="C79" s="19"/>
      <c r="D79" s="19"/>
      <c r="E79" s="35"/>
      <c r="F79" s="17"/>
      <c r="G79" s="17"/>
      <c r="H79" s="19"/>
      <c r="I79" s="17"/>
      <c r="J79" s="17"/>
    </row>
    <row r="80" spans="1:10" ht="12.75">
      <c r="A80" s="11"/>
      <c r="B80" s="17"/>
      <c r="C80" s="19"/>
      <c r="D80" s="19"/>
      <c r="E80" s="35"/>
      <c r="F80" s="17"/>
      <c r="G80" s="17"/>
      <c r="H80" s="19"/>
      <c r="I80" s="17"/>
      <c r="J80" s="17"/>
    </row>
    <row r="81" spans="1:10" ht="12.75">
      <c r="A81" s="16" t="s">
        <v>379</v>
      </c>
      <c r="B81" s="80"/>
      <c r="C81" s="80"/>
      <c r="D81" s="80"/>
      <c r="E81" s="80"/>
      <c r="F81" s="17"/>
      <c r="G81" s="17"/>
      <c r="H81" s="19"/>
      <c r="I81" s="17"/>
      <c r="J81" s="17"/>
    </row>
    <row r="82" spans="1:4" ht="12" customHeight="1">
      <c r="A82" s="8" t="s">
        <v>348</v>
      </c>
      <c r="B82" s="41"/>
      <c r="C82" s="42"/>
      <c r="D82" s="41"/>
    </row>
    <row r="83" spans="2:4" ht="13.5" thickBot="1">
      <c r="B83" s="41"/>
      <c r="C83" s="42"/>
      <c r="D83" s="41"/>
    </row>
    <row r="84" spans="1:3" ht="32.25" customHeight="1" thickBot="1">
      <c r="A84" s="184" t="s">
        <v>292</v>
      </c>
      <c r="B84" s="61" t="s">
        <v>328</v>
      </c>
      <c r="C84" s="188" t="s">
        <v>324</v>
      </c>
    </row>
    <row r="85" spans="1:3" ht="12.75">
      <c r="A85" s="141">
        <v>37089</v>
      </c>
      <c r="B85" s="180">
        <v>0.625</v>
      </c>
      <c r="C85" s="187">
        <v>225</v>
      </c>
    </row>
    <row r="86" spans="1:3" ht="12.75">
      <c r="A86" s="36">
        <v>37193</v>
      </c>
      <c r="B86" s="37">
        <v>0.625</v>
      </c>
      <c r="C86" s="117">
        <v>297</v>
      </c>
    </row>
    <row r="87" spans="1:3" ht="12.75">
      <c r="A87" s="102" t="s">
        <v>276</v>
      </c>
      <c r="B87" s="89"/>
      <c r="C87" s="118">
        <f>AVERAGE(C85:C86)</f>
        <v>261</v>
      </c>
    </row>
    <row r="88" spans="1:3" ht="12.75">
      <c r="A88" s="36">
        <v>37291</v>
      </c>
      <c r="B88" s="37">
        <v>0.5729166666666666</v>
      </c>
      <c r="C88" s="117">
        <v>100</v>
      </c>
    </row>
    <row r="89" spans="1:3" ht="12.75">
      <c r="A89" s="36">
        <v>37384</v>
      </c>
      <c r="B89" s="37">
        <v>0.5694444444444444</v>
      </c>
      <c r="C89" s="117">
        <v>129</v>
      </c>
    </row>
    <row r="90" spans="1:3" ht="12.75">
      <c r="A90" s="36">
        <v>37495</v>
      </c>
      <c r="B90" s="37">
        <v>0.4895833333333333</v>
      </c>
      <c r="C90" s="117">
        <v>204</v>
      </c>
    </row>
    <row r="91" spans="1:3" ht="12.75">
      <c r="A91" s="102" t="s">
        <v>276</v>
      </c>
      <c r="B91" s="89"/>
      <c r="C91" s="118">
        <f>AVERAGE(C88:C90)</f>
        <v>144.33333333333334</v>
      </c>
    </row>
    <row r="92" spans="1:3" ht="12.75">
      <c r="A92" s="36">
        <v>37699</v>
      </c>
      <c r="B92" s="37">
        <v>0.4479166666666667</v>
      </c>
      <c r="C92" s="117">
        <v>59</v>
      </c>
    </row>
    <row r="93" spans="1:3" ht="12.75">
      <c r="A93" s="36">
        <v>37789</v>
      </c>
      <c r="B93" s="37">
        <v>0.4375</v>
      </c>
      <c r="C93" s="117">
        <v>102</v>
      </c>
    </row>
    <row r="94" spans="1:3" ht="12.75">
      <c r="A94" s="36">
        <v>37915</v>
      </c>
      <c r="B94" s="37">
        <v>0.4791666666666667</v>
      </c>
      <c r="C94" s="56">
        <v>303</v>
      </c>
    </row>
    <row r="95" spans="1:3" ht="12.75">
      <c r="A95" s="102" t="s">
        <v>276</v>
      </c>
      <c r="B95" s="89"/>
      <c r="C95" s="119">
        <f>AVERAGE(C92:C94)</f>
        <v>154.66666666666666</v>
      </c>
    </row>
    <row r="96" spans="1:3" ht="12.75">
      <c r="A96" s="36">
        <v>38006</v>
      </c>
      <c r="B96" s="37">
        <v>0.53125</v>
      </c>
      <c r="C96" s="56">
        <v>88</v>
      </c>
    </row>
    <row r="97" spans="1:3" ht="12.75">
      <c r="A97" s="36">
        <v>38097</v>
      </c>
      <c r="B97" s="37">
        <v>0.53125</v>
      </c>
      <c r="C97" s="56">
        <v>44</v>
      </c>
    </row>
    <row r="98" spans="1:3" ht="12.75">
      <c r="A98" s="36">
        <v>38189</v>
      </c>
      <c r="B98" s="37">
        <v>0.5104166666666666</v>
      </c>
      <c r="C98" s="56">
        <v>184</v>
      </c>
    </row>
    <row r="99" spans="1:3" ht="12.75">
      <c r="A99" s="36">
        <v>38309</v>
      </c>
      <c r="B99" s="37">
        <v>0.4375</v>
      </c>
      <c r="C99" s="136">
        <v>72</v>
      </c>
    </row>
    <row r="100" spans="1:3" ht="12.75">
      <c r="A100" s="102" t="s">
        <v>276</v>
      </c>
      <c r="B100" s="89"/>
      <c r="C100" s="119">
        <v>97</v>
      </c>
    </row>
    <row r="101" spans="1:3" ht="12.75">
      <c r="A101" s="36">
        <v>38460</v>
      </c>
      <c r="B101" s="37">
        <v>0.5729166666666666</v>
      </c>
      <c r="C101" s="136">
        <v>50</v>
      </c>
    </row>
    <row r="102" spans="1:3" ht="12.75">
      <c r="A102" s="36">
        <v>38559</v>
      </c>
      <c r="B102" s="37">
        <v>0.5208333333333334</v>
      </c>
      <c r="C102" s="136">
        <v>58</v>
      </c>
    </row>
    <row r="103" spans="1:3" ht="13.5" thickBot="1">
      <c r="A103" s="116" t="s">
        <v>276</v>
      </c>
      <c r="B103" s="121"/>
      <c r="C103" s="120">
        <v>54</v>
      </c>
    </row>
    <row r="105" ht="13.5" thickBot="1"/>
    <row r="106" spans="1:10" ht="89.25" customHeight="1" thickBot="1">
      <c r="A106" s="154" t="s">
        <v>287</v>
      </c>
      <c r="B106" s="183" t="s">
        <v>359</v>
      </c>
      <c r="C106" s="147" t="s">
        <v>331</v>
      </c>
      <c r="D106" s="149" t="s">
        <v>280</v>
      </c>
      <c r="E106" s="150" t="s">
        <v>278</v>
      </c>
      <c r="F106" s="148" t="s">
        <v>346</v>
      </c>
      <c r="G106" s="147" t="s">
        <v>415</v>
      </c>
      <c r="H106" s="148" t="s">
        <v>317</v>
      </c>
      <c r="I106" s="147" t="s">
        <v>318</v>
      </c>
      <c r="J106" s="149" t="s">
        <v>416</v>
      </c>
    </row>
    <row r="107" spans="1:10" ht="12.75">
      <c r="A107" s="26">
        <v>2001</v>
      </c>
      <c r="B107" s="142">
        <v>261</v>
      </c>
      <c r="C107" s="166" t="s">
        <v>290</v>
      </c>
      <c r="D107" s="142" t="s">
        <v>288</v>
      </c>
      <c r="E107" s="189" t="s">
        <v>288</v>
      </c>
      <c r="F107" s="190" t="s">
        <v>288</v>
      </c>
      <c r="G107" s="189"/>
      <c r="H107" s="142"/>
      <c r="I107" s="169"/>
      <c r="J107" s="142"/>
    </row>
    <row r="108" spans="1:10" ht="12.75">
      <c r="A108" s="22">
        <v>2002</v>
      </c>
      <c r="B108" s="23">
        <v>144</v>
      </c>
      <c r="C108" s="68"/>
      <c r="D108" s="23" t="s">
        <v>288</v>
      </c>
      <c r="E108" s="67" t="s">
        <v>288</v>
      </c>
      <c r="F108" s="54" t="s">
        <v>288</v>
      </c>
      <c r="G108" s="67"/>
      <c r="H108" s="23"/>
      <c r="I108" s="58"/>
      <c r="J108" s="23"/>
    </row>
    <row r="109" spans="1:10" ht="12.75">
      <c r="A109" s="22">
        <v>2003</v>
      </c>
      <c r="B109" s="23">
        <v>155</v>
      </c>
      <c r="C109" s="68"/>
      <c r="D109" s="23" t="s">
        <v>288</v>
      </c>
      <c r="E109" s="67" t="s">
        <v>288</v>
      </c>
      <c r="F109" s="54" t="s">
        <v>288</v>
      </c>
      <c r="G109" s="67"/>
      <c r="H109" s="23"/>
      <c r="I109" s="58"/>
      <c r="J109" s="23"/>
    </row>
    <row r="110" spans="1:10" ht="12.75">
      <c r="A110" s="22">
        <v>2004</v>
      </c>
      <c r="B110" s="23">
        <v>97</v>
      </c>
      <c r="C110" s="58"/>
      <c r="D110" s="23" t="s">
        <v>288</v>
      </c>
      <c r="E110" s="67" t="s">
        <v>288</v>
      </c>
      <c r="F110" s="54" t="s">
        <v>288</v>
      </c>
      <c r="G110" s="67"/>
      <c r="H110" s="23"/>
      <c r="I110" s="58"/>
      <c r="J110" s="23"/>
    </row>
    <row r="111" spans="1:10" ht="13.5" thickBot="1">
      <c r="A111" s="122">
        <v>2005</v>
      </c>
      <c r="B111" s="123">
        <v>54</v>
      </c>
      <c r="C111" s="99"/>
      <c r="D111" s="95" t="s">
        <v>288</v>
      </c>
      <c r="E111" s="95" t="s">
        <v>288</v>
      </c>
      <c r="F111" s="95" t="s">
        <v>288</v>
      </c>
      <c r="G111" s="99"/>
      <c r="H111" s="95"/>
      <c r="I111" s="96"/>
      <c r="J111" s="98"/>
    </row>
    <row r="112" spans="1:10" ht="12.75">
      <c r="A112" s="11" t="s">
        <v>293</v>
      </c>
      <c r="E112" s="32"/>
      <c r="I112" s="6"/>
      <c r="J112" s="6"/>
    </row>
    <row r="113" spans="5:10" ht="12.75">
      <c r="E113" s="32"/>
      <c r="I113" s="6"/>
      <c r="J113" s="6"/>
    </row>
    <row r="114" spans="5:10" ht="12.75">
      <c r="E114" s="32"/>
      <c r="I114" s="6"/>
      <c r="J114" s="6"/>
    </row>
    <row r="115" spans="5:10" ht="12.75">
      <c r="E115" s="32"/>
      <c r="I115" s="6"/>
      <c r="J115" s="6"/>
    </row>
    <row r="116" ht="15" customHeight="1"/>
  </sheetData>
  <printOptions/>
  <pageMargins left="0.75" right="0.75" top="1" bottom="1" header="0.5" footer="0.5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4.421875" style="0" customWidth="1"/>
    <col min="3" max="3" width="13.57421875" style="0" customWidth="1"/>
    <col min="4" max="4" width="14.8515625" style="0" customWidth="1"/>
    <col min="5" max="5" width="14.28125" style="0" customWidth="1"/>
    <col min="6" max="6" width="15.5742187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spans="1:4" ht="12.75">
      <c r="A2" s="16" t="s">
        <v>352</v>
      </c>
      <c r="B2" s="6"/>
      <c r="C2" s="6"/>
      <c r="D2" s="6"/>
    </row>
    <row r="4" ht="13.5" thickBot="1"/>
    <row r="5" spans="1:3" s="42" customFormat="1" ht="40.5" customHeight="1" thickBot="1">
      <c r="A5" s="179" t="s">
        <v>292</v>
      </c>
      <c r="B5" s="149" t="s">
        <v>319</v>
      </c>
      <c r="C5" s="160" t="s">
        <v>411</v>
      </c>
    </row>
    <row r="6" spans="1:3" ht="12.75">
      <c r="A6" s="177"/>
      <c r="B6" s="145"/>
      <c r="C6" s="178">
        <v>4</v>
      </c>
    </row>
    <row r="7" spans="1:5" ht="12.75">
      <c r="A7" s="71">
        <v>37089</v>
      </c>
      <c r="B7" s="23">
        <v>6.3</v>
      </c>
      <c r="C7" s="178">
        <v>4</v>
      </c>
      <c r="E7" s="17"/>
    </row>
    <row r="8" spans="1:5" ht="12.75">
      <c r="A8" s="71">
        <v>37193</v>
      </c>
      <c r="B8" s="23">
        <v>7.6</v>
      </c>
      <c r="C8" s="178">
        <v>4</v>
      </c>
      <c r="E8" s="17"/>
    </row>
    <row r="9" spans="1:5" ht="12.75">
      <c r="A9" s="71">
        <v>37291</v>
      </c>
      <c r="B9" s="23">
        <v>11.4</v>
      </c>
      <c r="C9" s="178">
        <v>4</v>
      </c>
      <c r="E9" s="17"/>
    </row>
    <row r="10" spans="1:5" ht="12.75">
      <c r="A10" s="71">
        <v>37384</v>
      </c>
      <c r="B10" s="23">
        <v>9.8</v>
      </c>
      <c r="C10" s="178">
        <v>4</v>
      </c>
      <c r="E10" s="17"/>
    </row>
    <row r="11" spans="1:5" ht="12.75">
      <c r="A11" s="71">
        <v>37495</v>
      </c>
      <c r="B11" s="23">
        <v>9.8</v>
      </c>
      <c r="C11" s="178">
        <v>4</v>
      </c>
      <c r="E11" s="17"/>
    </row>
    <row r="12" spans="1:5" ht="12.75">
      <c r="A12" s="71">
        <v>37602</v>
      </c>
      <c r="B12" s="23">
        <v>11.1</v>
      </c>
      <c r="C12" s="178">
        <v>4</v>
      </c>
      <c r="E12" s="17"/>
    </row>
    <row r="13" spans="1:5" ht="12.75">
      <c r="A13" s="71">
        <v>37699</v>
      </c>
      <c r="B13" s="23">
        <v>11.9</v>
      </c>
      <c r="C13" s="178">
        <v>4</v>
      </c>
      <c r="E13" s="17"/>
    </row>
    <row r="14" spans="1:5" ht="12.75">
      <c r="A14" s="71">
        <v>37791</v>
      </c>
      <c r="B14" s="23">
        <v>6.3</v>
      </c>
      <c r="C14" s="178">
        <v>4</v>
      </c>
      <c r="E14" s="17"/>
    </row>
    <row r="15" spans="1:5" ht="12.75">
      <c r="A15" s="71">
        <v>37915</v>
      </c>
      <c r="B15" s="23">
        <v>8.9</v>
      </c>
      <c r="C15" s="178">
        <v>4</v>
      </c>
      <c r="E15" s="17"/>
    </row>
    <row r="16" spans="1:5" ht="12.75">
      <c r="A16" s="71">
        <v>38097</v>
      </c>
      <c r="B16" s="23">
        <v>9.2</v>
      </c>
      <c r="C16" s="178">
        <v>4</v>
      </c>
      <c r="E16" s="17"/>
    </row>
    <row r="17" spans="1:5" ht="12.75">
      <c r="A17" s="71">
        <v>38189</v>
      </c>
      <c r="B17" s="23">
        <v>10.8</v>
      </c>
      <c r="C17" s="178">
        <v>4</v>
      </c>
      <c r="E17" s="17"/>
    </row>
    <row r="18" spans="1:5" ht="12.75">
      <c r="A18" s="162">
        <v>38309</v>
      </c>
      <c r="B18" s="133">
        <v>10.8</v>
      </c>
      <c r="C18" s="178">
        <v>4</v>
      </c>
      <c r="E18" s="18"/>
    </row>
    <row r="19" spans="1:5" ht="12.75">
      <c r="A19" s="162">
        <v>38460</v>
      </c>
      <c r="B19" s="133">
        <v>10</v>
      </c>
      <c r="C19" s="178">
        <v>4</v>
      </c>
      <c r="E19" s="18"/>
    </row>
    <row r="20" spans="1:3" ht="12.75">
      <c r="A20" s="162">
        <v>38559</v>
      </c>
      <c r="B20" s="133">
        <v>7.8</v>
      </c>
      <c r="C20" s="178">
        <v>4</v>
      </c>
    </row>
    <row r="21" spans="1:3" ht="13.5" thickBot="1">
      <c r="A21" s="124"/>
      <c r="B21" s="98"/>
      <c r="C21" s="193">
        <v>4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3">
      <selection activeCell="A1" sqref="A1"/>
    </sheetView>
  </sheetViews>
  <sheetFormatPr defaultColWidth="9.140625" defaultRowHeight="12.75"/>
  <cols>
    <col min="1" max="1" width="11.7109375" style="0" bestFit="1" customWidth="1"/>
    <col min="2" max="2" width="9.57421875" style="0" customWidth="1"/>
    <col min="3" max="3" width="12.7109375" style="0" customWidth="1"/>
    <col min="4" max="4" width="13.28125" style="0" customWidth="1"/>
    <col min="5" max="5" width="13.8515625" style="0" customWidth="1"/>
    <col min="6" max="6" width="11.57421875" style="0" customWidth="1"/>
    <col min="8" max="8" width="10.0039062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ht="12.75">
      <c r="A2" s="8" t="s">
        <v>351</v>
      </c>
    </row>
    <row r="3" ht="12.75">
      <c r="A3" s="8" t="s">
        <v>339</v>
      </c>
    </row>
    <row r="4" ht="13.5" thickBot="1"/>
    <row r="5" spans="1:5" ht="55.5" customHeight="1" thickBot="1">
      <c r="A5" s="154" t="s">
        <v>292</v>
      </c>
      <c r="B5" s="149" t="s">
        <v>240</v>
      </c>
      <c r="C5" s="147" t="s">
        <v>342</v>
      </c>
      <c r="D5" s="149" t="s">
        <v>340</v>
      </c>
      <c r="E5" s="155" t="s">
        <v>341</v>
      </c>
    </row>
    <row r="6" spans="1:5" ht="12.75">
      <c r="A6" s="26"/>
      <c r="B6" s="174"/>
      <c r="C6" s="175">
        <v>8.5</v>
      </c>
      <c r="D6" s="174">
        <v>8.5</v>
      </c>
      <c r="E6" s="176">
        <v>8.4</v>
      </c>
    </row>
    <row r="7" spans="1:5" ht="12.75">
      <c r="A7" s="71">
        <v>37089</v>
      </c>
      <c r="B7" s="125">
        <v>8.4</v>
      </c>
      <c r="C7" s="58">
        <v>8.5</v>
      </c>
      <c r="D7" s="23">
        <v>8.5</v>
      </c>
      <c r="E7" s="56">
        <v>8.4</v>
      </c>
    </row>
    <row r="8" spans="1:5" ht="12.75">
      <c r="A8" s="71">
        <v>37193</v>
      </c>
      <c r="B8" s="125">
        <v>8.1</v>
      </c>
      <c r="C8" s="58">
        <v>8.5</v>
      </c>
      <c r="D8" s="23">
        <v>8.5</v>
      </c>
      <c r="E8" s="56">
        <v>8.4</v>
      </c>
    </row>
    <row r="9" spans="1:5" ht="12.75">
      <c r="A9" s="71">
        <v>37291</v>
      </c>
      <c r="B9" s="125">
        <v>8.1</v>
      </c>
      <c r="C9" s="58">
        <v>8.5</v>
      </c>
      <c r="D9" s="23">
        <v>8.5</v>
      </c>
      <c r="E9" s="56">
        <v>8.4</v>
      </c>
    </row>
    <row r="10" spans="1:5" ht="12.75">
      <c r="A10" s="71">
        <v>37384</v>
      </c>
      <c r="B10" s="125">
        <v>8</v>
      </c>
      <c r="C10" s="58">
        <v>8.5</v>
      </c>
      <c r="D10" s="23">
        <v>8.5</v>
      </c>
      <c r="E10" s="56">
        <v>8.4</v>
      </c>
    </row>
    <row r="11" spans="1:5" ht="12.75">
      <c r="A11" s="71">
        <v>37495</v>
      </c>
      <c r="B11" s="125">
        <v>8.6</v>
      </c>
      <c r="C11" s="58">
        <v>8.5</v>
      </c>
      <c r="D11" s="23">
        <v>8.5</v>
      </c>
      <c r="E11" s="56">
        <v>8.4</v>
      </c>
    </row>
    <row r="12" spans="1:5" ht="12.75">
      <c r="A12" s="71">
        <v>37602</v>
      </c>
      <c r="B12" s="125">
        <v>8.1</v>
      </c>
      <c r="C12" s="58">
        <v>8.5</v>
      </c>
      <c r="D12" s="23">
        <v>8.5</v>
      </c>
      <c r="E12" s="56">
        <v>8.4</v>
      </c>
    </row>
    <row r="13" spans="1:5" ht="12.75">
      <c r="A13" s="71">
        <v>37699</v>
      </c>
      <c r="B13" s="125">
        <v>8</v>
      </c>
      <c r="C13" s="58">
        <v>8.5</v>
      </c>
      <c r="D13" s="23">
        <v>8.5</v>
      </c>
      <c r="E13" s="56">
        <v>8.4</v>
      </c>
    </row>
    <row r="14" spans="1:5" ht="12.75">
      <c r="A14" s="71">
        <v>37789</v>
      </c>
      <c r="B14" s="125">
        <v>7.9</v>
      </c>
      <c r="C14" s="58">
        <v>8.5</v>
      </c>
      <c r="D14" s="23">
        <v>8.5</v>
      </c>
      <c r="E14" s="56">
        <v>8.4</v>
      </c>
    </row>
    <row r="15" spans="1:5" ht="12.75">
      <c r="A15" s="71">
        <v>37915</v>
      </c>
      <c r="B15" s="125">
        <v>8.4</v>
      </c>
      <c r="C15" s="58">
        <v>8.5</v>
      </c>
      <c r="D15" s="23">
        <v>8.5</v>
      </c>
      <c r="E15" s="56">
        <v>8.4</v>
      </c>
    </row>
    <row r="16" spans="1:5" ht="12.75">
      <c r="A16" s="71">
        <v>38006</v>
      </c>
      <c r="B16" s="125">
        <v>8.1</v>
      </c>
      <c r="C16" s="58">
        <v>8.5</v>
      </c>
      <c r="D16" s="23">
        <v>8.5</v>
      </c>
      <c r="E16" s="56">
        <v>8.4</v>
      </c>
    </row>
    <row r="17" spans="1:5" ht="12.75">
      <c r="A17" s="71">
        <v>38097</v>
      </c>
      <c r="B17" s="125">
        <v>8</v>
      </c>
      <c r="C17" s="58">
        <v>8.5</v>
      </c>
      <c r="D17" s="23">
        <v>8.5</v>
      </c>
      <c r="E17" s="56">
        <v>8.4</v>
      </c>
    </row>
    <row r="18" spans="1:5" ht="12.75">
      <c r="A18" s="71">
        <v>38189</v>
      </c>
      <c r="B18" s="125">
        <v>8.9</v>
      </c>
      <c r="C18" s="58">
        <v>8.5</v>
      </c>
      <c r="D18" s="23">
        <v>8.5</v>
      </c>
      <c r="E18" s="56">
        <v>8.4</v>
      </c>
    </row>
    <row r="19" spans="1:5" ht="12.75">
      <c r="A19" s="162">
        <v>38309</v>
      </c>
      <c r="B19" s="133">
        <v>7.5</v>
      </c>
      <c r="C19" s="58">
        <v>8.5</v>
      </c>
      <c r="D19" s="23">
        <v>8.5</v>
      </c>
      <c r="E19" s="56">
        <v>8.4</v>
      </c>
    </row>
    <row r="20" spans="1:5" ht="12.75">
      <c r="A20" s="162">
        <v>38460</v>
      </c>
      <c r="B20" s="133">
        <v>8.1</v>
      </c>
      <c r="C20" s="58">
        <v>8.5</v>
      </c>
      <c r="D20" s="23">
        <v>8.5</v>
      </c>
      <c r="E20" s="56">
        <v>8.4</v>
      </c>
    </row>
    <row r="21" spans="1:5" ht="12.75">
      <c r="A21" s="162">
        <v>38559</v>
      </c>
      <c r="B21" s="133">
        <v>8.1</v>
      </c>
      <c r="C21" s="58">
        <v>8.5</v>
      </c>
      <c r="D21" s="23">
        <v>8.5</v>
      </c>
      <c r="E21" s="56">
        <v>8.4</v>
      </c>
    </row>
    <row r="22" spans="1:5" ht="13.5" thickBot="1">
      <c r="A22" s="124"/>
      <c r="B22" s="98"/>
      <c r="C22" s="96">
        <v>8.5</v>
      </c>
      <c r="D22" s="95">
        <v>8.5</v>
      </c>
      <c r="E22" s="126">
        <v>8.4</v>
      </c>
    </row>
  </sheetData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140625" style="0" customWidth="1"/>
    <col min="3" max="3" width="18.28125" style="0" customWidth="1"/>
    <col min="5" max="5" width="10.28125" style="0" customWidth="1"/>
    <col min="6" max="6" width="11.0039062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ht="12.75">
      <c r="A2" s="8" t="s">
        <v>350</v>
      </c>
    </row>
    <row r="3" ht="12.75">
      <c r="A3" s="11"/>
    </row>
    <row r="7" ht="13.5" thickBot="1"/>
    <row r="8" spans="1:3" s="42" customFormat="1" ht="57.75" customHeight="1" thickBot="1">
      <c r="A8" s="159" t="s">
        <v>287</v>
      </c>
      <c r="B8" s="149" t="s">
        <v>373</v>
      </c>
      <c r="C8" s="160" t="s">
        <v>295</v>
      </c>
    </row>
    <row r="9" spans="1:3" ht="12.75">
      <c r="A9" s="152"/>
      <c r="B9" s="145"/>
      <c r="C9" s="153">
        <v>35</v>
      </c>
    </row>
    <row r="10" spans="1:3" ht="12.75">
      <c r="A10" s="22">
        <v>2001</v>
      </c>
      <c r="B10" s="125">
        <v>94.6</v>
      </c>
      <c r="C10" s="27">
        <v>35</v>
      </c>
    </row>
    <row r="11" spans="1:3" ht="12.75">
      <c r="A11" s="22">
        <v>2002</v>
      </c>
      <c r="B11" s="125">
        <v>36.9</v>
      </c>
      <c r="C11" s="27">
        <v>35</v>
      </c>
    </row>
    <row r="12" spans="1:3" ht="12.75">
      <c r="A12" s="22">
        <v>2003</v>
      </c>
      <c r="B12" s="125">
        <v>60.9</v>
      </c>
      <c r="C12" s="27">
        <v>35</v>
      </c>
    </row>
    <row r="13" spans="1:3" ht="12.75">
      <c r="A13" s="22">
        <v>2004</v>
      </c>
      <c r="B13" s="125">
        <v>24.6</v>
      </c>
      <c r="C13" s="27">
        <v>35</v>
      </c>
    </row>
    <row r="14" spans="1:3" ht="12.75">
      <c r="A14" s="22">
        <v>2005</v>
      </c>
      <c r="B14" s="125">
        <v>14.4</v>
      </c>
      <c r="C14" s="27">
        <v>35</v>
      </c>
    </row>
    <row r="15" spans="1:3" ht="13.5" thickBot="1">
      <c r="A15" s="124"/>
      <c r="B15" s="98"/>
      <c r="C15" s="127">
        <v>35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2.8515625" style="0" customWidth="1"/>
    <col min="3" max="3" width="13.57421875" style="0" customWidth="1"/>
    <col min="4" max="4" width="11.28125" style="0" customWidth="1"/>
    <col min="5" max="5" width="12.8515625" style="0" customWidth="1"/>
    <col min="6" max="6" width="13.7109375" style="0" customWidth="1"/>
    <col min="7" max="7" width="14.7109375" style="0" customWidth="1"/>
    <col min="8" max="8" width="10.57421875" style="0" customWidth="1"/>
    <col min="9" max="9" width="12.8515625" style="0" customWidth="1"/>
    <col min="10" max="10" width="9.421875" style="0" customWidth="1"/>
    <col min="11" max="11" width="11.28125" style="0" customWidth="1"/>
    <col min="12" max="12" width="11.421875" style="0" customWidth="1"/>
    <col min="13" max="13" width="13.7109375" style="0" customWidth="1"/>
    <col min="14" max="14" width="11.421875" style="0" customWidth="1"/>
    <col min="15" max="15" width="9.8515625" style="0" customWidth="1"/>
  </cols>
  <sheetData>
    <row r="1" spans="1:13" ht="12.75">
      <c r="A1" s="16" t="s">
        <v>379</v>
      </c>
      <c r="B1" s="80"/>
      <c r="C1" s="80"/>
      <c r="D1" s="80"/>
      <c r="E1" s="80"/>
      <c r="F1" s="80"/>
      <c r="H1" s="16" t="s">
        <v>379</v>
      </c>
      <c r="I1" s="80"/>
      <c r="J1" s="80"/>
      <c r="K1" s="80"/>
      <c r="L1" s="80"/>
      <c r="M1" s="80"/>
    </row>
    <row r="2" spans="1:8" ht="12.75">
      <c r="A2" s="8" t="s">
        <v>350</v>
      </c>
      <c r="H2" s="8" t="s">
        <v>345</v>
      </c>
    </row>
    <row r="3" spans="1:8" ht="12.75">
      <c r="A3" s="11"/>
      <c r="H3" s="11"/>
    </row>
    <row r="4" ht="13.5" thickBot="1"/>
    <row r="5" spans="1:15" ht="61.5" customHeight="1" thickBot="1">
      <c r="A5" s="171" t="s">
        <v>287</v>
      </c>
      <c r="B5" s="149" t="s">
        <v>408</v>
      </c>
      <c r="C5" s="160" t="s">
        <v>296</v>
      </c>
      <c r="D5" s="75"/>
      <c r="E5" s="75"/>
      <c r="F5" s="75"/>
      <c r="H5" s="171" t="s">
        <v>292</v>
      </c>
      <c r="I5" s="149" t="s">
        <v>409</v>
      </c>
      <c r="J5" s="147" t="s">
        <v>353</v>
      </c>
      <c r="K5" s="148" t="s">
        <v>354</v>
      </c>
      <c r="L5" s="147" t="s">
        <v>355</v>
      </c>
      <c r="M5" s="148" t="s">
        <v>356</v>
      </c>
      <c r="N5" s="150" t="s">
        <v>357</v>
      </c>
      <c r="O5" s="148" t="s">
        <v>358</v>
      </c>
    </row>
    <row r="6" spans="1:15" ht="12.75">
      <c r="A6" s="152"/>
      <c r="B6" s="145"/>
      <c r="C6" s="153">
        <v>1.5</v>
      </c>
      <c r="D6" s="28"/>
      <c r="E6" s="28"/>
      <c r="F6" s="28"/>
      <c r="H6" s="152"/>
      <c r="I6" s="145"/>
      <c r="J6" s="172">
        <v>2</v>
      </c>
      <c r="K6" s="165">
        <v>4</v>
      </c>
      <c r="L6" s="172">
        <v>2</v>
      </c>
      <c r="M6" s="173">
        <v>0.42</v>
      </c>
      <c r="N6" s="172">
        <v>1</v>
      </c>
      <c r="O6" s="165">
        <v>1</v>
      </c>
    </row>
    <row r="7" spans="1:15" ht="12.75">
      <c r="A7" s="22">
        <v>2001</v>
      </c>
      <c r="B7" s="23">
        <v>4.55</v>
      </c>
      <c r="C7" s="27">
        <v>1.5</v>
      </c>
      <c r="D7" s="28"/>
      <c r="E7" s="72"/>
      <c r="F7" s="72"/>
      <c r="H7" s="71">
        <v>37089</v>
      </c>
      <c r="I7" s="23">
        <v>3.6</v>
      </c>
      <c r="J7" s="25">
        <v>2</v>
      </c>
      <c r="K7" s="24">
        <v>4</v>
      </c>
      <c r="L7" s="25">
        <v>2</v>
      </c>
      <c r="M7" s="31">
        <v>0.42</v>
      </c>
      <c r="N7" s="29">
        <v>1</v>
      </c>
      <c r="O7" s="31">
        <v>1</v>
      </c>
    </row>
    <row r="8" spans="1:15" s="42" customFormat="1" ht="12.75">
      <c r="A8" s="22">
        <v>2002</v>
      </c>
      <c r="B8" s="23">
        <v>2.77</v>
      </c>
      <c r="C8" s="27">
        <v>1.5</v>
      </c>
      <c r="D8" s="28"/>
      <c r="E8" s="28"/>
      <c r="F8" s="28"/>
      <c r="H8" s="71">
        <v>37193</v>
      </c>
      <c r="I8" s="23">
        <v>5.5</v>
      </c>
      <c r="J8" s="25">
        <v>2</v>
      </c>
      <c r="K8" s="24">
        <v>4</v>
      </c>
      <c r="L8" s="25">
        <v>2</v>
      </c>
      <c r="M8" s="31">
        <v>0.42</v>
      </c>
      <c r="N8" s="25">
        <v>1</v>
      </c>
      <c r="O8" s="24">
        <v>1</v>
      </c>
    </row>
    <row r="9" spans="1:15" ht="12.75">
      <c r="A9" s="22">
        <v>2003</v>
      </c>
      <c r="B9" s="23">
        <v>2.62</v>
      </c>
      <c r="C9" s="27">
        <v>1.5</v>
      </c>
      <c r="D9" s="28"/>
      <c r="E9" s="72"/>
      <c r="F9" s="72"/>
      <c r="H9" s="71">
        <v>37291</v>
      </c>
      <c r="I9" s="23">
        <v>2.5</v>
      </c>
      <c r="J9" s="25">
        <v>2</v>
      </c>
      <c r="K9" s="24">
        <v>4</v>
      </c>
      <c r="L9" s="25">
        <v>2</v>
      </c>
      <c r="M9" s="31">
        <v>0.42</v>
      </c>
      <c r="N9" s="29">
        <v>1</v>
      </c>
      <c r="O9" s="31">
        <v>1</v>
      </c>
    </row>
    <row r="10" spans="1:15" ht="12.75">
      <c r="A10" s="22">
        <v>2004</v>
      </c>
      <c r="B10" s="73">
        <v>1.78</v>
      </c>
      <c r="C10" s="27">
        <v>1.5</v>
      </c>
      <c r="D10" s="28"/>
      <c r="E10" s="72"/>
      <c r="F10" s="72"/>
      <c r="H10" s="71">
        <v>37384</v>
      </c>
      <c r="I10" s="23">
        <v>2.69</v>
      </c>
      <c r="J10" s="25">
        <v>2</v>
      </c>
      <c r="K10" s="24">
        <v>4</v>
      </c>
      <c r="L10" s="25">
        <v>2</v>
      </c>
      <c r="M10" s="31">
        <v>0.42</v>
      </c>
      <c r="N10" s="29">
        <v>1</v>
      </c>
      <c r="O10" s="31">
        <v>1</v>
      </c>
    </row>
    <row r="11" spans="1:15" ht="12.75">
      <c r="A11" s="22">
        <v>2005</v>
      </c>
      <c r="B11" s="73">
        <v>0.7</v>
      </c>
      <c r="C11" s="27">
        <v>1.5</v>
      </c>
      <c r="D11" s="28"/>
      <c r="E11" s="72"/>
      <c r="F11" s="72"/>
      <c r="H11" s="71">
        <v>37495</v>
      </c>
      <c r="I11" s="23">
        <v>3.12</v>
      </c>
      <c r="J11" s="25">
        <v>2</v>
      </c>
      <c r="K11" s="24">
        <v>4</v>
      </c>
      <c r="L11" s="25">
        <v>2</v>
      </c>
      <c r="M11" s="31">
        <v>0.42</v>
      </c>
      <c r="N11" s="29">
        <v>1</v>
      </c>
      <c r="O11" s="31">
        <v>1</v>
      </c>
    </row>
    <row r="12" spans="1:15" ht="13.5" thickBot="1">
      <c r="A12" s="124"/>
      <c r="B12" s="98"/>
      <c r="C12" s="127">
        <v>1.5</v>
      </c>
      <c r="D12" s="72"/>
      <c r="E12" s="72"/>
      <c r="F12" s="72"/>
      <c r="H12" s="71">
        <v>37699</v>
      </c>
      <c r="I12" s="23">
        <v>0.36</v>
      </c>
      <c r="J12" s="29">
        <v>2</v>
      </c>
      <c r="K12" s="24">
        <v>4</v>
      </c>
      <c r="L12" s="29">
        <v>2</v>
      </c>
      <c r="M12" s="31">
        <v>0.42</v>
      </c>
      <c r="N12" s="29">
        <v>1</v>
      </c>
      <c r="O12" s="31">
        <v>1</v>
      </c>
    </row>
    <row r="13" spans="8:15" ht="12.75">
      <c r="H13" s="71">
        <v>37789</v>
      </c>
      <c r="I13" s="23">
        <v>2.2</v>
      </c>
      <c r="J13" s="29">
        <v>2</v>
      </c>
      <c r="K13" s="24">
        <v>4</v>
      </c>
      <c r="L13" s="29">
        <v>2</v>
      </c>
      <c r="M13" s="31">
        <v>0.42</v>
      </c>
      <c r="N13" s="29">
        <v>1</v>
      </c>
      <c r="O13" s="31">
        <v>1</v>
      </c>
    </row>
    <row r="14" spans="8:15" ht="12.75">
      <c r="H14" s="71">
        <v>37915</v>
      </c>
      <c r="I14" s="23">
        <v>5.3</v>
      </c>
      <c r="J14" s="29">
        <v>2</v>
      </c>
      <c r="K14" s="24">
        <v>4</v>
      </c>
      <c r="L14" s="29">
        <v>2</v>
      </c>
      <c r="M14" s="31">
        <v>0.42</v>
      </c>
      <c r="N14" s="29">
        <v>1</v>
      </c>
      <c r="O14" s="31">
        <v>1</v>
      </c>
    </row>
    <row r="15" spans="8:15" ht="12.75">
      <c r="H15" s="71">
        <v>38006</v>
      </c>
      <c r="I15" s="23">
        <v>2.3</v>
      </c>
      <c r="J15" s="29">
        <v>2</v>
      </c>
      <c r="K15" s="24">
        <v>4</v>
      </c>
      <c r="L15" s="29">
        <v>2</v>
      </c>
      <c r="M15" s="31">
        <v>0.42</v>
      </c>
      <c r="N15" s="29">
        <v>1</v>
      </c>
      <c r="O15" s="31">
        <v>1</v>
      </c>
    </row>
    <row r="16" spans="8:15" ht="12.75">
      <c r="H16" s="71">
        <v>38097</v>
      </c>
      <c r="I16" s="23">
        <v>1.3</v>
      </c>
      <c r="J16" s="29">
        <v>2</v>
      </c>
      <c r="K16" s="24">
        <v>4</v>
      </c>
      <c r="L16" s="29">
        <v>2</v>
      </c>
      <c r="M16" s="31">
        <v>0.42</v>
      </c>
      <c r="N16" s="29">
        <v>1</v>
      </c>
      <c r="O16" s="31">
        <v>1</v>
      </c>
    </row>
    <row r="17" spans="8:15" ht="12.75">
      <c r="H17" s="71">
        <v>38189</v>
      </c>
      <c r="I17" s="23">
        <v>2.7</v>
      </c>
      <c r="J17" s="29">
        <v>2</v>
      </c>
      <c r="K17" s="24">
        <v>4</v>
      </c>
      <c r="L17" s="29">
        <v>2</v>
      </c>
      <c r="M17" s="31">
        <v>0.42</v>
      </c>
      <c r="N17" s="29">
        <v>1</v>
      </c>
      <c r="O17" s="31">
        <v>1</v>
      </c>
    </row>
    <row r="18" spans="8:15" ht="12.75">
      <c r="H18" s="162">
        <v>38309</v>
      </c>
      <c r="I18" s="133">
        <v>0.8</v>
      </c>
      <c r="J18" s="29">
        <v>2</v>
      </c>
      <c r="K18" s="24">
        <v>4</v>
      </c>
      <c r="L18" s="29">
        <v>2</v>
      </c>
      <c r="M18" s="31">
        <v>0.42</v>
      </c>
      <c r="N18" s="29">
        <v>1</v>
      </c>
      <c r="O18" s="31">
        <v>1</v>
      </c>
    </row>
    <row r="19" spans="8:15" ht="12.75">
      <c r="H19" s="162">
        <v>38460</v>
      </c>
      <c r="I19" s="133">
        <v>0.2</v>
      </c>
      <c r="J19" s="29">
        <v>2</v>
      </c>
      <c r="K19" s="24">
        <v>4</v>
      </c>
      <c r="L19" s="29">
        <v>2</v>
      </c>
      <c r="M19" s="31">
        <v>0.42</v>
      </c>
      <c r="N19" s="29">
        <v>1</v>
      </c>
      <c r="O19" s="31">
        <v>1</v>
      </c>
    </row>
    <row r="20" spans="8:15" ht="12.75">
      <c r="H20" s="162">
        <v>38559</v>
      </c>
      <c r="I20" s="133">
        <v>1.2</v>
      </c>
      <c r="J20" s="29">
        <v>2</v>
      </c>
      <c r="K20" s="24">
        <v>4</v>
      </c>
      <c r="L20" s="29">
        <v>2</v>
      </c>
      <c r="M20" s="31">
        <v>0.42</v>
      </c>
      <c r="N20" s="29">
        <v>1</v>
      </c>
      <c r="O20" s="31">
        <v>1</v>
      </c>
    </row>
    <row r="21" spans="8:15" ht="13.5" thickBot="1">
      <c r="H21" s="124"/>
      <c r="I21" s="98"/>
      <c r="J21" s="128">
        <v>2</v>
      </c>
      <c r="K21" s="129">
        <v>4</v>
      </c>
      <c r="L21" s="128">
        <v>2</v>
      </c>
      <c r="M21" s="130">
        <v>0.42</v>
      </c>
      <c r="N21" s="128">
        <v>1</v>
      </c>
      <c r="O21" s="130">
        <v>1</v>
      </c>
    </row>
    <row r="51" spans="14:15" ht="12.75">
      <c r="N51" s="75"/>
      <c r="O51" s="76"/>
    </row>
  </sheetData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6.8515625" style="0" customWidth="1"/>
    <col min="5" max="5" width="10.28125" style="0" customWidth="1"/>
    <col min="6" max="6" width="11.421875" style="0" customWidth="1"/>
  </cols>
  <sheetData>
    <row r="1" spans="1:6" ht="12.75">
      <c r="A1" s="16" t="s">
        <v>379</v>
      </c>
      <c r="B1" s="80"/>
      <c r="C1" s="80"/>
      <c r="D1" s="80"/>
      <c r="E1" s="80"/>
      <c r="F1" s="80"/>
    </row>
    <row r="2" ht="12.75">
      <c r="A2" s="8" t="s">
        <v>350</v>
      </c>
    </row>
    <row r="7" ht="13.5" thickBot="1"/>
    <row r="8" spans="1:3" ht="69" customHeight="1" thickBot="1">
      <c r="A8" s="154" t="s">
        <v>287</v>
      </c>
      <c r="B8" s="149" t="s">
        <v>332</v>
      </c>
      <c r="C8" s="155" t="s">
        <v>360</v>
      </c>
    </row>
    <row r="9" spans="1:3" ht="12.75">
      <c r="A9" s="152"/>
      <c r="B9" s="145"/>
      <c r="C9" s="153">
        <v>200</v>
      </c>
    </row>
    <row r="10" spans="1:3" ht="12.75">
      <c r="A10" s="22">
        <v>2001</v>
      </c>
      <c r="B10" s="23">
        <v>261</v>
      </c>
      <c r="C10" s="27">
        <v>200</v>
      </c>
    </row>
    <row r="11" spans="1:3" ht="12.75">
      <c r="A11" s="22">
        <v>2002</v>
      </c>
      <c r="B11" s="23">
        <v>144</v>
      </c>
      <c r="C11" s="27">
        <v>200</v>
      </c>
    </row>
    <row r="12" spans="1:3" ht="12.75">
      <c r="A12" s="22">
        <v>2003</v>
      </c>
      <c r="B12" s="23">
        <v>155</v>
      </c>
      <c r="C12" s="27">
        <v>200</v>
      </c>
    </row>
    <row r="13" spans="1:3" ht="12.75">
      <c r="A13" s="22">
        <v>2004</v>
      </c>
      <c r="B13" s="23">
        <v>97</v>
      </c>
      <c r="C13" s="77">
        <v>200</v>
      </c>
    </row>
    <row r="14" spans="1:3" ht="12.75">
      <c r="A14" s="22">
        <v>2005</v>
      </c>
      <c r="B14" s="151">
        <v>54</v>
      </c>
      <c r="C14" s="77">
        <v>200</v>
      </c>
    </row>
    <row r="15" spans="1:3" ht="13.5" thickBot="1">
      <c r="A15" s="124"/>
      <c r="B15" s="98"/>
      <c r="C15" s="131">
        <v>200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2006-10-31T23:09:19Z</cp:lastPrinted>
  <dcterms:created xsi:type="dcterms:W3CDTF">2004-08-09T20:26:08Z</dcterms:created>
  <dcterms:modified xsi:type="dcterms:W3CDTF">2007-07-25T16:17:22Z</dcterms:modified>
  <cp:category/>
  <cp:version/>
  <cp:contentType/>
  <cp:contentStatus/>
</cp:coreProperties>
</file>