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515" activeTab="0"/>
  </bookViews>
  <sheets>
    <sheet name="USGSdata Hilton Ck - 10265360" sheetId="1" r:id="rId1"/>
    <sheet name="Beneficial uses" sheetId="2" r:id="rId2"/>
    <sheet name="BP Exceedances" sheetId="3" r:id="rId3"/>
    <sheet name="TDS " sheetId="4" r:id="rId4"/>
    <sheet name="DO" sheetId="5" r:id="rId5"/>
    <sheet name="FC" sheetId="6" r:id="rId6"/>
  </sheets>
  <definedNames/>
  <calcPr fullCalcOnLoad="1"/>
</workbook>
</file>

<file path=xl/comments1.xml><?xml version="1.0" encoding="utf-8"?>
<comments xmlns="http://schemas.openxmlformats.org/spreadsheetml/2006/main">
  <authors>
    <author>Lahontan Region</author>
  </authors>
  <commentList>
    <comment ref="Q18" authorId="0">
      <text>
        <r>
          <rPr>
            <b/>
            <sz val="8"/>
            <rFont val="Tahoma"/>
            <family val="0"/>
          </rPr>
          <t>Lahontan Region:</t>
        </r>
        <r>
          <rPr>
            <sz val="8"/>
            <rFont val="Tahoma"/>
            <family val="0"/>
          </rPr>
          <t xml:space="preserve">
PO4 mg/L = PO4 mg/L-P (PO4 mlc weight/P mlc weight) = PO4 mg/L-P (95/31)</t>
        </r>
      </text>
    </comment>
  </commentList>
</comments>
</file>

<file path=xl/sharedStrings.xml><?xml version="1.0" encoding="utf-8"?>
<sst xmlns="http://schemas.openxmlformats.org/spreadsheetml/2006/main" count="246" uniqueCount="146">
  <si>
    <t># Description of remark_cd column</t>
  </si>
  <si>
    <t># &lt;  - Actual value is known to be less than the value shown.</t>
  </si>
  <si>
    <t># &gt;  - Actual value is known to be greater than the value shown.</t>
  </si>
  <si>
    <t># A  - Average value</t>
  </si>
  <si>
    <t># E  - Estimated value</t>
  </si>
  <si>
    <t># M  - Presence of material verified but not quantified</t>
  </si>
  <si>
    <t># N  - Presumptive evidence of presence of material</t>
  </si>
  <si>
    <t># S  - Most probable value</t>
  </si>
  <si>
    <t># U  - Material specifically analyzed for but not detected</t>
  </si>
  <si>
    <t># V  - Value affected by contamination</t>
  </si>
  <si>
    <t>agency_cd</t>
  </si>
  <si>
    <t>site_no</t>
  </si>
  <si>
    <t>sample_dt</t>
  </si>
  <si>
    <t>sample_tm</t>
  </si>
  <si>
    <t>p00010</t>
  </si>
  <si>
    <t>p00025</t>
  </si>
  <si>
    <t>p00061</t>
  </si>
  <si>
    <t>p00095</t>
  </si>
  <si>
    <t>p00300</t>
  </si>
  <si>
    <t>p00400</t>
  </si>
  <si>
    <t>p00613</t>
  </si>
  <si>
    <t>p00625</t>
  </si>
  <si>
    <t>p00631</t>
  </si>
  <si>
    <t>p00665</t>
  </si>
  <si>
    <t>p00671</t>
  </si>
  <si>
    <t>p00677</t>
  </si>
  <si>
    <t>p00940</t>
  </si>
  <si>
    <t>p70300</t>
  </si>
  <si>
    <t>p80154</t>
  </si>
  <si>
    <t>p90095</t>
  </si>
  <si>
    <t>p99872</t>
  </si>
  <si>
    <t>USGS</t>
  </si>
  <si>
    <t>&lt; .006</t>
  </si>
  <si>
    <t>&lt; .05</t>
  </si>
  <si>
    <t>&lt; .008</t>
  </si>
  <si>
    <t>E .27</t>
  </si>
  <si>
    <t>E .03</t>
  </si>
  <si>
    <t>&lt; .007</t>
  </si>
  <si>
    <t>E .26</t>
  </si>
  <si>
    <t>&lt; .30</t>
  </si>
  <si>
    <t>&lt; .002</t>
  </si>
  <si>
    <t>E .009</t>
  </si>
  <si>
    <t>E .25</t>
  </si>
  <si>
    <t>E .10</t>
  </si>
  <si>
    <t>&lt; .20</t>
  </si>
  <si>
    <t>E 1.1</t>
  </si>
  <si>
    <t>&lt; .022</t>
  </si>
  <si>
    <t>E .14</t>
  </si>
  <si>
    <t>E .18</t>
  </si>
  <si>
    <t>Agency Code</t>
  </si>
  <si>
    <t>Site Number</t>
  </si>
  <si>
    <t>Sample Date</t>
  </si>
  <si>
    <t>Sample Time</t>
  </si>
  <si>
    <t>Barometric Pressure (mmHg)</t>
  </si>
  <si>
    <r>
      <t>Field Specific Conductance (</t>
    </r>
    <r>
      <rPr>
        <i/>
        <sz val="12"/>
        <rFont val="Arial"/>
        <family val="2"/>
      </rPr>
      <t>u</t>
    </r>
    <r>
      <rPr>
        <i/>
        <vertAlign val="superscript"/>
        <sz val="12"/>
        <rFont val="Arial"/>
        <family val="2"/>
      </rPr>
      <t>s -</t>
    </r>
    <r>
      <rPr>
        <vertAlign val="superscript"/>
        <sz val="12"/>
        <rFont val="Arial"/>
        <family val="2"/>
      </rPr>
      <t>cm</t>
    </r>
    <r>
      <rPr>
        <sz val="10"/>
        <rFont val="Arial"/>
        <family val="0"/>
      </rPr>
      <t>)</t>
    </r>
  </si>
  <si>
    <t>Discharge (CFS)</t>
  </si>
  <si>
    <t>PH (field)</t>
  </si>
  <si>
    <t>Hydrolyzable P + PO4  (mg/L)</t>
  </si>
  <si>
    <t>SSC (mg/L)</t>
  </si>
  <si>
    <r>
      <t>Lab Specific Conductance (</t>
    </r>
    <r>
      <rPr>
        <i/>
        <sz val="12"/>
        <rFont val="Arial"/>
        <family val="2"/>
      </rPr>
      <t>u</t>
    </r>
    <r>
      <rPr>
        <i/>
        <vertAlign val="superscript"/>
        <sz val="12"/>
        <rFont val="Arial"/>
        <family val="2"/>
      </rPr>
      <t>s -</t>
    </r>
    <r>
      <rPr>
        <vertAlign val="superscript"/>
        <sz val="12"/>
        <rFont val="Arial"/>
        <family val="2"/>
      </rPr>
      <t>cm</t>
    </r>
    <r>
      <rPr>
        <sz val="10"/>
        <rFont val="Arial"/>
        <family val="0"/>
      </rPr>
      <t>)</t>
    </r>
  </si>
  <si>
    <t>Turbidity (NTU)</t>
  </si>
  <si>
    <t>Latitude</t>
  </si>
  <si>
    <t>Longitude</t>
  </si>
  <si>
    <t>Sample Year</t>
  </si>
  <si>
    <t>California 1° MCL</t>
  </si>
  <si>
    <t>NA</t>
  </si>
  <si>
    <t>X</t>
  </si>
  <si>
    <t>California Toxics Rule</t>
  </si>
  <si>
    <t>Annual Average</t>
  </si>
  <si>
    <t>Annual Average Lahontan Water Quality Control Plan (mg/L)</t>
  </si>
  <si>
    <t>Annual Average TDS/Residue (mg/L)</t>
  </si>
  <si>
    <t>California 2° MCL                     500 (mg/L)</t>
  </si>
  <si>
    <t>Water Quality for Agriculture          450 (mg/L)</t>
  </si>
  <si>
    <t>TDS/ Residue (mg/L)</t>
  </si>
  <si>
    <t>Note* Lahontan Water Quality Control Plan; first value represents the Annual Average criteria,  and the second value represents the 90th Percentile criteria</t>
  </si>
  <si>
    <t>P31625</t>
  </si>
  <si>
    <t>&lt;2.0</t>
  </si>
  <si>
    <t>E.13</t>
  </si>
  <si>
    <t>E16</t>
  </si>
  <si>
    <r>
      <t>Temp water</t>
    </r>
    <r>
      <rPr>
        <vertAlign val="superscript"/>
        <sz val="8"/>
        <rFont val="Arial"/>
        <family val="2"/>
      </rPr>
      <t>O</t>
    </r>
    <r>
      <rPr>
        <sz val="10"/>
        <rFont val="Arial"/>
        <family val="0"/>
      </rPr>
      <t>C</t>
    </r>
  </si>
  <si>
    <t>Fecal coliform         (&lt; 0.7 microns) col/100ml</t>
  </si>
  <si>
    <t>Suspended Sediment (tons/day)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</si>
  <si>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+NO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-N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(mg/L-N)</t>
    </r>
  </si>
  <si>
    <t>TP (mg/L)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</si>
  <si>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-N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(mg/L-N)</t>
    </r>
  </si>
  <si>
    <t>MUN</t>
  </si>
  <si>
    <t>Municipal and Domestic Supply</t>
  </si>
  <si>
    <t>AGR</t>
  </si>
  <si>
    <t>Agriculture Supply</t>
  </si>
  <si>
    <t>IND</t>
  </si>
  <si>
    <t>Industrial Service Supply</t>
  </si>
  <si>
    <t>Ground Water Recharge</t>
  </si>
  <si>
    <t>FRSH</t>
  </si>
  <si>
    <t>Freshwater Replenishment</t>
  </si>
  <si>
    <t>REC-1</t>
  </si>
  <si>
    <t>Water Contact Recreation</t>
  </si>
  <si>
    <t>REC-2</t>
  </si>
  <si>
    <t>Non-contact Water Recreation</t>
  </si>
  <si>
    <t>COMM</t>
  </si>
  <si>
    <t>Commercial and Sports Fishing</t>
  </si>
  <si>
    <t>COLD</t>
  </si>
  <si>
    <t>Cold freshwater Habitat</t>
  </si>
  <si>
    <t>WILD</t>
  </si>
  <si>
    <t>Wildlife Habitat</t>
  </si>
  <si>
    <t>SPWN</t>
  </si>
  <si>
    <t>Spawning, Reproduction and Development</t>
  </si>
  <si>
    <t xml:space="preserve"> Owens Hydrologic Unit</t>
  </si>
  <si>
    <t>Exceedances: Lahontan Water Quality Control Plan</t>
  </si>
  <si>
    <t>USEPA National WQ Criteria             (Taste &amp; Odor)              250 (mg/L)</t>
  </si>
  <si>
    <t>TDS / Residue (mg/L)</t>
  </si>
  <si>
    <t>GWR</t>
  </si>
  <si>
    <t>DO (mg/L)</t>
  </si>
  <si>
    <r>
      <t>PO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                             (mg/L-P)</t>
    </r>
  </si>
  <si>
    <t>TKN-N                        (mg/L-N)</t>
  </si>
  <si>
    <t>1  Day                                     Minimum                    8.0 (mg/L)</t>
  </si>
  <si>
    <t>Lahontan Water Quality Control Plan*                              28 / 34 (mg/L)</t>
  </si>
  <si>
    <t>1 Day                      Minimum                      (mg/L)</t>
  </si>
  <si>
    <t>DO             (mg/L)</t>
  </si>
  <si>
    <t>Lahontan Site Tag:</t>
  </si>
  <si>
    <t>603HIL001</t>
  </si>
  <si>
    <t>P63676</t>
  </si>
  <si>
    <t>P80155</t>
  </si>
  <si>
    <t>E140</t>
  </si>
  <si>
    <t>E2</t>
  </si>
  <si>
    <t>&lt;1</t>
  </si>
  <si>
    <t>&lt;.20</t>
  </si>
  <si>
    <t>DO % Saturation</t>
  </si>
  <si>
    <t>p00301</t>
  </si>
  <si>
    <t>fecal coliform      (col/100mL)</t>
  </si>
  <si>
    <t xml:space="preserve">Lahontan  Water Quality Control Plan                       20 (col/100ml)                             </t>
  </si>
  <si>
    <t>California 1°                   MCL</t>
  </si>
  <si>
    <t xml:space="preserve">California                        2° MCL                  </t>
  </si>
  <si>
    <t xml:space="preserve">Lahontan  Water Quality Control Plan                        (col/100ml)                             </t>
  </si>
  <si>
    <t>Data Qualifier</t>
  </si>
  <si>
    <t>E</t>
  </si>
  <si>
    <t>Calculated</t>
  </si>
  <si>
    <t>PO4      (mg/L)</t>
  </si>
  <si>
    <t>&lt;0.021</t>
  </si>
  <si>
    <t>Turbidity (NTRU)</t>
  </si>
  <si>
    <r>
      <t>Dissolved Cl</t>
    </r>
    <r>
      <rPr>
        <sz val="10"/>
        <rFont val="Arial"/>
        <family val="0"/>
      </rPr>
      <t xml:space="preserve"> (mg/L)</t>
    </r>
  </si>
  <si>
    <t>&lt; 1</t>
  </si>
  <si>
    <t>ND</t>
  </si>
  <si>
    <t>USGS 10265360 HILTON CR AT LAKE CROWLEY</t>
  </si>
  <si>
    <t>Beneficial Uses - Hilton Creek at Lake Crowley</t>
  </si>
  <si>
    <t>USGS- Hilton Cr at Lake Crowley (Site Tag: 603HIL001)</t>
  </si>
  <si>
    <t>NAD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</si>
</sst>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mmm\ d\ yyyy"/>
    <numFmt numFmtId="166" formatCode="m/d/yy"/>
    <numFmt numFmtId="167" formatCode="0.0"/>
    <numFmt numFmtId="168" formatCode="[$-409]dddd\,\ mmmm\ dd\,\ yyyy"/>
    <numFmt numFmtId="169" formatCode="m/d/yyyy;@"/>
    <numFmt numFmtId="170" formatCode="m/d/yy;@"/>
  </numFmts>
  <fonts count="17">
    <font>
      <sz val="10"/>
      <name val="Arial"/>
      <family val="0"/>
    </font>
    <font>
      <vertAlign val="superscript"/>
      <sz val="8"/>
      <name val="Arial"/>
      <family val="2"/>
    </font>
    <font>
      <i/>
      <sz val="12"/>
      <name val="Arial"/>
      <family val="2"/>
    </font>
    <font>
      <i/>
      <vertAlign val="superscript"/>
      <sz val="12"/>
      <name val="Arial"/>
      <family val="2"/>
    </font>
    <font>
      <vertAlign val="superscript"/>
      <sz val="12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7" fillId="0" borderId="0" xfId="0" applyFont="1" applyAlignment="1">
      <alignment/>
    </xf>
    <xf numFmtId="0" fontId="9" fillId="0" borderId="5" xfId="0" applyFont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3" borderId="0" xfId="0" applyFill="1" applyAlignment="1">
      <alignment horizontal="center" wrapText="1"/>
    </xf>
    <xf numFmtId="2" fontId="7" fillId="0" borderId="0" xfId="0" applyNumberFormat="1" applyFont="1" applyAlignment="1">
      <alignment/>
    </xf>
    <xf numFmtId="20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7" fillId="0" borderId="0" xfId="0" applyFont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8" xfId="0" applyBorder="1" applyAlignment="1">
      <alignment/>
    </xf>
    <xf numFmtId="14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3" borderId="0" xfId="0" applyFont="1" applyFill="1" applyAlignment="1">
      <alignment horizontal="center" wrapText="1"/>
    </xf>
    <xf numFmtId="14" fontId="0" fillId="0" borderId="9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20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20" fontId="0" fillId="0" borderId="5" xfId="0" applyNumberForma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left"/>
    </xf>
    <xf numFmtId="0" fontId="0" fillId="0" borderId="10" xfId="0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left" textRotation="90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167" fontId="0" fillId="0" borderId="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Dissolved Solids Annual Average
Hilton Creek, at Lake Crowley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2001 -2005 )</a:t>
            </a:r>
          </a:p>
        </c:rich>
      </c:tx>
      <c:layout>
        <c:manualLayout>
          <c:xMode val="factor"/>
          <c:yMode val="factor"/>
          <c:x val="-0.00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2115"/>
          <c:w val="0.79575"/>
          <c:h val="0.6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'TDS '!$B$7</c:f>
              <c:strCache>
                <c:ptCount val="1"/>
                <c:pt idx="0">
                  <c:v>Annual Average TDS/Residue (mg/L)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'TDS '!$A$8:$A$13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'TDS '!$B$8:$B$14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8973376"/>
        <c:axId val="36542657"/>
      </c:barChart>
      <c:lineChart>
        <c:grouping val="standard"/>
        <c:varyColors val="0"/>
        <c:ser>
          <c:idx val="0"/>
          <c:order val="1"/>
          <c:tx>
            <c:strRef>
              <c:f>'TDS '!$C$7</c:f>
              <c:strCache>
                <c:ptCount val="1"/>
                <c:pt idx="0">
                  <c:v>Annual Average Lahontan Water Quality Control Plan (mg/L)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'TDS '!$A$8:$A$13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'TDS '!$C$8:$C$14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0448458"/>
        <c:axId val="7165211"/>
      </c:lineChart>
      <c:catAx>
        <c:axId val="18973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Year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542657"/>
        <c:crosses val="autoZero"/>
        <c:auto val="0"/>
        <c:lblOffset val="100"/>
        <c:noMultiLvlLbl val="0"/>
      </c:catAx>
      <c:valAx>
        <c:axId val="36542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973376"/>
        <c:crossesAt val="1"/>
        <c:crossBetween val="between"/>
        <c:dispUnits/>
      </c:valAx>
      <c:catAx>
        <c:axId val="60448458"/>
        <c:scaling>
          <c:orientation val="minMax"/>
        </c:scaling>
        <c:axPos val="b"/>
        <c:delete val="1"/>
        <c:majorTickMark val="in"/>
        <c:minorTickMark val="none"/>
        <c:tickLblPos val="nextTo"/>
        <c:crossAx val="7165211"/>
        <c:crosses val="autoZero"/>
        <c:auto val="0"/>
        <c:lblOffset val="100"/>
        <c:noMultiLvlLbl val="0"/>
      </c:catAx>
      <c:valAx>
        <c:axId val="7165211"/>
        <c:scaling>
          <c:orientation val="minMax"/>
        </c:scaling>
        <c:axPos val="l"/>
        <c:delete val="1"/>
        <c:majorTickMark val="in"/>
        <c:minorTickMark val="none"/>
        <c:tickLblPos val="nextTo"/>
        <c:crossAx val="60448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Dissolved Oxygen
Hilton Creek, at Lake Crowley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2001 -2005 )</a:t>
            </a:r>
          </a:p>
        </c:rich>
      </c:tx>
      <c:layout>
        <c:manualLayout>
          <c:xMode val="factor"/>
          <c:yMode val="factor"/>
          <c:x val="-0.0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2"/>
          <c:w val="0.80625"/>
          <c:h val="0.6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'DO'!$B$5</c:f>
              <c:strCache>
                <c:ptCount val="1"/>
                <c:pt idx="0">
                  <c:v>DO             (mg/L)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'DO'!$A$6:$A$22</c:f>
              <c:str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cat>
          <c:val>
            <c:numRef>
              <c:f>'DO'!$B$6:$B$21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50"/>
        <c:axId val="64486900"/>
        <c:axId val="43511189"/>
      </c:barChart>
      <c:lineChart>
        <c:grouping val="standard"/>
        <c:varyColors val="0"/>
        <c:ser>
          <c:idx val="2"/>
          <c:order val="1"/>
          <c:tx>
            <c:strRef>
              <c:f>'DO'!$C$5</c:f>
              <c:strCache>
                <c:ptCount val="1"/>
                <c:pt idx="0">
                  <c:v>1 Day                      Minimum                      (mg/L)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'DO'!$A$6:$A$22</c:f>
              <c:str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cat>
          <c:val>
            <c:numRef>
              <c:f>'DO'!$C$6:$C$22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56056382"/>
        <c:axId val="34745391"/>
      </c:lineChart>
      <c:catAx>
        <c:axId val="64486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511189"/>
        <c:crosses val="autoZero"/>
        <c:auto val="0"/>
        <c:lblOffset val="100"/>
        <c:noMultiLvlLbl val="0"/>
      </c:catAx>
      <c:valAx>
        <c:axId val="43511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86900"/>
        <c:crossesAt val="1"/>
        <c:crossBetween val="between"/>
        <c:dispUnits/>
      </c:valAx>
      <c:catAx>
        <c:axId val="56056382"/>
        <c:scaling>
          <c:orientation val="minMax"/>
        </c:scaling>
        <c:axPos val="b"/>
        <c:delete val="1"/>
        <c:majorTickMark val="in"/>
        <c:minorTickMark val="none"/>
        <c:tickLblPos val="nextTo"/>
        <c:crossAx val="34745391"/>
        <c:crosses val="autoZero"/>
        <c:auto val="0"/>
        <c:lblOffset val="100"/>
        <c:noMultiLvlLbl val="0"/>
      </c:catAx>
      <c:valAx>
        <c:axId val="34745391"/>
        <c:scaling>
          <c:orientation val="minMax"/>
        </c:scaling>
        <c:axPos val="l"/>
        <c:delete val="1"/>
        <c:majorTickMark val="in"/>
        <c:minorTickMark val="none"/>
        <c:tickLblPos val="nextTo"/>
        <c:crossAx val="560563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Fecal Coliform
Hilton Creek, at Lake Crowley 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(USGS Data 2004 -2005 )</a:t>
            </a:r>
          </a:p>
        </c:rich>
      </c:tx>
      <c:layout>
        <c:manualLayout>
          <c:xMode val="factor"/>
          <c:yMode val="factor"/>
          <c:x val="-0.00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21"/>
          <c:w val="0.799"/>
          <c:h val="0.65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'FC'!$C$4</c:f>
              <c:strCache>
                <c:ptCount val="1"/>
                <c:pt idx="0">
                  <c:v>fecal coliform      (col/100mL)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'FC'!$A$5:$A$11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'FC'!$C$5:$C$11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4273064"/>
        <c:axId val="62913257"/>
      </c:barChart>
      <c:lineChart>
        <c:grouping val="standard"/>
        <c:varyColors val="0"/>
        <c:ser>
          <c:idx val="0"/>
          <c:order val="1"/>
          <c:tx>
            <c:strRef>
              <c:f>'FC'!$D$4</c:f>
              <c:strCache>
                <c:ptCount val="1"/>
                <c:pt idx="0">
                  <c:v>Lahontan  Water Quality Control Plan                        (col/100ml)                        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'FC'!$A$5:$A$11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'FC'!$D$5:$D$11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9348402"/>
        <c:axId val="62809027"/>
      </c:lineChart>
      <c:catAx>
        <c:axId val="44273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913257"/>
        <c:crosses val="autoZero"/>
        <c:auto val="0"/>
        <c:lblOffset val="100"/>
        <c:noMultiLvlLbl val="0"/>
      </c:catAx>
      <c:valAx>
        <c:axId val="62913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273064"/>
        <c:crossesAt val="1"/>
        <c:crossBetween val="between"/>
        <c:dispUnits/>
      </c:valAx>
      <c:catAx>
        <c:axId val="29348402"/>
        <c:scaling>
          <c:orientation val="minMax"/>
        </c:scaling>
        <c:axPos val="b"/>
        <c:delete val="1"/>
        <c:majorTickMark val="in"/>
        <c:minorTickMark val="none"/>
        <c:tickLblPos val="nextTo"/>
        <c:crossAx val="62809027"/>
        <c:crosses val="autoZero"/>
        <c:auto val="0"/>
        <c:lblOffset val="100"/>
        <c:noMultiLvlLbl val="0"/>
      </c:catAx>
      <c:valAx>
        <c:axId val="62809027"/>
        <c:scaling>
          <c:orientation val="minMax"/>
        </c:scaling>
        <c:axPos val="l"/>
        <c:delete val="1"/>
        <c:majorTickMark val="in"/>
        <c:minorTickMark val="none"/>
        <c:tickLblPos val="nextTo"/>
        <c:crossAx val="293484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29</xdr:row>
      <xdr:rowOff>485775</xdr:rowOff>
    </xdr:from>
    <xdr:to>
      <xdr:col>6</xdr:col>
      <xdr:colOff>695325</xdr:colOff>
      <xdr:row>29</xdr:row>
      <xdr:rowOff>485775</xdr:rowOff>
    </xdr:to>
    <xdr:sp>
      <xdr:nvSpPr>
        <xdr:cNvPr id="1" name="Line 3"/>
        <xdr:cNvSpPr>
          <a:spLocks/>
        </xdr:cNvSpPr>
      </xdr:nvSpPr>
      <xdr:spPr>
        <a:xfrm>
          <a:off x="5391150" y="56197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</xdr:row>
      <xdr:rowOff>485775</xdr:rowOff>
    </xdr:from>
    <xdr:to>
      <xdr:col>5</xdr:col>
      <xdr:colOff>723900</xdr:colOff>
      <xdr:row>29</xdr:row>
      <xdr:rowOff>485775</xdr:rowOff>
    </xdr:to>
    <xdr:sp>
      <xdr:nvSpPr>
        <xdr:cNvPr id="2" name="Line 4"/>
        <xdr:cNvSpPr>
          <a:spLocks/>
        </xdr:cNvSpPr>
      </xdr:nvSpPr>
      <xdr:spPr>
        <a:xfrm>
          <a:off x="4591050" y="56197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485775</xdr:rowOff>
    </xdr:from>
    <xdr:to>
      <xdr:col>2</xdr:col>
      <xdr:colOff>828675</xdr:colOff>
      <xdr:row>29</xdr:row>
      <xdr:rowOff>485775</xdr:rowOff>
    </xdr:to>
    <xdr:sp>
      <xdr:nvSpPr>
        <xdr:cNvPr id="3" name="Line 5"/>
        <xdr:cNvSpPr>
          <a:spLocks/>
        </xdr:cNvSpPr>
      </xdr:nvSpPr>
      <xdr:spPr>
        <a:xfrm flipV="1">
          <a:off x="2038350" y="56197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29</xdr:row>
      <xdr:rowOff>485775</xdr:rowOff>
    </xdr:from>
    <xdr:to>
      <xdr:col>7</xdr:col>
      <xdr:colOff>885825</xdr:colOff>
      <xdr:row>29</xdr:row>
      <xdr:rowOff>485775</xdr:rowOff>
    </xdr:to>
    <xdr:sp>
      <xdr:nvSpPr>
        <xdr:cNvPr id="4" name="Line 6"/>
        <xdr:cNvSpPr>
          <a:spLocks/>
        </xdr:cNvSpPr>
      </xdr:nvSpPr>
      <xdr:spPr>
        <a:xfrm>
          <a:off x="6229350" y="56197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381000</xdr:rowOff>
    </xdr:from>
    <xdr:to>
      <xdr:col>7</xdr:col>
      <xdr:colOff>733425</xdr:colOff>
      <xdr:row>6</xdr:row>
      <xdr:rowOff>381000</xdr:rowOff>
    </xdr:to>
    <xdr:sp>
      <xdr:nvSpPr>
        <xdr:cNvPr id="5" name="Line 10"/>
        <xdr:cNvSpPr>
          <a:spLocks/>
        </xdr:cNvSpPr>
      </xdr:nvSpPr>
      <xdr:spPr>
        <a:xfrm flipH="1">
          <a:off x="6229350" y="1362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6</xdr:row>
      <xdr:rowOff>381000</xdr:rowOff>
    </xdr:from>
    <xdr:to>
      <xdr:col>7</xdr:col>
      <xdr:colOff>885825</xdr:colOff>
      <xdr:row>6</xdr:row>
      <xdr:rowOff>381000</xdr:rowOff>
    </xdr:to>
    <xdr:sp>
      <xdr:nvSpPr>
        <xdr:cNvPr id="6" name="Line 11"/>
        <xdr:cNvSpPr>
          <a:spLocks/>
        </xdr:cNvSpPr>
      </xdr:nvSpPr>
      <xdr:spPr>
        <a:xfrm flipH="1">
          <a:off x="6257925" y="13620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41</xdr:row>
      <xdr:rowOff>485775</xdr:rowOff>
    </xdr:from>
    <xdr:to>
      <xdr:col>2</xdr:col>
      <xdr:colOff>790575</xdr:colOff>
      <xdr:row>41</xdr:row>
      <xdr:rowOff>485775</xdr:rowOff>
    </xdr:to>
    <xdr:sp>
      <xdr:nvSpPr>
        <xdr:cNvPr id="7" name="Line 12"/>
        <xdr:cNvSpPr>
          <a:spLocks/>
        </xdr:cNvSpPr>
      </xdr:nvSpPr>
      <xdr:spPr>
        <a:xfrm flipH="1">
          <a:off x="2085975" y="80772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142875</xdr:rowOff>
    </xdr:from>
    <xdr:to>
      <xdr:col>7</xdr:col>
      <xdr:colOff>276225</xdr:colOff>
      <xdr:row>38</xdr:row>
      <xdr:rowOff>85725</xdr:rowOff>
    </xdr:to>
    <xdr:graphicFrame>
      <xdr:nvGraphicFramePr>
        <xdr:cNvPr id="1" name="Chart 3"/>
        <xdr:cNvGraphicFramePr/>
      </xdr:nvGraphicFramePr>
      <xdr:xfrm>
        <a:off x="47625" y="3267075"/>
        <a:ext cx="5610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24</xdr:row>
      <xdr:rowOff>47625</xdr:rowOff>
    </xdr:from>
    <xdr:to>
      <xdr:col>7</xdr:col>
      <xdr:colOff>104775</xdr:colOff>
      <xdr:row>26</xdr:row>
      <xdr:rowOff>28575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267200" y="4629150"/>
          <a:ext cx="12192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Lahontan Water Quality Control Plan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104775</xdr:rowOff>
    </xdr:from>
    <xdr:to>
      <xdr:col>8</xdr:col>
      <xdr:colOff>581025</xdr:colOff>
      <xdr:row>49</xdr:row>
      <xdr:rowOff>104775</xdr:rowOff>
    </xdr:to>
    <xdr:graphicFrame>
      <xdr:nvGraphicFramePr>
        <xdr:cNvPr id="1" name="Chart 3"/>
        <xdr:cNvGraphicFramePr/>
      </xdr:nvGraphicFramePr>
      <xdr:xfrm>
        <a:off x="0" y="4867275"/>
        <a:ext cx="68294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35</xdr:row>
      <xdr:rowOff>114300</xdr:rowOff>
    </xdr:from>
    <xdr:to>
      <xdr:col>8</xdr:col>
      <xdr:colOff>209550</xdr:colOff>
      <xdr:row>37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5524500" y="6496050"/>
          <a:ext cx="933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Day Minimum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0.5565</cdr:x>
      <cdr:y>0.657</cdr:y>
    </cdr:from>
    <cdr:to>
      <cdr:x>0.60475</cdr:x>
      <cdr:y>0.72025</cdr:y>
    </cdr:to>
    <cdr:sp>
      <cdr:nvSpPr>
        <cdr:cNvPr id="1" name="TextBox 1"/>
        <cdr:cNvSpPr txBox="1">
          <a:spLocks noChangeArrowheads="1"/>
        </cdr:cNvSpPr>
      </cdr:nvSpPr>
      <cdr:spPr>
        <a:xfrm>
          <a:off x="3295650" y="2276475"/>
          <a:ext cx="285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ND</a:t>
          </a:r>
        </a:p>
      </cdr:txBody>
    </cdr:sp>
  </cdr:relSizeAnchor>
  <cdr:relSizeAnchor xmlns:cdr="http://schemas.openxmlformats.org/drawingml/2006/chartDrawing">
    <cdr:from>
      <cdr:x>0.77525</cdr:x>
      <cdr:y>0.68</cdr:y>
    </cdr:from>
    <cdr:to>
      <cdr:x>0.99575</cdr:x>
      <cdr:y>0.8015</cdr:y>
    </cdr:to>
    <cdr:sp>
      <cdr:nvSpPr>
        <cdr:cNvPr id="2" name="Rectangle 2"/>
        <cdr:cNvSpPr>
          <a:spLocks/>
        </cdr:cNvSpPr>
      </cdr:nvSpPr>
      <cdr:spPr>
        <a:xfrm>
          <a:off x="4591050" y="2352675"/>
          <a:ext cx="13049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Lahontan Water Quality Control Plan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66675</xdr:rowOff>
    </xdr:from>
    <xdr:to>
      <xdr:col>8</xdr:col>
      <xdr:colOff>257175</xdr:colOff>
      <xdr:row>37</xdr:row>
      <xdr:rowOff>133350</xdr:rowOff>
    </xdr:to>
    <xdr:graphicFrame>
      <xdr:nvGraphicFramePr>
        <xdr:cNvPr id="1" name="Chart 3"/>
        <xdr:cNvGraphicFramePr/>
      </xdr:nvGraphicFramePr>
      <xdr:xfrm>
        <a:off x="152400" y="3362325"/>
        <a:ext cx="59245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"/>
  <sheetViews>
    <sheetView tabSelected="1" zoomScale="75" zoomScaleNormal="75" workbookViewId="0" topLeftCell="A1">
      <selection activeCell="A14" sqref="A14"/>
    </sheetView>
  </sheetViews>
  <sheetFormatPr defaultColWidth="9.140625" defaultRowHeight="12.75"/>
  <cols>
    <col min="1" max="1" width="10.421875" style="0" customWidth="1"/>
    <col min="3" max="3" width="10.7109375" style="0" customWidth="1"/>
    <col min="5" max="5" width="11.57421875" style="0" customWidth="1"/>
    <col min="6" max="6" width="12.57421875" style="0" customWidth="1"/>
    <col min="8" max="9" width="12.140625" style="0" customWidth="1"/>
    <col min="13" max="13" width="13.00390625" style="0" customWidth="1"/>
    <col min="14" max="14" width="10.7109375" style="0" customWidth="1"/>
    <col min="15" max="15" width="8.28125" style="0" customWidth="1"/>
    <col min="16" max="17" width="11.421875" style="0" customWidth="1"/>
    <col min="18" max="19" width="12.8515625" style="0" customWidth="1"/>
    <col min="20" max="20" width="11.57421875" style="0" customWidth="1"/>
    <col min="21" max="21" width="12.140625" style="0" customWidth="1"/>
    <col min="22" max="23" width="10.00390625" style="0" customWidth="1"/>
    <col min="24" max="24" width="13.140625" style="0" customWidth="1"/>
  </cols>
  <sheetData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  <row r="14" spans="1:6" ht="12.75">
      <c r="A14" s="6" t="s">
        <v>142</v>
      </c>
      <c r="B14" s="36"/>
      <c r="C14" s="36"/>
      <c r="D14" s="36"/>
      <c r="E14" s="36"/>
      <c r="F14" s="36"/>
    </row>
    <row r="15" spans="1:7" ht="12.75">
      <c r="A15" s="6"/>
      <c r="B15" s="36"/>
      <c r="C15" s="36"/>
      <c r="D15" s="36"/>
      <c r="E15" s="36" t="s">
        <v>61</v>
      </c>
      <c r="F15" s="36" t="s">
        <v>62</v>
      </c>
      <c r="G15" s="36" t="s">
        <v>145</v>
      </c>
    </row>
    <row r="16" spans="1:7" ht="12.75">
      <c r="A16" s="6" t="s">
        <v>118</v>
      </c>
      <c r="B16" s="2"/>
      <c r="C16" s="36" t="s">
        <v>119</v>
      </c>
      <c r="D16" s="2"/>
      <c r="E16" s="36">
        <v>37.57957</v>
      </c>
      <c r="F16" s="36">
        <v>-118.74067</v>
      </c>
      <c r="G16" s="36">
        <v>83</v>
      </c>
    </row>
    <row r="17" spans="1:5" ht="12.75">
      <c r="A17" s="6"/>
      <c r="B17" s="7"/>
      <c r="C17" s="8"/>
      <c r="D17" s="5"/>
      <c r="E17" s="5"/>
    </row>
    <row r="18" spans="1:26" ht="72">
      <c r="A18" s="1" t="s">
        <v>49</v>
      </c>
      <c r="B18" s="1" t="s">
        <v>50</v>
      </c>
      <c r="C18" s="1" t="s">
        <v>51</v>
      </c>
      <c r="D18" s="1" t="s">
        <v>52</v>
      </c>
      <c r="E18" s="1" t="s">
        <v>79</v>
      </c>
      <c r="F18" s="1" t="s">
        <v>53</v>
      </c>
      <c r="G18" s="1" t="s">
        <v>55</v>
      </c>
      <c r="H18" s="1" t="s">
        <v>54</v>
      </c>
      <c r="I18" s="26" t="s">
        <v>111</v>
      </c>
      <c r="J18" s="1" t="s">
        <v>126</v>
      </c>
      <c r="K18" s="1" t="s">
        <v>56</v>
      </c>
      <c r="L18" s="1" t="s">
        <v>84</v>
      </c>
      <c r="M18" s="1" t="s">
        <v>113</v>
      </c>
      <c r="N18" s="1" t="s">
        <v>82</v>
      </c>
      <c r="O18" s="1" t="s">
        <v>83</v>
      </c>
      <c r="P18" s="1" t="s">
        <v>112</v>
      </c>
      <c r="Q18" s="1" t="s">
        <v>136</v>
      </c>
      <c r="R18" s="1" t="s">
        <v>57</v>
      </c>
      <c r="S18" s="57" t="s">
        <v>80</v>
      </c>
      <c r="T18" s="1" t="s">
        <v>139</v>
      </c>
      <c r="U18" s="26" t="s">
        <v>73</v>
      </c>
      <c r="V18" s="1" t="s">
        <v>58</v>
      </c>
      <c r="W18" s="1" t="s">
        <v>81</v>
      </c>
      <c r="X18" s="1" t="s">
        <v>59</v>
      </c>
      <c r="Y18" s="35" t="s">
        <v>60</v>
      </c>
      <c r="Z18" s="35" t="s">
        <v>138</v>
      </c>
    </row>
    <row r="19" spans="1:26" s="2" customFormat="1" ht="12.75">
      <c r="A19" s="2" t="s">
        <v>10</v>
      </c>
      <c r="B19" s="2" t="s">
        <v>11</v>
      </c>
      <c r="C19" s="2" t="s">
        <v>12</v>
      </c>
      <c r="D19" s="2" t="s">
        <v>13</v>
      </c>
      <c r="E19" s="2" t="s">
        <v>14</v>
      </c>
      <c r="F19" s="2" t="s">
        <v>15</v>
      </c>
      <c r="G19" s="2" t="s">
        <v>16</v>
      </c>
      <c r="H19" s="2" t="s">
        <v>17</v>
      </c>
      <c r="I19" s="2" t="s">
        <v>18</v>
      </c>
      <c r="J19" s="2" t="s">
        <v>127</v>
      </c>
      <c r="K19" s="2" t="s">
        <v>19</v>
      </c>
      <c r="L19" s="2" t="s">
        <v>20</v>
      </c>
      <c r="M19" s="2" t="s">
        <v>21</v>
      </c>
      <c r="N19" s="2" t="s">
        <v>22</v>
      </c>
      <c r="O19" s="2" t="s">
        <v>23</v>
      </c>
      <c r="P19" s="2" t="s">
        <v>24</v>
      </c>
      <c r="Q19" s="2" t="s">
        <v>135</v>
      </c>
      <c r="R19" s="2" t="s">
        <v>25</v>
      </c>
      <c r="S19" s="7" t="s">
        <v>75</v>
      </c>
      <c r="T19" s="2" t="s">
        <v>26</v>
      </c>
      <c r="U19" s="2" t="s">
        <v>27</v>
      </c>
      <c r="V19" s="2" t="s">
        <v>28</v>
      </c>
      <c r="W19" s="18" t="s">
        <v>121</v>
      </c>
      <c r="X19" s="2" t="s">
        <v>29</v>
      </c>
      <c r="Y19" s="2" t="s">
        <v>30</v>
      </c>
      <c r="Z19" s="18" t="s">
        <v>120</v>
      </c>
    </row>
    <row r="20" spans="1:21" s="2" customFormat="1" ht="12.75">
      <c r="A20" s="2" t="s">
        <v>31</v>
      </c>
      <c r="B20" s="2">
        <v>10265360</v>
      </c>
      <c r="C20" s="3">
        <v>37117</v>
      </c>
      <c r="D20" s="4">
        <v>0.545138888888889</v>
      </c>
      <c r="E20" s="2">
        <v>21</v>
      </c>
      <c r="G20" s="2">
        <v>2.7</v>
      </c>
      <c r="H20" s="2">
        <v>25</v>
      </c>
      <c r="I20" s="2">
        <v>6.5</v>
      </c>
      <c r="K20" s="2">
        <v>7.7</v>
      </c>
      <c r="L20" s="2" t="s">
        <v>32</v>
      </c>
      <c r="M20" s="2">
        <v>0.32</v>
      </c>
      <c r="N20" s="2" t="s">
        <v>33</v>
      </c>
      <c r="U20" s="2">
        <v>18</v>
      </c>
    </row>
    <row r="21" spans="1:25" s="2" customFormat="1" ht="12.75">
      <c r="A21" s="2" t="s">
        <v>31</v>
      </c>
      <c r="B21" s="2">
        <v>10265360</v>
      </c>
      <c r="C21" s="3">
        <v>37222</v>
      </c>
      <c r="D21" s="4">
        <v>0.5069444444444444</v>
      </c>
      <c r="E21" s="2">
        <v>0</v>
      </c>
      <c r="F21" s="2">
        <v>594</v>
      </c>
      <c r="G21" s="2">
        <v>3.2</v>
      </c>
      <c r="H21" s="2">
        <v>30</v>
      </c>
      <c r="I21" s="2">
        <v>9.5</v>
      </c>
      <c r="L21" s="2" t="s">
        <v>34</v>
      </c>
      <c r="M21" s="2">
        <v>0.22</v>
      </c>
      <c r="N21" s="2" t="s">
        <v>33</v>
      </c>
      <c r="R21" s="2">
        <v>0.08</v>
      </c>
      <c r="T21" s="2" t="s">
        <v>35</v>
      </c>
      <c r="U21" s="2">
        <v>32</v>
      </c>
      <c r="V21" s="2">
        <v>10</v>
      </c>
      <c r="Y21" s="2">
        <v>4.1</v>
      </c>
    </row>
    <row r="22" spans="1:25" s="2" customFormat="1" ht="12.75">
      <c r="A22" s="2" t="s">
        <v>31</v>
      </c>
      <c r="B22" s="2">
        <v>10265360</v>
      </c>
      <c r="C22" s="3">
        <v>37322</v>
      </c>
      <c r="D22" s="4">
        <v>0.4548611111111111</v>
      </c>
      <c r="E22" s="2">
        <v>1</v>
      </c>
      <c r="F22" s="2">
        <v>587</v>
      </c>
      <c r="G22" s="2">
        <v>2.4</v>
      </c>
      <c r="H22" s="2">
        <v>35</v>
      </c>
      <c r="I22" s="2">
        <v>11.8</v>
      </c>
      <c r="K22" s="2">
        <v>7.9</v>
      </c>
      <c r="L22" s="2" t="s">
        <v>34</v>
      </c>
      <c r="M22" s="2">
        <v>0.12</v>
      </c>
      <c r="N22" s="2" t="s">
        <v>36</v>
      </c>
      <c r="P22" s="2" t="s">
        <v>37</v>
      </c>
      <c r="Q22" s="2" t="s">
        <v>137</v>
      </c>
      <c r="T22" s="2" t="s">
        <v>38</v>
      </c>
      <c r="U22" s="2">
        <v>18</v>
      </c>
      <c r="V22" s="2">
        <v>9</v>
      </c>
      <c r="X22" s="2">
        <v>38</v>
      </c>
      <c r="Y22" s="2">
        <v>2.8</v>
      </c>
    </row>
    <row r="23" spans="1:25" s="2" customFormat="1" ht="12.75">
      <c r="A23" s="2" t="s">
        <v>31</v>
      </c>
      <c r="B23" s="2">
        <v>10265360</v>
      </c>
      <c r="C23" s="3">
        <v>37432</v>
      </c>
      <c r="D23" s="4">
        <v>0.6041666666666666</v>
      </c>
      <c r="E23" s="2">
        <v>19.5</v>
      </c>
      <c r="F23" s="2">
        <v>599</v>
      </c>
      <c r="G23" s="2">
        <v>14</v>
      </c>
      <c r="H23" s="2">
        <v>22</v>
      </c>
      <c r="I23" s="2">
        <v>7.8</v>
      </c>
      <c r="K23" s="2">
        <v>7.7</v>
      </c>
      <c r="L23" s="2" t="s">
        <v>34</v>
      </c>
      <c r="M23" s="2">
        <v>0.14</v>
      </c>
      <c r="N23" s="2" t="s">
        <v>33</v>
      </c>
      <c r="P23" s="2" t="s">
        <v>37</v>
      </c>
      <c r="Q23" s="2" t="s">
        <v>137</v>
      </c>
      <c r="T23" s="2" t="s">
        <v>39</v>
      </c>
      <c r="U23" s="2">
        <v>20</v>
      </c>
      <c r="V23" s="2">
        <v>6</v>
      </c>
      <c r="Y23" s="2">
        <v>2</v>
      </c>
    </row>
    <row r="24" spans="1:25" s="2" customFormat="1" ht="12.75">
      <c r="A24" s="2" t="s">
        <v>31</v>
      </c>
      <c r="B24" s="2">
        <v>10265360</v>
      </c>
      <c r="C24" s="3">
        <v>37490</v>
      </c>
      <c r="D24" s="4">
        <v>0.3958333333333333</v>
      </c>
      <c r="E24" s="2">
        <v>11</v>
      </c>
      <c r="G24" s="2">
        <v>2.1</v>
      </c>
      <c r="L24" s="2" t="s">
        <v>40</v>
      </c>
      <c r="M24" s="2">
        <v>0.4</v>
      </c>
      <c r="N24" s="2" t="s">
        <v>41</v>
      </c>
      <c r="O24" s="2">
        <v>0.015</v>
      </c>
      <c r="P24" s="2" t="s">
        <v>37</v>
      </c>
      <c r="Q24" s="2" t="s">
        <v>137</v>
      </c>
      <c r="T24" s="2" t="s">
        <v>42</v>
      </c>
      <c r="U24" s="2">
        <v>23</v>
      </c>
      <c r="V24" s="2">
        <v>4</v>
      </c>
      <c r="X24" s="2">
        <v>32</v>
      </c>
      <c r="Y24" s="2">
        <v>2.6</v>
      </c>
    </row>
    <row r="25" spans="1:25" s="2" customFormat="1" ht="12.75">
      <c r="A25" s="2" t="s">
        <v>31</v>
      </c>
      <c r="B25" s="2">
        <v>10265360</v>
      </c>
      <c r="C25" s="3">
        <v>37629</v>
      </c>
      <c r="D25" s="4">
        <v>0.4791666666666667</v>
      </c>
      <c r="E25" s="2">
        <v>1</v>
      </c>
      <c r="F25" s="2">
        <v>594</v>
      </c>
      <c r="G25" s="2">
        <v>2.1</v>
      </c>
      <c r="H25" s="2">
        <v>34</v>
      </c>
      <c r="I25" s="2">
        <v>11.4</v>
      </c>
      <c r="K25" s="2">
        <v>7.5</v>
      </c>
      <c r="L25" s="2" t="s">
        <v>40</v>
      </c>
      <c r="M25" s="2" t="s">
        <v>43</v>
      </c>
      <c r="N25" s="2">
        <v>0.025</v>
      </c>
      <c r="O25" s="2">
        <v>0.004</v>
      </c>
      <c r="P25" s="2" t="s">
        <v>37</v>
      </c>
      <c r="Q25" s="2" t="s">
        <v>137</v>
      </c>
      <c r="T25" s="2" t="s">
        <v>44</v>
      </c>
      <c r="U25" s="2">
        <v>23</v>
      </c>
      <c r="V25" s="2">
        <v>2</v>
      </c>
      <c r="Y25" s="2" t="s">
        <v>45</v>
      </c>
    </row>
    <row r="26" spans="1:25" s="2" customFormat="1" ht="12.75">
      <c r="A26" s="2" t="s">
        <v>31</v>
      </c>
      <c r="B26" s="2">
        <v>10265360</v>
      </c>
      <c r="C26" s="3">
        <v>37734</v>
      </c>
      <c r="D26" s="4">
        <v>0.5972222222222222</v>
      </c>
      <c r="E26" s="2">
        <v>14</v>
      </c>
      <c r="F26" s="2">
        <v>592</v>
      </c>
      <c r="G26" s="2">
        <v>3.2</v>
      </c>
      <c r="H26" s="2">
        <v>36</v>
      </c>
      <c r="I26" s="2">
        <v>9.6</v>
      </c>
      <c r="K26" s="2">
        <v>7.2</v>
      </c>
      <c r="L26" s="2" t="s">
        <v>40</v>
      </c>
      <c r="M26" s="2">
        <v>0.16</v>
      </c>
      <c r="N26" s="2" t="s">
        <v>46</v>
      </c>
      <c r="O26" s="2">
        <v>0.019</v>
      </c>
      <c r="P26" s="2" t="s">
        <v>37</v>
      </c>
      <c r="Q26" s="2" t="s">
        <v>137</v>
      </c>
      <c r="T26" s="2" t="s">
        <v>47</v>
      </c>
      <c r="U26" s="2">
        <v>41</v>
      </c>
      <c r="V26" s="2">
        <v>12</v>
      </c>
      <c r="Y26" s="2">
        <v>3.1</v>
      </c>
    </row>
    <row r="27" spans="1:25" s="2" customFormat="1" ht="12.75">
      <c r="A27" s="2" t="s">
        <v>31</v>
      </c>
      <c r="B27" s="2">
        <v>10265360</v>
      </c>
      <c r="C27" s="3">
        <v>37826</v>
      </c>
      <c r="D27" s="4">
        <v>0.5972222222222222</v>
      </c>
      <c r="E27" s="2">
        <v>20.5</v>
      </c>
      <c r="F27" s="2">
        <v>598</v>
      </c>
      <c r="G27" s="2">
        <v>9.4</v>
      </c>
      <c r="H27" s="2">
        <v>26</v>
      </c>
      <c r="I27" s="2">
        <v>7.5</v>
      </c>
      <c r="K27" s="2">
        <v>7.5</v>
      </c>
      <c r="L27" s="2" t="s">
        <v>40</v>
      </c>
      <c r="M27" s="2">
        <v>0.17</v>
      </c>
      <c r="N27" s="2" t="s">
        <v>46</v>
      </c>
      <c r="O27" s="2">
        <v>0.015</v>
      </c>
      <c r="P27" s="2" t="s">
        <v>37</v>
      </c>
      <c r="Q27" s="2" t="s">
        <v>137</v>
      </c>
      <c r="T27" s="2" t="s">
        <v>48</v>
      </c>
      <c r="U27" s="2">
        <v>21</v>
      </c>
      <c r="V27" s="2">
        <v>10</v>
      </c>
      <c r="Y27" s="2">
        <v>3.9</v>
      </c>
    </row>
    <row r="28" spans="1:25" ht="12.75">
      <c r="A28" s="2" t="s">
        <v>31</v>
      </c>
      <c r="B28" s="2">
        <v>10265360</v>
      </c>
      <c r="C28" s="3">
        <v>37924</v>
      </c>
      <c r="D28" s="56">
        <v>1040</v>
      </c>
      <c r="E28" s="2">
        <v>6</v>
      </c>
      <c r="F28" s="2">
        <v>585</v>
      </c>
      <c r="G28" s="2">
        <v>1.2</v>
      </c>
      <c r="H28" s="2">
        <v>54</v>
      </c>
      <c r="I28" s="2">
        <v>9.8</v>
      </c>
      <c r="J28" s="2"/>
      <c r="K28" s="2">
        <v>7.3</v>
      </c>
      <c r="L28" s="2">
        <v>0.002</v>
      </c>
      <c r="M28" s="2">
        <v>0.03</v>
      </c>
      <c r="N28" s="2">
        <v>0.004</v>
      </c>
      <c r="O28" s="2">
        <v>0.024</v>
      </c>
      <c r="P28" s="2">
        <v>0.017</v>
      </c>
      <c r="Q28" s="2">
        <v>0.052</v>
      </c>
      <c r="T28" s="2">
        <v>0.75</v>
      </c>
      <c r="U28" s="2">
        <v>63</v>
      </c>
      <c r="V28" s="2">
        <v>11</v>
      </c>
      <c r="W28" s="2">
        <v>0.04</v>
      </c>
      <c r="Y28" s="2" t="s">
        <v>76</v>
      </c>
    </row>
    <row r="29" spans="1:25" ht="12.75">
      <c r="A29" s="2" t="s">
        <v>31</v>
      </c>
      <c r="B29" s="2">
        <v>10265360</v>
      </c>
      <c r="C29" s="3">
        <v>38015</v>
      </c>
      <c r="D29" s="56">
        <v>1405</v>
      </c>
      <c r="E29" s="2">
        <v>2</v>
      </c>
      <c r="F29" s="2">
        <v>596</v>
      </c>
      <c r="G29" s="2">
        <v>2</v>
      </c>
      <c r="H29" s="2">
        <v>35</v>
      </c>
      <c r="I29" s="2">
        <v>10.7</v>
      </c>
      <c r="J29" s="2"/>
      <c r="K29" s="2">
        <v>7.2</v>
      </c>
      <c r="L29" s="2">
        <v>0.001</v>
      </c>
      <c r="M29" s="2">
        <v>0.08</v>
      </c>
      <c r="N29" s="2">
        <v>0.045</v>
      </c>
      <c r="O29" s="2">
        <v>0.007</v>
      </c>
      <c r="P29" s="2">
        <v>0.001</v>
      </c>
      <c r="Q29" s="2">
        <v>0.003</v>
      </c>
      <c r="T29" s="2">
        <v>0.21</v>
      </c>
      <c r="U29" s="2">
        <v>29</v>
      </c>
      <c r="V29" s="2">
        <v>1</v>
      </c>
      <c r="W29" s="2">
        <v>0.01</v>
      </c>
      <c r="Y29" s="2">
        <v>5</v>
      </c>
    </row>
    <row r="30" spans="1:25" ht="12.75">
      <c r="A30" s="2" t="s">
        <v>31</v>
      </c>
      <c r="B30" s="2">
        <v>10265360</v>
      </c>
      <c r="C30" s="3">
        <v>38103</v>
      </c>
      <c r="D30" s="56">
        <v>1550</v>
      </c>
      <c r="E30" s="2">
        <v>16</v>
      </c>
      <c r="F30" s="2">
        <v>602</v>
      </c>
      <c r="G30" s="2">
        <v>3.4</v>
      </c>
      <c r="H30" s="2">
        <v>33</v>
      </c>
      <c r="I30" s="2">
        <v>7.8</v>
      </c>
      <c r="J30" s="2"/>
      <c r="K30" s="2">
        <v>7.4</v>
      </c>
      <c r="L30" s="2">
        <v>0.002</v>
      </c>
      <c r="M30" s="2">
        <v>0.25</v>
      </c>
      <c r="N30" s="2">
        <v>0.005</v>
      </c>
      <c r="O30" s="2">
        <v>0.017</v>
      </c>
      <c r="P30" s="2">
        <v>0.001</v>
      </c>
      <c r="Q30" s="2">
        <v>0.003</v>
      </c>
      <c r="T30" s="2">
        <v>0.28</v>
      </c>
      <c r="U30" s="2">
        <v>34</v>
      </c>
      <c r="V30" s="2">
        <v>8</v>
      </c>
      <c r="W30" s="2">
        <v>0.07</v>
      </c>
      <c r="Y30" s="2" t="s">
        <v>76</v>
      </c>
    </row>
    <row r="31" spans="1:25" ht="12.75">
      <c r="A31" s="2" t="s">
        <v>31</v>
      </c>
      <c r="B31" s="2">
        <v>10265360</v>
      </c>
      <c r="C31" s="3">
        <v>38195</v>
      </c>
      <c r="D31" s="56">
        <v>1520</v>
      </c>
      <c r="E31" s="2">
        <v>20.5</v>
      </c>
      <c r="F31" s="2">
        <v>599</v>
      </c>
      <c r="G31" s="2">
        <v>6.5</v>
      </c>
      <c r="H31" s="2">
        <v>24</v>
      </c>
      <c r="I31" s="2">
        <v>7.4</v>
      </c>
      <c r="J31" s="2"/>
      <c r="K31" s="2">
        <v>7.5</v>
      </c>
      <c r="L31" s="2">
        <v>0.001</v>
      </c>
      <c r="M31" s="2">
        <v>0.14</v>
      </c>
      <c r="N31" s="2">
        <v>0.005</v>
      </c>
      <c r="O31" s="2">
        <v>0.015</v>
      </c>
      <c r="P31" s="2">
        <v>0.001</v>
      </c>
      <c r="Q31" s="2">
        <v>0.003</v>
      </c>
      <c r="S31" s="2" t="s">
        <v>78</v>
      </c>
      <c r="T31" s="2" t="s">
        <v>77</v>
      </c>
      <c r="U31" s="2">
        <v>24</v>
      </c>
      <c r="V31" s="2">
        <v>9</v>
      </c>
      <c r="W31" s="2">
        <v>0.16</v>
      </c>
      <c r="Y31" s="2" t="s">
        <v>76</v>
      </c>
    </row>
    <row r="32" spans="1:26" s="2" customFormat="1" ht="12.75">
      <c r="A32" s="2" t="s">
        <v>31</v>
      </c>
      <c r="B32" s="2">
        <v>10265360</v>
      </c>
      <c r="C32" s="3">
        <v>38288</v>
      </c>
      <c r="D32" s="56">
        <v>1200</v>
      </c>
      <c r="E32" s="56">
        <v>1.5</v>
      </c>
      <c r="F32" s="56">
        <v>588</v>
      </c>
      <c r="G32" s="56">
        <v>2.7</v>
      </c>
      <c r="H32" s="56">
        <v>33</v>
      </c>
      <c r="I32" s="56">
        <v>10.2</v>
      </c>
      <c r="J32" s="56">
        <v>94</v>
      </c>
      <c r="K32" s="56">
        <v>7.2</v>
      </c>
      <c r="L32" s="56">
        <v>0.001</v>
      </c>
      <c r="M32" s="56">
        <v>0.3</v>
      </c>
      <c r="N32" s="56">
        <v>0.001</v>
      </c>
      <c r="O32" s="56">
        <v>0.034</v>
      </c>
      <c r="P32" s="56">
        <v>0.003</v>
      </c>
      <c r="Q32" s="56">
        <v>0.009</v>
      </c>
      <c r="S32" s="2" t="s">
        <v>122</v>
      </c>
      <c r="T32" s="56">
        <v>0.26</v>
      </c>
      <c r="U32" s="56">
        <v>32</v>
      </c>
      <c r="V32" s="56">
        <v>28</v>
      </c>
      <c r="W32" s="56">
        <v>0.21</v>
      </c>
      <c r="Z32" s="56">
        <v>27</v>
      </c>
    </row>
    <row r="33" spans="1:26" s="2" customFormat="1" ht="12.75">
      <c r="A33" s="2" t="s">
        <v>31</v>
      </c>
      <c r="B33" s="2">
        <v>10265360</v>
      </c>
      <c r="C33" s="3">
        <v>38378</v>
      </c>
      <c r="D33" s="56">
        <v>1610</v>
      </c>
      <c r="E33" s="56">
        <v>1.5</v>
      </c>
      <c r="F33" s="56">
        <v>577</v>
      </c>
      <c r="G33" s="56">
        <v>2.7</v>
      </c>
      <c r="H33" s="56">
        <v>34</v>
      </c>
      <c r="I33" s="56">
        <v>10.3</v>
      </c>
      <c r="J33" s="56">
        <v>97</v>
      </c>
      <c r="K33" s="56">
        <v>7.1</v>
      </c>
      <c r="L33" s="56">
        <v>0.001</v>
      </c>
      <c r="M33" s="56">
        <v>0.09</v>
      </c>
      <c r="N33" s="56">
        <v>0.054</v>
      </c>
      <c r="O33" s="56">
        <v>0.012</v>
      </c>
      <c r="P33" s="56">
        <v>0.001</v>
      </c>
      <c r="Q33" s="56">
        <v>0.003</v>
      </c>
      <c r="S33" s="2" t="s">
        <v>123</v>
      </c>
      <c r="T33" s="56">
        <v>0.2</v>
      </c>
      <c r="U33" s="56">
        <v>28</v>
      </c>
      <c r="V33" s="56">
        <v>2</v>
      </c>
      <c r="W33" s="56">
        <v>0.01</v>
      </c>
      <c r="Z33" s="2" t="s">
        <v>76</v>
      </c>
    </row>
    <row r="34" spans="1:26" s="2" customFormat="1" ht="12.75">
      <c r="A34" s="2" t="s">
        <v>31</v>
      </c>
      <c r="B34" s="2">
        <v>10265360</v>
      </c>
      <c r="C34" s="3">
        <v>38467</v>
      </c>
      <c r="D34" s="56">
        <v>1630</v>
      </c>
      <c r="E34" s="56">
        <v>14</v>
      </c>
      <c r="F34" s="56">
        <v>593</v>
      </c>
      <c r="G34" s="56">
        <v>3.2</v>
      </c>
      <c r="H34" s="56">
        <v>38</v>
      </c>
      <c r="I34" s="56">
        <v>8.6</v>
      </c>
      <c r="J34" s="56">
        <v>108</v>
      </c>
      <c r="K34" s="56">
        <v>7.8</v>
      </c>
      <c r="L34" s="56">
        <v>0.001</v>
      </c>
      <c r="M34" s="56">
        <v>0.17</v>
      </c>
      <c r="N34" s="56">
        <v>0.011</v>
      </c>
      <c r="O34" s="56">
        <v>0.012</v>
      </c>
      <c r="P34" s="56">
        <v>0.002</v>
      </c>
      <c r="Q34" s="56">
        <v>0.006</v>
      </c>
      <c r="S34" s="2" t="s">
        <v>124</v>
      </c>
      <c r="T34" s="56">
        <v>0.33</v>
      </c>
      <c r="U34" s="56">
        <v>39</v>
      </c>
      <c r="V34" s="56">
        <v>4</v>
      </c>
      <c r="W34" s="56">
        <v>0.03</v>
      </c>
      <c r="Z34" s="2" t="s">
        <v>76</v>
      </c>
    </row>
    <row r="35" spans="1:26" s="2" customFormat="1" ht="12.75">
      <c r="A35" s="2" t="s">
        <v>31</v>
      </c>
      <c r="B35" s="2">
        <v>10265360</v>
      </c>
      <c r="C35" s="3">
        <v>38553</v>
      </c>
      <c r="D35" s="56">
        <v>1620</v>
      </c>
      <c r="E35" s="56">
        <v>18</v>
      </c>
      <c r="F35" s="56">
        <v>598</v>
      </c>
      <c r="G35" s="56">
        <v>33</v>
      </c>
      <c r="H35" s="56">
        <v>25</v>
      </c>
      <c r="I35" s="56">
        <v>7.8</v>
      </c>
      <c r="J35" s="56">
        <v>106</v>
      </c>
      <c r="K35" s="56">
        <v>7.4</v>
      </c>
      <c r="L35" s="56">
        <v>0.001</v>
      </c>
      <c r="M35" s="56">
        <v>0.15</v>
      </c>
      <c r="N35" s="56">
        <v>0.005</v>
      </c>
      <c r="O35" s="56">
        <v>0.013</v>
      </c>
      <c r="P35" s="56">
        <v>0.001</v>
      </c>
      <c r="Q35" s="56">
        <v>0.003</v>
      </c>
      <c r="S35" s="56">
        <v>100</v>
      </c>
      <c r="T35" s="2" t="s">
        <v>125</v>
      </c>
      <c r="U35" s="56">
        <v>18</v>
      </c>
      <c r="V35" s="56">
        <v>10</v>
      </c>
      <c r="W35" s="56">
        <v>0.89</v>
      </c>
      <c r="Z35" s="2" t="s">
        <v>76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15" sqref="B15"/>
    </sheetView>
  </sheetViews>
  <sheetFormatPr defaultColWidth="9.140625" defaultRowHeight="12.75"/>
  <sheetData>
    <row r="1" spans="1:4" ht="12.75">
      <c r="A1" s="27">
        <v>603</v>
      </c>
      <c r="B1" s="22" t="s">
        <v>106</v>
      </c>
      <c r="C1" s="22"/>
      <c r="D1" s="22"/>
    </row>
    <row r="3" ht="12.75">
      <c r="B3" s="22" t="s">
        <v>143</v>
      </c>
    </row>
    <row r="5" spans="2:3" ht="12.75">
      <c r="B5" t="s">
        <v>85</v>
      </c>
      <c r="C5" t="s">
        <v>86</v>
      </c>
    </row>
    <row r="6" spans="2:3" ht="12.75">
      <c r="B6" t="s">
        <v>87</v>
      </c>
      <c r="C6" t="s">
        <v>88</v>
      </c>
    </row>
    <row r="7" spans="2:3" ht="12.75">
      <c r="B7" t="s">
        <v>89</v>
      </c>
      <c r="C7" t="s">
        <v>90</v>
      </c>
    </row>
    <row r="8" spans="2:3" ht="12.75">
      <c r="B8" t="s">
        <v>110</v>
      </c>
      <c r="C8" t="s">
        <v>91</v>
      </c>
    </row>
    <row r="9" spans="2:3" ht="12.75">
      <c r="B9" t="s">
        <v>92</v>
      </c>
      <c r="C9" t="s">
        <v>93</v>
      </c>
    </row>
    <row r="10" spans="2:3" ht="12.75">
      <c r="B10" t="s">
        <v>94</v>
      </c>
      <c r="C10" t="s">
        <v>95</v>
      </c>
    </row>
    <row r="11" spans="2:3" ht="12.75">
      <c r="B11" t="s">
        <v>96</v>
      </c>
      <c r="C11" t="s">
        <v>97</v>
      </c>
    </row>
    <row r="12" spans="2:3" ht="12.75">
      <c r="B12" t="s">
        <v>98</v>
      </c>
      <c r="C12" t="s">
        <v>99</v>
      </c>
    </row>
    <row r="13" spans="2:3" ht="12.75">
      <c r="B13" t="s">
        <v>100</v>
      </c>
      <c r="C13" t="s">
        <v>101</v>
      </c>
    </row>
    <row r="14" spans="2:3" ht="12.75">
      <c r="B14" t="s">
        <v>102</v>
      </c>
      <c r="C14" t="s">
        <v>103</v>
      </c>
    </row>
    <row r="15" spans="2:3" ht="12.75">
      <c r="B15" t="s">
        <v>104</v>
      </c>
      <c r="C15" t="s">
        <v>105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5.00390625" style="0" customWidth="1"/>
    <col min="3" max="3" width="12.8515625" style="0" customWidth="1"/>
    <col min="4" max="4" width="12.57421875" style="0" customWidth="1"/>
    <col min="5" max="7" width="12.421875" style="0" customWidth="1"/>
    <col min="8" max="8" width="15.00390625" style="0" customWidth="1"/>
    <col min="9" max="9" width="15.8515625" style="0" customWidth="1"/>
    <col min="10" max="10" width="15.28125" style="0" customWidth="1"/>
  </cols>
  <sheetData>
    <row r="1" spans="1:5" ht="12.75">
      <c r="A1" s="6" t="s">
        <v>144</v>
      </c>
      <c r="B1" s="36"/>
      <c r="C1" s="36"/>
      <c r="D1" s="36"/>
      <c r="E1" s="36"/>
    </row>
    <row r="2" ht="12.75">
      <c r="A2" s="22" t="s">
        <v>107</v>
      </c>
    </row>
    <row r="6" ht="13.5" thickBot="1"/>
    <row r="7" spans="1:8" ht="44.25" customHeight="1" thickBot="1">
      <c r="A7" s="60" t="s">
        <v>51</v>
      </c>
      <c r="B7" s="61" t="s">
        <v>109</v>
      </c>
      <c r="E7" s="60" t="s">
        <v>51</v>
      </c>
      <c r="F7" s="65" t="s">
        <v>52</v>
      </c>
      <c r="G7" s="66" t="s">
        <v>111</v>
      </c>
      <c r="H7" s="65" t="s">
        <v>114</v>
      </c>
    </row>
    <row r="8" spans="1:8" ht="12.75">
      <c r="A8" s="58">
        <v>37117</v>
      </c>
      <c r="B8" s="59">
        <v>18</v>
      </c>
      <c r="E8" s="58">
        <v>37117</v>
      </c>
      <c r="F8" s="62">
        <v>0.545138888888889</v>
      </c>
      <c r="G8" s="63">
        <v>6.5</v>
      </c>
      <c r="H8" s="64" t="s">
        <v>66</v>
      </c>
    </row>
    <row r="9" spans="1:8" ht="12.75">
      <c r="A9" s="9">
        <v>37222</v>
      </c>
      <c r="B9" s="25">
        <v>32</v>
      </c>
      <c r="E9" s="9">
        <v>37222</v>
      </c>
      <c r="F9" s="28">
        <v>0.5069444444444444</v>
      </c>
      <c r="G9" s="30">
        <v>9.5</v>
      </c>
      <c r="H9" s="29"/>
    </row>
    <row r="10" spans="1:8" ht="12.75">
      <c r="A10" s="37" t="s">
        <v>68</v>
      </c>
      <c r="B10" s="24">
        <f>AVERAGE(B8:B9)</f>
        <v>25</v>
      </c>
      <c r="E10" s="9">
        <v>37322</v>
      </c>
      <c r="F10" s="28">
        <v>0.4548611111111111</v>
      </c>
      <c r="G10" s="30">
        <v>11.8</v>
      </c>
      <c r="H10" s="29"/>
    </row>
    <row r="11" spans="1:8" ht="12.75">
      <c r="A11" s="9">
        <v>37322</v>
      </c>
      <c r="B11" s="25">
        <v>18</v>
      </c>
      <c r="E11" s="9">
        <v>37432</v>
      </c>
      <c r="F11" s="28">
        <v>0.6041666666666666</v>
      </c>
      <c r="G11" s="30">
        <v>7.8</v>
      </c>
      <c r="H11" s="33" t="s">
        <v>66</v>
      </c>
    </row>
    <row r="12" spans="1:8" ht="12.75">
      <c r="A12" s="9">
        <v>37432</v>
      </c>
      <c r="B12" s="25">
        <v>20</v>
      </c>
      <c r="E12" s="9">
        <v>37629</v>
      </c>
      <c r="F12" s="28">
        <v>0.4791666666666667</v>
      </c>
      <c r="G12" s="30">
        <v>11.4</v>
      </c>
      <c r="H12" s="33"/>
    </row>
    <row r="13" spans="1:8" ht="12.75">
      <c r="A13" s="9">
        <v>37490</v>
      </c>
      <c r="B13" s="25">
        <v>23</v>
      </c>
      <c r="E13" s="9">
        <v>37734</v>
      </c>
      <c r="F13" s="28">
        <v>0.5972222222222222</v>
      </c>
      <c r="G13" s="30">
        <v>9.6</v>
      </c>
      <c r="H13" s="29"/>
    </row>
    <row r="14" spans="1:8" ht="12.75">
      <c r="A14" s="37" t="s">
        <v>68</v>
      </c>
      <c r="B14" s="24">
        <f>AVERAGE(B11:B13)</f>
        <v>20.333333333333332</v>
      </c>
      <c r="E14" s="9">
        <v>37826</v>
      </c>
      <c r="F14" s="28">
        <v>0.5972222222222222</v>
      </c>
      <c r="G14" s="30">
        <v>7.5</v>
      </c>
      <c r="H14" s="33" t="s">
        <v>66</v>
      </c>
    </row>
    <row r="15" spans="1:8" ht="12.75">
      <c r="A15" s="9">
        <v>37629</v>
      </c>
      <c r="B15" s="25">
        <v>23</v>
      </c>
      <c r="E15" s="9">
        <v>37924</v>
      </c>
      <c r="F15" s="28">
        <v>0.4444444444444444</v>
      </c>
      <c r="G15" s="30">
        <v>9.8</v>
      </c>
      <c r="H15" s="29"/>
    </row>
    <row r="16" spans="1:8" ht="12.75">
      <c r="A16" s="9">
        <v>37734</v>
      </c>
      <c r="B16" s="25">
        <v>41</v>
      </c>
      <c r="E16" s="9">
        <v>38015</v>
      </c>
      <c r="F16" s="28">
        <v>0.5868055555555556</v>
      </c>
      <c r="G16" s="30">
        <v>10.7</v>
      </c>
      <c r="H16" s="29"/>
    </row>
    <row r="17" spans="1:8" ht="12.75">
      <c r="A17" s="9">
        <v>37826</v>
      </c>
      <c r="B17" s="25">
        <v>21</v>
      </c>
      <c r="E17" s="9">
        <v>38103</v>
      </c>
      <c r="F17" s="28">
        <v>0.6597222222222222</v>
      </c>
      <c r="G17" s="30">
        <v>7.8</v>
      </c>
      <c r="H17" s="33" t="s">
        <v>66</v>
      </c>
    </row>
    <row r="18" spans="1:8" ht="12.75">
      <c r="A18" s="9">
        <v>37924</v>
      </c>
      <c r="B18" s="25">
        <v>63</v>
      </c>
      <c r="E18" s="9">
        <v>38195</v>
      </c>
      <c r="F18" s="28">
        <v>0.638888888888889</v>
      </c>
      <c r="G18" s="30">
        <v>7.4</v>
      </c>
      <c r="H18" s="33" t="s">
        <v>66</v>
      </c>
    </row>
    <row r="19" spans="1:8" ht="12.75">
      <c r="A19" s="37" t="s">
        <v>68</v>
      </c>
      <c r="B19" s="24">
        <f>AVERAGE(B15:B18)</f>
        <v>37</v>
      </c>
      <c r="E19" s="9">
        <v>38288</v>
      </c>
      <c r="F19" s="21">
        <v>1200</v>
      </c>
      <c r="G19" s="54">
        <v>10.2</v>
      </c>
      <c r="H19" s="29"/>
    </row>
    <row r="20" spans="1:8" ht="12.75">
      <c r="A20" s="9">
        <v>38015</v>
      </c>
      <c r="B20" s="25">
        <v>29</v>
      </c>
      <c r="E20" s="9">
        <v>38378</v>
      </c>
      <c r="F20" s="28">
        <v>0.6736111111111112</v>
      </c>
      <c r="G20" s="54">
        <v>10.3</v>
      </c>
      <c r="H20" s="29"/>
    </row>
    <row r="21" spans="1:8" ht="12.75">
      <c r="A21" s="9">
        <v>38103</v>
      </c>
      <c r="B21" s="25">
        <v>34</v>
      </c>
      <c r="E21" s="9">
        <v>38467</v>
      </c>
      <c r="F21" s="28">
        <v>0.6875</v>
      </c>
      <c r="G21" s="54">
        <v>8.6</v>
      </c>
      <c r="H21" s="29"/>
    </row>
    <row r="22" spans="1:8" ht="13.5" thickBot="1">
      <c r="A22" s="9">
        <v>38195</v>
      </c>
      <c r="B22" s="25">
        <v>24</v>
      </c>
      <c r="E22" s="41">
        <v>38553</v>
      </c>
      <c r="F22" s="78">
        <v>0.6805555555555555</v>
      </c>
      <c r="G22" s="55">
        <v>7.8</v>
      </c>
      <c r="H22" s="23" t="s">
        <v>66</v>
      </c>
    </row>
    <row r="23" spans="1:4" ht="12.75">
      <c r="A23" s="9">
        <v>38288</v>
      </c>
      <c r="B23" s="21">
        <v>32</v>
      </c>
      <c r="D23" s="2"/>
    </row>
    <row r="24" spans="1:4" ht="12.75">
      <c r="A24" s="37" t="s">
        <v>68</v>
      </c>
      <c r="B24" s="24">
        <v>30</v>
      </c>
      <c r="D24" s="2"/>
    </row>
    <row r="25" spans="1:4" ht="12.75">
      <c r="A25" s="9">
        <v>38378</v>
      </c>
      <c r="B25" s="21">
        <v>28</v>
      </c>
      <c r="D25" s="2"/>
    </row>
    <row r="26" spans="1:2" ht="12.75">
      <c r="A26" s="9">
        <v>38467</v>
      </c>
      <c r="B26" s="21">
        <v>39</v>
      </c>
    </row>
    <row r="27" spans="1:2" ht="12.75">
      <c r="A27" s="9">
        <v>38553</v>
      </c>
      <c r="B27" s="21">
        <v>18</v>
      </c>
    </row>
    <row r="28" spans="1:2" ht="13.5" thickBot="1">
      <c r="A28" s="38" t="s">
        <v>68</v>
      </c>
      <c r="B28" s="39">
        <v>28</v>
      </c>
    </row>
    <row r="29" ht="13.5" thickBot="1"/>
    <row r="30" spans="1:8" ht="51.75" thickBot="1">
      <c r="A30" s="73" t="s">
        <v>63</v>
      </c>
      <c r="B30" s="66" t="s">
        <v>70</v>
      </c>
      <c r="C30" s="74" t="s">
        <v>115</v>
      </c>
      <c r="D30" s="75" t="s">
        <v>67</v>
      </c>
      <c r="E30" s="76" t="s">
        <v>64</v>
      </c>
      <c r="F30" s="75" t="s">
        <v>71</v>
      </c>
      <c r="G30" s="65" t="s">
        <v>72</v>
      </c>
      <c r="H30" s="77" t="s">
        <v>108</v>
      </c>
    </row>
    <row r="31" spans="1:8" ht="12.75" customHeight="1">
      <c r="A31" s="68">
        <v>2001</v>
      </c>
      <c r="B31" s="63">
        <v>25</v>
      </c>
      <c r="C31" s="64"/>
      <c r="D31" s="69" t="s">
        <v>65</v>
      </c>
      <c r="E31" s="70" t="s">
        <v>65</v>
      </c>
      <c r="F31" s="69"/>
      <c r="G31" s="71"/>
      <c r="H31" s="72"/>
    </row>
    <row r="32" spans="1:8" ht="12.75">
      <c r="A32" s="21">
        <v>2002</v>
      </c>
      <c r="B32" s="30">
        <v>20</v>
      </c>
      <c r="C32" s="20"/>
      <c r="D32" s="11" t="s">
        <v>65</v>
      </c>
      <c r="E32" s="12" t="s">
        <v>65</v>
      </c>
      <c r="F32" s="11"/>
      <c r="G32" s="10"/>
      <c r="H32" s="31"/>
    </row>
    <row r="33" spans="1:8" ht="12.75">
      <c r="A33" s="21">
        <v>2003</v>
      </c>
      <c r="B33" s="30">
        <v>37</v>
      </c>
      <c r="C33" s="33" t="s">
        <v>66</v>
      </c>
      <c r="D33" s="11" t="s">
        <v>65</v>
      </c>
      <c r="E33" s="12" t="s">
        <v>65</v>
      </c>
      <c r="F33" s="11"/>
      <c r="G33" s="10"/>
      <c r="H33" s="31"/>
    </row>
    <row r="34" spans="1:8" ht="12.75">
      <c r="A34" s="21">
        <v>2004</v>
      </c>
      <c r="B34" s="30">
        <v>30</v>
      </c>
      <c r="C34" s="33" t="s">
        <v>66</v>
      </c>
      <c r="D34" s="11" t="s">
        <v>65</v>
      </c>
      <c r="E34" s="12" t="s">
        <v>65</v>
      </c>
      <c r="F34" s="43"/>
      <c r="G34" s="10"/>
      <c r="H34" s="31"/>
    </row>
    <row r="35" spans="1:8" ht="13.5" thickBot="1">
      <c r="A35" s="45">
        <v>2005</v>
      </c>
      <c r="B35" s="13">
        <v>28</v>
      </c>
      <c r="C35" s="14"/>
      <c r="D35" s="13" t="s">
        <v>65</v>
      </c>
      <c r="E35" s="34" t="s">
        <v>65</v>
      </c>
      <c r="F35" s="44"/>
      <c r="G35" s="14"/>
      <c r="H35" s="40"/>
    </row>
    <row r="36" ht="12.75">
      <c r="A36" s="18" t="s">
        <v>74</v>
      </c>
    </row>
    <row r="38" ht="12.75">
      <c r="A38" s="6" t="s">
        <v>144</v>
      </c>
    </row>
    <row r="39" ht="12.75">
      <c r="A39" s="22" t="s">
        <v>107</v>
      </c>
    </row>
    <row r="41" ht="13.5" thickBot="1"/>
    <row r="42" spans="1:6" ht="51.75" thickBot="1">
      <c r="A42" s="65" t="s">
        <v>51</v>
      </c>
      <c r="B42" s="66" t="s">
        <v>128</v>
      </c>
      <c r="C42" s="65" t="s">
        <v>129</v>
      </c>
      <c r="D42" s="75" t="s">
        <v>67</v>
      </c>
      <c r="E42" s="76" t="s">
        <v>130</v>
      </c>
      <c r="F42" s="77" t="s">
        <v>131</v>
      </c>
    </row>
    <row r="43" spans="1:6" ht="12.75">
      <c r="A43" s="90">
        <v>38195</v>
      </c>
      <c r="B43" s="63" t="s">
        <v>78</v>
      </c>
      <c r="C43" s="64"/>
      <c r="D43" s="63" t="s">
        <v>65</v>
      </c>
      <c r="E43" s="71" t="s">
        <v>65</v>
      </c>
      <c r="F43" s="72" t="s">
        <v>65</v>
      </c>
    </row>
    <row r="44" spans="1:6" ht="12.75">
      <c r="A44" s="32">
        <v>38288</v>
      </c>
      <c r="B44" s="30" t="s">
        <v>122</v>
      </c>
      <c r="C44" s="33" t="s">
        <v>66</v>
      </c>
      <c r="D44" s="30" t="s">
        <v>65</v>
      </c>
      <c r="E44" s="10" t="s">
        <v>65</v>
      </c>
      <c r="F44" s="31" t="s">
        <v>65</v>
      </c>
    </row>
    <row r="45" spans="1:6" ht="12.75">
      <c r="A45" s="32">
        <v>38378</v>
      </c>
      <c r="B45" s="30" t="s">
        <v>123</v>
      </c>
      <c r="C45" s="33"/>
      <c r="D45" s="30" t="s">
        <v>65</v>
      </c>
      <c r="E45" s="10" t="s">
        <v>65</v>
      </c>
      <c r="F45" s="31" t="s">
        <v>65</v>
      </c>
    </row>
    <row r="46" spans="1:6" ht="12.75">
      <c r="A46" s="32">
        <v>38467</v>
      </c>
      <c r="B46" s="30" t="s">
        <v>124</v>
      </c>
      <c r="C46" s="33"/>
      <c r="D46" s="11" t="s">
        <v>65</v>
      </c>
      <c r="E46" s="12" t="s">
        <v>65</v>
      </c>
      <c r="F46" s="48" t="s">
        <v>65</v>
      </c>
    </row>
    <row r="47" spans="1:6" ht="13.5" thickBot="1">
      <c r="A47" s="50">
        <v>38553</v>
      </c>
      <c r="B47" s="42">
        <v>100</v>
      </c>
      <c r="C47" s="23" t="s">
        <v>66</v>
      </c>
      <c r="D47" s="13" t="s">
        <v>65</v>
      </c>
      <c r="E47" s="34" t="s">
        <v>65</v>
      </c>
      <c r="F47" s="49" t="s">
        <v>65</v>
      </c>
    </row>
  </sheetData>
  <printOptions/>
  <pageMargins left="0.75" right="0.75" top="1" bottom="1" header="0.5" footer="0.5"/>
  <pageSetup horizontalDpi="600" verticalDpi="6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14.28125" style="0" customWidth="1"/>
    <col min="3" max="3" width="14.7109375" style="0" customWidth="1"/>
  </cols>
  <sheetData>
    <row r="1" spans="1:4" ht="12.75">
      <c r="A1" s="6" t="s">
        <v>144</v>
      </c>
      <c r="B1" s="36"/>
      <c r="C1" s="36"/>
      <c r="D1" s="36"/>
    </row>
    <row r="2" ht="12.75">
      <c r="A2" s="22" t="s">
        <v>107</v>
      </c>
    </row>
    <row r="6" ht="13.5" thickBot="1"/>
    <row r="7" spans="1:3" ht="66" customHeight="1" thickBot="1">
      <c r="A7" s="89" t="s">
        <v>63</v>
      </c>
      <c r="B7" s="76" t="s">
        <v>70</v>
      </c>
      <c r="C7" s="67" t="s">
        <v>69</v>
      </c>
    </row>
    <row r="8" spans="1:3" ht="12.75">
      <c r="A8" s="87"/>
      <c r="B8" s="71"/>
      <c r="C8" s="88">
        <v>28</v>
      </c>
    </row>
    <row r="9" spans="1:3" ht="12.75">
      <c r="A9" s="19">
        <v>2001</v>
      </c>
      <c r="B9" s="10">
        <v>25</v>
      </c>
      <c r="C9" s="16">
        <v>28</v>
      </c>
    </row>
    <row r="10" spans="1:3" ht="12.75">
      <c r="A10" s="19">
        <v>2002</v>
      </c>
      <c r="B10" s="10">
        <v>20</v>
      </c>
      <c r="C10" s="16">
        <v>28</v>
      </c>
    </row>
    <row r="11" spans="1:3" ht="12.75">
      <c r="A11" s="19">
        <v>2003</v>
      </c>
      <c r="B11" s="10">
        <v>37</v>
      </c>
      <c r="C11" s="16">
        <v>28</v>
      </c>
    </row>
    <row r="12" spans="1:3" ht="12.75">
      <c r="A12" s="19">
        <v>2004</v>
      </c>
      <c r="B12" s="10">
        <v>30</v>
      </c>
      <c r="C12" s="16">
        <v>28</v>
      </c>
    </row>
    <row r="13" spans="1:3" ht="12.75">
      <c r="A13" s="46">
        <v>2005</v>
      </c>
      <c r="B13" s="10">
        <v>28</v>
      </c>
      <c r="C13" s="47">
        <v>28</v>
      </c>
    </row>
    <row r="14" spans="1:3" ht="13.5" thickBot="1">
      <c r="A14" s="15"/>
      <c r="B14" s="14"/>
      <c r="C14" s="17">
        <v>28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11.57421875" style="0" customWidth="1"/>
    <col min="3" max="3" width="11.8515625" style="0" customWidth="1"/>
    <col min="4" max="4" width="14.8515625" style="0" customWidth="1"/>
    <col min="5" max="5" width="15.00390625" style="0" customWidth="1"/>
  </cols>
  <sheetData>
    <row r="1" spans="1:4" ht="12.75">
      <c r="A1" s="6" t="s">
        <v>144</v>
      </c>
      <c r="B1" s="36"/>
      <c r="C1" s="36"/>
      <c r="D1" s="36"/>
    </row>
    <row r="2" ht="12.75">
      <c r="A2" s="22" t="s">
        <v>107</v>
      </c>
    </row>
    <row r="3" ht="38.25" customHeight="1"/>
    <row r="4" ht="13.5" thickBot="1"/>
    <row r="5" spans="1:3" ht="42" customHeight="1" thickBot="1">
      <c r="A5" s="65" t="s">
        <v>51</v>
      </c>
      <c r="B5" s="75" t="s">
        <v>117</v>
      </c>
      <c r="C5" s="65" t="s">
        <v>116</v>
      </c>
    </row>
    <row r="6" spans="1:3" ht="12.75">
      <c r="A6" s="85"/>
      <c r="B6" s="86"/>
      <c r="C6" s="91">
        <v>8</v>
      </c>
    </row>
    <row r="7" spans="1:3" ht="12.75">
      <c r="A7" s="79">
        <v>37117</v>
      </c>
      <c r="B7" s="30">
        <v>6.5</v>
      </c>
      <c r="C7" s="92">
        <v>8</v>
      </c>
    </row>
    <row r="8" spans="1:3" ht="12.75">
      <c r="A8" s="79">
        <v>37222</v>
      </c>
      <c r="B8" s="30">
        <v>9.5</v>
      </c>
      <c r="C8" s="92">
        <v>8</v>
      </c>
    </row>
    <row r="9" spans="1:3" ht="12.75">
      <c r="A9" s="79">
        <v>37322</v>
      </c>
      <c r="B9" s="30">
        <v>11.8</v>
      </c>
      <c r="C9" s="92">
        <v>8</v>
      </c>
    </row>
    <row r="10" spans="1:3" ht="12.75">
      <c r="A10" s="79">
        <v>37432</v>
      </c>
      <c r="B10" s="30">
        <v>7.8</v>
      </c>
      <c r="C10" s="92">
        <v>8</v>
      </c>
    </row>
    <row r="11" spans="1:3" ht="12.75">
      <c r="A11" s="79">
        <v>37629</v>
      </c>
      <c r="B11" s="30">
        <v>11.4</v>
      </c>
      <c r="C11" s="92">
        <v>8</v>
      </c>
    </row>
    <row r="12" spans="1:3" ht="12.75">
      <c r="A12" s="79">
        <v>37734</v>
      </c>
      <c r="B12" s="30">
        <v>9.6</v>
      </c>
      <c r="C12" s="92">
        <v>8</v>
      </c>
    </row>
    <row r="13" spans="1:3" ht="12.75">
      <c r="A13" s="79">
        <v>37826</v>
      </c>
      <c r="B13" s="30">
        <v>7.5</v>
      </c>
      <c r="C13" s="92">
        <v>8</v>
      </c>
    </row>
    <row r="14" spans="1:3" ht="12.75">
      <c r="A14" s="79">
        <v>37924</v>
      </c>
      <c r="B14" s="30">
        <v>9.8</v>
      </c>
      <c r="C14" s="92">
        <v>8</v>
      </c>
    </row>
    <row r="15" spans="1:3" ht="12.75">
      <c r="A15" s="79">
        <v>38015</v>
      </c>
      <c r="B15" s="30">
        <v>10.7</v>
      </c>
      <c r="C15" s="92">
        <v>8</v>
      </c>
    </row>
    <row r="16" spans="1:3" ht="12.75">
      <c r="A16" s="79">
        <v>38103</v>
      </c>
      <c r="B16" s="30">
        <v>7.8</v>
      </c>
      <c r="C16" s="92">
        <v>8</v>
      </c>
    </row>
    <row r="17" spans="1:3" ht="12.75">
      <c r="A17" s="79">
        <v>38195</v>
      </c>
      <c r="B17" s="30">
        <v>7.4</v>
      </c>
      <c r="C17" s="92">
        <v>8</v>
      </c>
    </row>
    <row r="18" spans="1:3" ht="12.75">
      <c r="A18" s="79">
        <v>38288</v>
      </c>
      <c r="B18" s="54">
        <v>10.2</v>
      </c>
      <c r="C18" s="92">
        <v>8</v>
      </c>
    </row>
    <row r="19" spans="1:3" ht="12.75">
      <c r="A19" s="79">
        <v>38378</v>
      </c>
      <c r="B19" s="54">
        <v>10.3</v>
      </c>
      <c r="C19" s="92">
        <v>8</v>
      </c>
    </row>
    <row r="20" spans="1:3" ht="12.75">
      <c r="A20" s="79">
        <v>38467</v>
      </c>
      <c r="B20" s="54">
        <v>8.6</v>
      </c>
      <c r="C20" s="92">
        <v>8</v>
      </c>
    </row>
    <row r="21" spans="1:3" ht="12.75">
      <c r="A21" s="79">
        <v>38553</v>
      </c>
      <c r="B21" s="54">
        <v>7.8</v>
      </c>
      <c r="C21" s="92">
        <v>8</v>
      </c>
    </row>
    <row r="22" spans="1:3" ht="13.5" thickBot="1">
      <c r="A22" s="14"/>
      <c r="B22" s="44"/>
      <c r="C22" s="93">
        <v>8</v>
      </c>
    </row>
  </sheetData>
  <printOptions/>
  <pageMargins left="0.75" right="0.75" top="1" bottom="1" header="0.5" footer="0.5"/>
  <pageSetup horizontalDpi="600" verticalDpi="600" orientation="portrait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5.7109375" style="0" customWidth="1"/>
    <col min="3" max="3" width="12.57421875" style="0" customWidth="1"/>
    <col min="4" max="4" width="12.7109375" style="0" customWidth="1"/>
    <col min="5" max="5" width="14.7109375" style="0" customWidth="1"/>
  </cols>
  <sheetData>
    <row r="1" spans="1:4" ht="12.75">
      <c r="A1" s="6" t="s">
        <v>144</v>
      </c>
      <c r="B1" s="36"/>
      <c r="C1" s="36"/>
      <c r="D1" s="36"/>
    </row>
    <row r="2" ht="12.75">
      <c r="A2" s="22" t="s">
        <v>107</v>
      </c>
    </row>
    <row r="3" ht="13.5" thickBot="1">
      <c r="A3" s="22"/>
    </row>
    <row r="4" spans="1:4" ht="66.75" customHeight="1" thickBot="1">
      <c r="A4" s="65" t="s">
        <v>51</v>
      </c>
      <c r="B4" s="84" t="s">
        <v>133</v>
      </c>
      <c r="C4" s="76" t="s">
        <v>128</v>
      </c>
      <c r="D4" s="67" t="s">
        <v>132</v>
      </c>
    </row>
    <row r="5" spans="1:4" ht="12.75" customHeight="1">
      <c r="A5" s="80"/>
      <c r="B5" s="81"/>
      <c r="C5" s="82"/>
      <c r="D5" s="83">
        <v>20</v>
      </c>
    </row>
    <row r="6" spans="1:4" ht="12.75">
      <c r="A6" s="79">
        <v>38195</v>
      </c>
      <c r="B6" s="53" t="s">
        <v>134</v>
      </c>
      <c r="C6" s="10">
        <v>16</v>
      </c>
      <c r="D6" s="51">
        <v>20</v>
      </c>
    </row>
    <row r="7" spans="1:4" ht="12.75">
      <c r="A7" s="79">
        <v>38288</v>
      </c>
      <c r="B7" s="53" t="s">
        <v>134</v>
      </c>
      <c r="C7" s="10">
        <v>140</v>
      </c>
      <c r="D7" s="51">
        <v>20</v>
      </c>
    </row>
    <row r="8" spans="1:4" ht="12.75">
      <c r="A8" s="79">
        <v>38378</v>
      </c>
      <c r="B8" s="53" t="s">
        <v>134</v>
      </c>
      <c r="C8" s="10">
        <v>2</v>
      </c>
      <c r="D8" s="51">
        <v>20</v>
      </c>
    </row>
    <row r="9" spans="1:4" ht="12.75">
      <c r="A9" s="79">
        <v>38467</v>
      </c>
      <c r="B9" s="53" t="s">
        <v>140</v>
      </c>
      <c r="C9" s="10" t="s">
        <v>141</v>
      </c>
      <c r="D9" s="51">
        <v>20</v>
      </c>
    </row>
    <row r="10" spans="1:4" ht="12.75">
      <c r="A10" s="79">
        <v>38553</v>
      </c>
      <c r="B10" s="53"/>
      <c r="C10" s="10">
        <v>100</v>
      </c>
      <c r="D10" s="51">
        <v>20</v>
      </c>
    </row>
    <row r="11" spans="1:4" ht="13.5" thickBot="1">
      <c r="A11" s="14"/>
      <c r="B11" s="44"/>
      <c r="C11" s="14"/>
      <c r="D11" s="52">
        <v>20</v>
      </c>
    </row>
  </sheetData>
  <printOptions/>
  <pageMargins left="0.75" right="0.75" top="1" bottom="1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paynd</dc:creator>
  <cp:keywords/>
  <dc:description/>
  <cp:lastModifiedBy>Lahontan Region</cp:lastModifiedBy>
  <cp:lastPrinted>2006-10-31T23:53:53Z</cp:lastPrinted>
  <dcterms:created xsi:type="dcterms:W3CDTF">2004-08-09T20:44:46Z</dcterms:created>
  <dcterms:modified xsi:type="dcterms:W3CDTF">2007-07-16T19:42:47Z</dcterms:modified>
  <cp:category/>
  <cp:version/>
  <cp:contentType/>
  <cp:contentStatus/>
</cp:coreProperties>
</file>