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130" tabRatio="818" activeTab="4"/>
  </bookViews>
  <sheets>
    <sheet name="FCS Compliance Summary" sheetId="1" r:id="rId1"/>
    <sheet name="FCS Database" sheetId="2" r:id="rId2"/>
    <sheet name="PCIC Compliance Summary" sheetId="3" r:id="rId3"/>
    <sheet name="Storm Event Discharge" sheetId="4" r:id="rId4"/>
    <sheet name="DGR Sampling Data" sheetId="5" r:id="rId5"/>
  </sheets>
  <definedNames>
    <definedName name="_xlnm.Print_Area" localSheetId="4">'DGR Sampling Data'!$A$1:$J$54</definedName>
    <definedName name="_xlnm.Print_Area" localSheetId="0">'FCS Compliance Summary'!$A$1:$J$31</definedName>
    <definedName name="_xlnm.Print_Area" localSheetId="1">'FCS Database'!$A$1:$K$30</definedName>
    <definedName name="_xlnm.Print_Area" localSheetId="2">'PCIC Compliance Summary'!$A$1:$E$27</definedName>
    <definedName name="_xlnm.Print_Area" localSheetId="3">'Storm Event Discharge'!$A$1:$H$43</definedName>
    <definedName name="_xlnm.Print_Titles" localSheetId="4">'DGR Sampling Data'!$1:$4</definedName>
    <definedName name="_xlnm.Print_Titles" localSheetId="0">'FCS Compliance Summary'!$1:$2</definedName>
    <definedName name="_xlnm.Print_Titles" localSheetId="1">'FCS Database'!$1:$2</definedName>
    <definedName name="_xlnm.Print_Titles" localSheetId="3">'Storm Event Discharge'!$1:$6</definedName>
  </definedNames>
  <calcPr fullCalcOnLoad="1"/>
</workbook>
</file>

<file path=xl/sharedStrings.xml><?xml version="1.0" encoding="utf-8"?>
<sst xmlns="http://schemas.openxmlformats.org/spreadsheetml/2006/main" count="220" uniqueCount="131">
  <si>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</si>
  <si>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</si>
  <si>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</si>
  <si>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</si>
  <si>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</si>
  <si>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</si>
  <si>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</si>
  <si>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</si>
  <si>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</si>
  <si>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</si>
  <si>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</si>
  <si>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Reporting Period</t>
  </si>
  <si>
    <t>Compliance</t>
  </si>
  <si>
    <t>Comments</t>
  </si>
  <si>
    <t>Notations:</t>
  </si>
  <si>
    <t>Form</t>
  </si>
  <si>
    <t>Column 1:</t>
  </si>
  <si>
    <t>Column 2:</t>
  </si>
  <si>
    <t>Column 3:</t>
  </si>
  <si>
    <t>Column 4:</t>
  </si>
  <si>
    <t>Column 5:</t>
  </si>
  <si>
    <t>Column 6:</t>
  </si>
  <si>
    <t>Column 7:</t>
  </si>
  <si>
    <t>Column 8:</t>
  </si>
  <si>
    <t>Column 9:</t>
  </si>
  <si>
    <t>Column 10:</t>
  </si>
  <si>
    <t>Column 11:</t>
  </si>
  <si>
    <t>Nearest Cross Street</t>
  </si>
  <si>
    <t>CB Type</t>
  </si>
  <si>
    <t>Indicate County or City assigned catch basin (CB) identification (ID) numbers</t>
  </si>
  <si>
    <t>Industrial</t>
  </si>
  <si>
    <t>Open Space &amp; Rec</t>
  </si>
  <si>
    <t>DGR</t>
  </si>
  <si>
    <t>Days</t>
  </si>
  <si>
    <t xml:space="preserve">Name of rainfall station used, indicate only the L.A. County station number  </t>
  </si>
  <si>
    <t>Date of Last Street Sweeping</t>
  </si>
  <si>
    <t>Date of DGR Sampling</t>
  </si>
  <si>
    <t>Date of DGR sampling (direct measurement of deposited trash) - The DGR collection period(s) must fall between June 22nd and September 22nd</t>
  </si>
  <si>
    <t>Date of Storm Event</t>
  </si>
  <si>
    <t>Amount of Trash Recovered from Catchbasins</t>
  </si>
  <si>
    <t>Storm Event Trash Discharge</t>
  </si>
  <si>
    <t>Storm Event Discharge = Col. 1 x Col. 5 - Col. 7 [trash discharged by the storm event], lbs. or gal.</t>
  </si>
  <si>
    <t>Total Storm Year Trash Discharge</t>
  </si>
  <si>
    <t xml:space="preserve">Total Storm Year Trash Discharge by Reporting Period </t>
  </si>
  <si>
    <t xml:space="preserve">Compliance - Yes, if total storm year trash discharge is less than or equal to applicable Interim or Final Effluent Limitation  </t>
  </si>
  <si>
    <t>Required Trash Abatement (%)</t>
  </si>
  <si>
    <t xml:space="preserve"> Total Trash Discharged by Storm Event</t>
  </si>
  <si>
    <t>FCD Owner</t>
  </si>
  <si>
    <t>FCD Maintained By</t>
  </si>
  <si>
    <t>FCD Installation Date</t>
  </si>
  <si>
    <t>CB Owner</t>
  </si>
  <si>
    <t>CB Maintained By</t>
  </si>
  <si>
    <t>Frequency of FCD Maintenance and other O&amp;M comments</t>
  </si>
  <si>
    <t>Certified FCD(s) Installed</t>
  </si>
  <si>
    <t>Total Area</t>
  </si>
  <si>
    <t>Total # CBs</t>
  </si>
  <si>
    <t>CB ID No. Served by FCD</t>
  </si>
  <si>
    <t>Total Area served by FCDs</t>
  </si>
  <si>
    <t>Total # CBs served by FCDs</t>
  </si>
  <si>
    <t>Land Use Category</t>
  </si>
  <si>
    <t>Total Trash</t>
  </si>
  <si>
    <t>Total Trash Generated within Representative Area</t>
  </si>
  <si>
    <t>Date of last street sweeping</t>
  </si>
  <si>
    <t>Trash Collection for Calculation of Daily Generation Rate, DGR</t>
  </si>
  <si>
    <t>Rainfall Station _____________________</t>
  </si>
  <si>
    <t>FCD Location</t>
  </si>
  <si>
    <t xml:space="preserve">Name FCD street location and indicate whether: WS - west side; ES - east side; NS - north side; SS - south side </t>
  </si>
  <si>
    <t xml:space="preserve">Name the nearest cross street location of the FCD </t>
  </si>
  <si>
    <t>Provide the date when FCD was installed</t>
  </si>
  <si>
    <t xml:space="preserve">Indicate frequency of FCD maintenance (e.g. inspection &amp; cleanout: 1x/3 mo., 1x/6 mo., 1x Nov., 1x Jan., 1x Aug., etc.) </t>
  </si>
  <si>
    <t>FCD Maintained by: Co - County of L.A.; Flood - L.A. County Flood Control District; Ci - City; Ca - Caltrans; Pr - Private; Oth - Others</t>
  </si>
  <si>
    <t>FCD Owned by: Co - County of L.A.; Flood - L.A. County Flood Control District; Ci - City; Ca - Caltrans; Pr - Private; Oth - Others</t>
  </si>
  <si>
    <t>Indicate certified full capture device (FCD) installed</t>
  </si>
  <si>
    <t>CB Owned by: Co - County of L.A.; Flood - L.A. County Flood Control District; Ci - City; Ca - Caltrans; Pr - Private; Oth - Others</t>
  </si>
  <si>
    <t>CB maintained by: Co - County of L.A.; Flood - L.A. County Flood Control District; Ci - City; Ca - Caltrans; Pr - Private; Oth - Others</t>
  </si>
  <si>
    <t>Type of CB based on Standard Plan for Public Works Construction from Greenbook Committee, Public Works Standards, Inc. (i.e., 300-2; 301-2; 302-2; 303-2; etc.)</t>
  </si>
  <si>
    <t>Reporting Period: Part 7.1.(C)(1) of Order No. 01-182 as amended by Order No. R4-2009-0130</t>
  </si>
  <si>
    <t>Total land area of jurisdiction (square kilometers)</t>
  </si>
  <si>
    <t>Total land area of jurisdiction served by certified full capture devices (square kilometers)</t>
  </si>
  <si>
    <t>Percentage of total land area of jurisdiction served by FCDs (Col. 4/Col. 3)</t>
  </si>
  <si>
    <t>Continue to add to this form for each annual reporting period</t>
  </si>
  <si>
    <t xml:space="preserve">Either report compliance using land area served by FCDs (Columns 2 through 4) or number of catchbasins served by FCDs (Columns 5 through 7). </t>
  </si>
  <si>
    <t>Total number of catchbasins (CBs) within jurisdiction</t>
  </si>
  <si>
    <t>Total number of catchbasins (CBs) served by FCDs within jurisdiction</t>
  </si>
  <si>
    <t>Percentage of CBs served by FCDs within jurisdiction (Col. 6/Col. 5)</t>
  </si>
  <si>
    <t>Percentage of Area served by FCDs</t>
  </si>
  <si>
    <t>Percentage of CBs served by FCDs</t>
  </si>
  <si>
    <t>Required Trash Abatement: Part 7.1, Appendix 7-1 of Order No. 01-182 as amended by Order No. R4-2009-0130</t>
  </si>
  <si>
    <t>Compliance: Yes, if Col. 4 or Col. 7 is greater than Col. 8; No, if Col. 4 or Col. 7 is less than Col. 8</t>
  </si>
  <si>
    <t>Provide comments, if necessary</t>
  </si>
  <si>
    <t>Insert additional rows, as necessary</t>
  </si>
  <si>
    <t>Total Trash Discharged (lb. or gal.)</t>
  </si>
  <si>
    <t>Effluent Limitation per Part 7.1, Appendix 7-1, Table 1a or 1b, of Order No. 01-182 as amended by Order No. R4-2009-0130</t>
  </si>
  <si>
    <t>Alternative approaches per Part 7.1.(B)(1)(b)(3) must be approved in advance by the Executive Officer</t>
  </si>
  <si>
    <t>As calculated pursuant to Part 7.1.(B)(1)(b)(2) of Order No. 01-182 as amended by Order No. R4-2009-0130</t>
  </si>
  <si>
    <t>Effluent Limitation               (lb. or gal.)</t>
  </si>
  <si>
    <t>Amount of trash recovered from catchbasins, if any (lb. or gal.)</t>
  </si>
  <si>
    <t>DGR for Jurisdiction from DGR Sampling Data worksheet</t>
  </si>
  <si>
    <t>Date of storm event with 0.25 inch or more of rainfall</t>
  </si>
  <si>
    <t>Depth of rainfall taken from nearest rainfall station (in.)</t>
  </si>
  <si>
    <t xml:space="preserve">sweeping the discharge shall be calculated from the date of the last storm event discharge calculation. </t>
  </si>
  <si>
    <t xml:space="preserve">Number of days between date of last street sweeping and storm event. For each day of a storm event that generates precipitation greater  </t>
  </si>
  <si>
    <t xml:space="preserve">than 0.25 inch, the Permittee shall calculate a storm event discharge. When more than one storm event occurs prior to the next street </t>
  </si>
  <si>
    <t>Rainfall Station</t>
  </si>
  <si>
    <t>Add additional rows for storm events, if necessary</t>
  </si>
  <si>
    <t>Total Storm Year Trash Discharge = Sum of individual storm event discharges for reporting period (October 1 - September 30).</t>
  </si>
  <si>
    <t>Note: Sampling must be conducted during any 30-day period, starting June 22nd through September 22nd of each year.</t>
  </si>
  <si>
    <t>High Density Residential</t>
  </si>
  <si>
    <t>Low Density Residential</t>
  </si>
  <si>
    <t>Commercial and Services</t>
  </si>
  <si>
    <t>Land Use Category - Categories based on Baseline Monitoring Program conducted by LACDPW baseline monitoring group. Alternatively, describe land use type as designated by the City.</t>
  </si>
  <si>
    <t>Notes:</t>
  </si>
  <si>
    <t>Total Area within Jurisdiction</t>
  </si>
  <si>
    <t>Representative Area for DGR Calculation</t>
  </si>
  <si>
    <t>Length of Collection Period</t>
  </si>
  <si>
    <t>Trash Collection from Representative Area (lb. or gal.)</t>
  </si>
  <si>
    <t>Trash Cleaned Out from Catchbasin(s) within the Representative Area (lb. or gal.)</t>
  </si>
  <si>
    <t>DGR                     (lb. or gal./day)</t>
  </si>
  <si>
    <t>* Total collection period must equal 30 days for each representative land use area.</t>
  </si>
  <si>
    <t>Total area of said land use within jurisdiction (fill in once in gray-highlighted row for each land use category). Total area may be accounted for using other approved measurement units, e.g. curb miles.</t>
  </si>
  <si>
    <t>Length of Collection Period in days - The DGR collection period must be 30 days, total, for each representative land use area</t>
  </si>
  <si>
    <t>Total amount of trash generated in representative area (sum of Col. 7 and Col. 8), lb. or gal.</t>
  </si>
  <si>
    <t>Trash collection from representative area through street sweeping or other method, lb. or gal.</t>
  </si>
  <si>
    <t xml:space="preserve">Representative area for DGR calculation (fill in once in gray-highlighted row for each land use category). Representative area may be accounted for using other approved measurement </t>
  </si>
  <si>
    <t xml:space="preserve">units, e.g. curb miles. Collectively, the areas used for DGR calculation should be representative, proportionally, of the land uses within the jurisdiction and must be approved by the EO prior to the </t>
  </si>
  <si>
    <t>30-day collection period.</t>
  </si>
  <si>
    <t>DGR for Jurisdiction = (Total Trash Generated from Representative Area / 30 days)*(Total Area / Representative Area)</t>
  </si>
  <si>
    <t>add additional rows for DGR collection periods, as needed, to equal a 30-day period</t>
  </si>
  <si>
    <t>Trash cleaned out from catchbasins within the representative area (lb. or gal.). Trash accumulated in the CBs during the DGR collection period must be included in the total trash generated.</t>
  </si>
  <si>
    <t>Where CBs are closed off such that no trash can enter them for the purpose of DGR sampling, this value will be zero (0).</t>
  </si>
  <si>
    <t>Precipitation Depth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</si>
</sst>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m/dd/yy;@"/>
    <numFmt numFmtId="166" formatCode="0.0"/>
    <numFmt numFmtId="167" formatCode="[$-409]d\-mmm\-yy;@"/>
    <numFmt numFmtId="168" formatCode="0.0%"/>
    <numFmt numFmtId="169" formatCode="mmm\-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/>
      <top style="medium"/>
      <bottom style="thin"/>
    </border>
    <border>
      <left style="thick">
        <color indexed="48"/>
      </left>
      <right/>
      <top style="medium"/>
      <bottom style="thin"/>
    </border>
    <border>
      <left/>
      <right style="thick">
        <color indexed="48"/>
      </right>
      <top style="medium"/>
      <bottom style="thin"/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 style="thick">
        <color indexed="4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48"/>
      </right>
      <top>
        <color indexed="63"/>
      </top>
      <bottom style="medium"/>
    </border>
    <border>
      <left style="thick">
        <color indexed="48"/>
      </left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ck">
        <color indexed="48"/>
      </right>
      <top>
        <color indexed="63"/>
      </top>
      <bottom style="medium"/>
    </border>
    <border>
      <left style="thick">
        <color indexed="48"/>
      </left>
      <right>
        <color indexed="63"/>
      </right>
      <top style="thick">
        <color indexed="48"/>
      </top>
      <bottom style="medium"/>
    </border>
    <border>
      <left>
        <color indexed="63"/>
      </left>
      <right>
        <color indexed="63"/>
      </right>
      <top style="thick">
        <color indexed="48"/>
      </top>
      <bottom style="medium"/>
    </border>
    <border>
      <left>
        <color indexed="63"/>
      </left>
      <right style="thick">
        <color indexed="48"/>
      </right>
      <top style="thick">
        <color indexed="48"/>
      </top>
      <bottom style="medium"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/>
      <top style="medium"/>
      <bottom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7" fontId="3" fillId="1" borderId="10" xfId="0" applyNumberFormat="1" applyFont="1" applyFill="1" applyBorder="1" applyAlignment="1">
      <alignment horizontal="left" wrapText="1"/>
    </xf>
    <xf numFmtId="1" fontId="3" fillId="1" borderId="10" xfId="0" applyNumberFormat="1" applyFont="1" applyFill="1" applyBorder="1" applyAlignment="1">
      <alignment wrapText="1"/>
    </xf>
    <xf numFmtId="10" fontId="3" fillId="1" borderId="10" xfId="0" applyNumberFormat="1" applyFont="1" applyFill="1" applyBorder="1" applyAlignment="1">
      <alignment horizontal="left" wrapText="1"/>
    </xf>
    <xf numFmtId="0" fontId="0" fillId="1" borderId="10" xfId="0" applyFill="1" applyBorder="1" applyAlignment="1">
      <alignment/>
    </xf>
    <xf numFmtId="167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 wrapText="1"/>
    </xf>
    <xf numFmtId="10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 wrapText="1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24" borderId="0" xfId="0" applyFont="1" applyFill="1" applyAlignment="1">
      <alignment/>
    </xf>
    <xf numFmtId="165" fontId="2" fillId="24" borderId="0" xfId="0" applyNumberFormat="1" applyFont="1" applyFill="1" applyAlignment="1">
      <alignment/>
    </xf>
    <xf numFmtId="1" fontId="2" fillId="24" borderId="0" xfId="0" applyNumberFormat="1" applyFont="1" applyFill="1" applyAlignment="1">
      <alignment/>
    </xf>
    <xf numFmtId="166" fontId="2" fillId="24" borderId="0" xfId="0" applyNumberFormat="1" applyFont="1" applyFill="1" applyAlignment="1">
      <alignment/>
    </xf>
    <xf numFmtId="166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165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right" wrapText="1"/>
    </xf>
    <xf numFmtId="165" fontId="2" fillId="0" borderId="11" xfId="0" applyNumberFormat="1" applyFont="1" applyBorder="1" applyAlignment="1">
      <alignment horizontal="left" wrapText="1"/>
    </xf>
    <xf numFmtId="164" fontId="2" fillId="0" borderId="11" xfId="0" applyNumberFormat="1" applyFont="1" applyBorder="1" applyAlignment="1">
      <alignment horizontal="left" wrapText="1"/>
    </xf>
    <xf numFmtId="2" fontId="2" fillId="0" borderId="11" xfId="0" applyNumberFormat="1" applyFont="1" applyBorder="1" applyAlignment="1">
      <alignment horizontal="left" wrapText="1"/>
    </xf>
    <xf numFmtId="1" fontId="2" fillId="0" borderId="11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166" fontId="4" fillId="0" borderId="0" xfId="0" applyNumberFormat="1" applyFont="1" applyAlignment="1">
      <alignment horizontal="left"/>
    </xf>
    <xf numFmtId="9" fontId="3" fillId="0" borderId="0" xfId="59" applyFont="1" applyAlignment="1">
      <alignment horizontal="left" wrapText="1"/>
    </xf>
    <xf numFmtId="168" fontId="3" fillId="0" borderId="0" xfId="59" applyNumberFormat="1" applyFont="1" applyAlignment="1">
      <alignment horizontal="left" wrapText="1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1" fontId="4" fillId="0" borderId="13" xfId="0" applyNumberFormat="1" applyFont="1" applyBorder="1" applyAlignment="1">
      <alignment horizontal="left" wrapText="1"/>
    </xf>
    <xf numFmtId="1" fontId="2" fillId="0" borderId="15" xfId="0" applyNumberFormat="1" applyFont="1" applyBorder="1" applyAlignment="1">
      <alignment horizontal="left" wrapText="1"/>
    </xf>
    <xf numFmtId="9" fontId="3" fillId="0" borderId="0" xfId="59" applyFont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16" xfId="0" applyFont="1" applyBorder="1" applyAlignment="1">
      <alignment horizontal="left" wrapText="1" shrinkToFit="1"/>
    </xf>
    <xf numFmtId="0" fontId="2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10" fontId="3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16" xfId="0" applyFont="1" applyBorder="1" applyAlignment="1">
      <alignment horizontal="center" wrapText="1" shrinkToFi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7" fontId="2" fillId="1" borderId="10" xfId="0" applyNumberFormat="1" applyFont="1" applyFill="1" applyBorder="1" applyAlignment="1">
      <alignment horizontal="left" wrapText="1"/>
    </xf>
    <xf numFmtId="1" fontId="2" fillId="1" borderId="19" xfId="0" applyNumberFormat="1" applyFont="1" applyFill="1" applyBorder="1" applyAlignment="1">
      <alignment wrapText="1"/>
    </xf>
    <xf numFmtId="167" fontId="2" fillId="0" borderId="0" xfId="0" applyNumberFormat="1" applyFont="1" applyAlignment="1">
      <alignment horizontal="left"/>
    </xf>
    <xf numFmtId="9" fontId="2" fillId="0" borderId="0" xfId="59" applyFont="1" applyAlignment="1">
      <alignment horizontal="left"/>
    </xf>
    <xf numFmtId="1" fontId="2" fillId="0" borderId="0" xfId="0" applyNumberFormat="1" applyFont="1" applyAlignment="1">
      <alignment horizontal="left" wrapText="1"/>
    </xf>
    <xf numFmtId="1" fontId="2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20" borderId="0" xfId="0" applyFont="1" applyFill="1" applyAlignment="1">
      <alignment wrapText="1"/>
    </xf>
    <xf numFmtId="1" fontId="2" fillId="20" borderId="0" xfId="0" applyNumberFormat="1" applyFont="1" applyFill="1" applyAlignment="1">
      <alignment wrapText="1"/>
    </xf>
    <xf numFmtId="165" fontId="2" fillId="20" borderId="0" xfId="0" applyNumberFormat="1" applyFont="1" applyFill="1" applyAlignment="1">
      <alignment wrapText="1"/>
    </xf>
    <xf numFmtId="165" fontId="2" fillId="20" borderId="0" xfId="0" applyNumberFormat="1" applyFont="1" applyFill="1" applyAlignment="1">
      <alignment horizontal="left" wrapText="1"/>
    </xf>
    <xf numFmtId="164" fontId="2" fillId="20" borderId="0" xfId="0" applyNumberFormat="1" applyFont="1" applyFill="1" applyAlignment="1">
      <alignment horizontal="left" wrapText="1"/>
    </xf>
    <xf numFmtId="1" fontId="2" fillId="20" borderId="0" xfId="0" applyNumberFormat="1" applyFont="1" applyFill="1" applyAlignment="1">
      <alignment horizontal="left" wrapText="1"/>
    </xf>
    <xf numFmtId="0" fontId="2" fillId="2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horizontal="left" wrapText="1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18" xfId="0" applyFont="1" applyBorder="1" applyAlignment="1">
      <alignment horizontal="left" wrapText="1" shrinkToFit="1"/>
    </xf>
    <xf numFmtId="167" fontId="3" fillId="1" borderId="19" xfId="0" applyNumberFormat="1" applyFont="1" applyFill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167" fontId="3" fillId="0" borderId="0" xfId="0" applyNumberFormat="1" applyFont="1" applyBorder="1" applyAlignment="1">
      <alignment horizontal="left"/>
    </xf>
    <xf numFmtId="3" fontId="3" fillId="1" borderId="21" xfId="0" applyNumberFormat="1" applyFont="1" applyFill="1" applyBorder="1" applyAlignment="1">
      <alignment wrapText="1"/>
    </xf>
    <xf numFmtId="1" fontId="3" fillId="0" borderId="0" xfId="0" applyNumberFormat="1" applyFont="1" applyBorder="1" applyAlignment="1">
      <alignment horizontal="left" wrapText="1"/>
    </xf>
    <xf numFmtId="167" fontId="3" fillId="1" borderId="22" xfId="0" applyNumberFormat="1" applyFont="1" applyFill="1" applyBorder="1" applyAlignment="1">
      <alignment horizontal="left" wrapText="1"/>
    </xf>
    <xf numFmtId="167" fontId="3" fillId="1" borderId="23" xfId="0" applyNumberFormat="1" applyFont="1" applyFill="1" applyBorder="1" applyAlignment="1">
      <alignment horizontal="left" wrapText="1"/>
    </xf>
    <xf numFmtId="167" fontId="3" fillId="0" borderId="24" xfId="0" applyNumberFormat="1" applyFont="1" applyBorder="1" applyAlignment="1">
      <alignment horizontal="left"/>
    </xf>
    <xf numFmtId="9" fontId="3" fillId="0" borderId="25" xfId="59" applyFont="1" applyBorder="1" applyAlignment="1">
      <alignment horizontal="left"/>
    </xf>
    <xf numFmtId="167" fontId="3" fillId="0" borderId="26" xfId="0" applyNumberFormat="1" applyFont="1" applyBorder="1" applyAlignment="1">
      <alignment horizontal="left"/>
    </xf>
    <xf numFmtId="167" fontId="3" fillId="0" borderId="27" xfId="0" applyNumberFormat="1" applyFont="1" applyBorder="1" applyAlignment="1">
      <alignment horizontal="left"/>
    </xf>
    <xf numFmtId="9" fontId="3" fillId="0" borderId="28" xfId="59" applyFont="1" applyBorder="1" applyAlignment="1">
      <alignment horizontal="left"/>
    </xf>
    <xf numFmtId="1" fontId="3" fillId="1" borderId="22" xfId="0" applyNumberFormat="1" applyFont="1" applyFill="1" applyBorder="1" applyAlignment="1">
      <alignment wrapText="1"/>
    </xf>
    <xf numFmtId="1" fontId="3" fillId="1" borderId="23" xfId="0" applyNumberFormat="1" applyFont="1" applyFill="1" applyBorder="1" applyAlignment="1">
      <alignment wrapText="1"/>
    </xf>
    <xf numFmtId="1" fontId="3" fillId="0" borderId="24" xfId="0" applyNumberFormat="1" applyFont="1" applyBorder="1" applyAlignment="1">
      <alignment horizontal="left" wrapText="1"/>
    </xf>
    <xf numFmtId="9" fontId="3" fillId="0" borderId="25" xfId="59" applyFont="1" applyBorder="1" applyAlignment="1">
      <alignment horizontal="left" wrapText="1"/>
    </xf>
    <xf numFmtId="1" fontId="3" fillId="0" borderId="26" xfId="0" applyNumberFormat="1" applyFont="1" applyBorder="1" applyAlignment="1">
      <alignment wrapText="1"/>
    </xf>
    <xf numFmtId="1" fontId="3" fillId="0" borderId="27" xfId="0" applyNumberFormat="1" applyFont="1" applyBorder="1" applyAlignment="1">
      <alignment wrapText="1"/>
    </xf>
    <xf numFmtId="9" fontId="3" fillId="0" borderId="28" xfId="59" applyFont="1" applyBorder="1" applyAlignment="1">
      <alignment horizontal="left" wrapText="1"/>
    </xf>
    <xf numFmtId="0" fontId="2" fillId="0" borderId="29" xfId="0" applyFont="1" applyBorder="1" applyAlignment="1">
      <alignment horizontal="left" wrapText="1" shrinkToFit="1"/>
    </xf>
    <xf numFmtId="0" fontId="2" fillId="0" borderId="30" xfId="0" applyFont="1" applyBorder="1" applyAlignment="1">
      <alignment horizontal="left" wrapText="1" shrinkToFit="1"/>
    </xf>
    <xf numFmtId="0" fontId="2" fillId="0" borderId="31" xfId="0" applyFont="1" applyBorder="1" applyAlignment="1">
      <alignment horizontal="left" wrapText="1" shrinkToFit="1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J7" sqref="J7"/>
    </sheetView>
  </sheetViews>
  <sheetFormatPr defaultColWidth="9.140625" defaultRowHeight="12.75"/>
  <cols>
    <col min="1" max="9" width="9.7109375" style="0" customWidth="1"/>
    <col min="10" max="10" width="25.7109375" style="0" customWidth="1"/>
    <col min="11" max="12" width="7.7109375" style="0" customWidth="1"/>
    <col min="13" max="13" width="17.7109375" style="0" customWidth="1"/>
  </cols>
  <sheetData>
    <row r="1" spans="1:12" ht="14.25" thickBot="1" thickTop="1">
      <c r="A1" s="1" t="s">
        <v>0</v>
      </c>
      <c r="B1" s="162" t="s">
        <v>1</v>
      </c>
      <c r="C1" s="163" t="s">
        <v>2</v>
      </c>
      <c r="D1" s="164" t="s">
        <v>3</v>
      </c>
      <c r="E1" s="162" t="s">
        <v>4</v>
      </c>
      <c r="F1" s="163" t="s">
        <v>5</v>
      </c>
      <c r="G1" s="164" t="s">
        <v>6</v>
      </c>
      <c r="H1" s="1" t="s">
        <v>7</v>
      </c>
      <c r="I1" s="1" t="s">
        <v>8</v>
      </c>
      <c r="J1" s="1" t="s">
        <v>9</v>
      </c>
      <c r="K1" s="1"/>
      <c r="L1" s="1"/>
    </row>
    <row r="2" spans="1:10" ht="45.75" thickBot="1">
      <c r="A2" s="136" t="s">
        <v>11</v>
      </c>
      <c r="B2" s="156" t="s">
        <v>54</v>
      </c>
      <c r="C2" s="157" t="s">
        <v>57</v>
      </c>
      <c r="D2" s="158" t="s">
        <v>85</v>
      </c>
      <c r="E2" s="159" t="s">
        <v>55</v>
      </c>
      <c r="F2" s="160" t="s">
        <v>58</v>
      </c>
      <c r="G2" s="161" t="s">
        <v>86</v>
      </c>
      <c r="H2" s="138" t="s">
        <v>45</v>
      </c>
      <c r="I2" s="88" t="s">
        <v>12</v>
      </c>
      <c r="J2" s="89" t="s">
        <v>13</v>
      </c>
    </row>
    <row r="3" spans="1:10" ht="12.75">
      <c r="A3" s="137"/>
      <c r="B3" s="142"/>
      <c r="C3" s="2"/>
      <c r="D3" s="143"/>
      <c r="E3" s="149"/>
      <c r="F3" s="3"/>
      <c r="G3" s="150"/>
      <c r="H3" s="140"/>
      <c r="I3" s="4"/>
      <c r="J3" s="5"/>
    </row>
    <row r="4" spans="1:9" ht="12.75">
      <c r="A4" s="6">
        <v>40482</v>
      </c>
      <c r="B4" s="144"/>
      <c r="C4" s="139"/>
      <c r="D4" s="145" t="e">
        <f>C4/B4</f>
        <v>#DIV/0!</v>
      </c>
      <c r="E4" s="151"/>
      <c r="F4" s="141"/>
      <c r="G4" s="152" t="e">
        <f>F4/E4</f>
        <v>#DIV/0!</v>
      </c>
      <c r="H4" s="74">
        <v>0.5</v>
      </c>
      <c r="I4" s="8" t="e">
        <f>OR(D4&gt;=H4,G4&gt;=H4)</f>
        <v>#DIV/0!</v>
      </c>
    </row>
    <row r="5" spans="1:10" ht="12.75">
      <c r="A5" s="6">
        <v>40847</v>
      </c>
      <c r="B5" s="144"/>
      <c r="C5" s="139"/>
      <c r="D5" s="145" t="e">
        <f aca="true" t="shared" si="0" ref="D5:D13">C5/B5</f>
        <v>#DIV/0!</v>
      </c>
      <c r="E5" s="151"/>
      <c r="F5" s="141"/>
      <c r="G5" s="152" t="e">
        <f aca="true" t="shared" si="1" ref="G5:G13">F5/E5</f>
        <v>#DIV/0!</v>
      </c>
      <c r="H5" s="74">
        <v>0.6</v>
      </c>
      <c r="I5" s="8" t="e">
        <f>OR(D5&gt;=H5,G5&gt;=H5)</f>
        <v>#DIV/0!</v>
      </c>
      <c r="J5" s="8"/>
    </row>
    <row r="6" spans="1:10" ht="12.75">
      <c r="A6" s="6">
        <v>41213</v>
      </c>
      <c r="B6" s="144"/>
      <c r="C6" s="139"/>
      <c r="D6" s="145" t="e">
        <f t="shared" si="0"/>
        <v>#DIV/0!</v>
      </c>
      <c r="E6" s="151"/>
      <c r="F6" s="141"/>
      <c r="G6" s="152" t="e">
        <f t="shared" si="1"/>
        <v>#DIV/0!</v>
      </c>
      <c r="H6" s="74">
        <v>0.7</v>
      </c>
      <c r="I6" s="8" t="e">
        <f aca="true" t="shared" si="2" ref="I6:I13">OR(D6&gt;=H6,G6&gt;=H6)</f>
        <v>#DIV/0!</v>
      </c>
      <c r="J6" s="8"/>
    </row>
    <row r="7" spans="1:10" ht="12.75">
      <c r="A7" s="6">
        <v>41578</v>
      </c>
      <c r="B7" s="144"/>
      <c r="C7" s="139"/>
      <c r="D7" s="145" t="e">
        <f t="shared" si="0"/>
        <v>#DIV/0!</v>
      </c>
      <c r="E7" s="151"/>
      <c r="F7" s="141"/>
      <c r="G7" s="152" t="e">
        <f t="shared" si="1"/>
        <v>#DIV/0!</v>
      </c>
      <c r="H7" s="74">
        <v>0.8</v>
      </c>
      <c r="I7" s="8" t="e">
        <f t="shared" si="2"/>
        <v>#DIV/0!</v>
      </c>
      <c r="J7" s="8"/>
    </row>
    <row r="8" spans="1:10" ht="12.75">
      <c r="A8" s="6">
        <v>41943</v>
      </c>
      <c r="B8" s="144"/>
      <c r="C8" s="139"/>
      <c r="D8" s="145" t="e">
        <f t="shared" si="0"/>
        <v>#DIV/0!</v>
      </c>
      <c r="E8" s="151"/>
      <c r="F8" s="141"/>
      <c r="G8" s="152" t="e">
        <f t="shared" si="1"/>
        <v>#DIV/0!</v>
      </c>
      <c r="H8" s="74">
        <v>0.9</v>
      </c>
      <c r="I8" s="8" t="e">
        <f t="shared" si="2"/>
        <v>#DIV/0!</v>
      </c>
      <c r="J8" s="8"/>
    </row>
    <row r="9" spans="1:10" ht="12.75">
      <c r="A9" s="6">
        <v>42308</v>
      </c>
      <c r="B9" s="144"/>
      <c r="C9" s="139"/>
      <c r="D9" s="145" t="e">
        <f t="shared" si="0"/>
        <v>#DIV/0!</v>
      </c>
      <c r="E9" s="151"/>
      <c r="F9" s="141"/>
      <c r="G9" s="152" t="e">
        <f t="shared" si="1"/>
        <v>#DIV/0!</v>
      </c>
      <c r="H9" s="75">
        <v>0.967</v>
      </c>
      <c r="I9" s="8" t="e">
        <f t="shared" si="2"/>
        <v>#DIV/0!</v>
      </c>
      <c r="J9" s="8"/>
    </row>
    <row r="10" spans="1:10" ht="12.75">
      <c r="A10" s="6">
        <v>42674</v>
      </c>
      <c r="B10" s="144"/>
      <c r="C10" s="139"/>
      <c r="D10" s="145" t="e">
        <f t="shared" si="0"/>
        <v>#DIV/0!</v>
      </c>
      <c r="E10" s="151"/>
      <c r="F10" s="141"/>
      <c r="G10" s="152" t="e">
        <f t="shared" si="1"/>
        <v>#DIV/0!</v>
      </c>
      <c r="H10" s="74">
        <v>1</v>
      </c>
      <c r="I10" s="8" t="e">
        <f t="shared" si="2"/>
        <v>#DIV/0!</v>
      </c>
      <c r="J10" s="8"/>
    </row>
    <row r="11" spans="1:10" ht="12.75">
      <c r="A11" s="6">
        <v>43039</v>
      </c>
      <c r="B11" s="144"/>
      <c r="C11" s="139"/>
      <c r="D11" s="145" t="e">
        <f t="shared" si="0"/>
        <v>#DIV/0!</v>
      </c>
      <c r="E11" s="151"/>
      <c r="F11" s="141"/>
      <c r="G11" s="152" t="e">
        <f t="shared" si="1"/>
        <v>#DIV/0!</v>
      </c>
      <c r="H11" s="84">
        <v>1</v>
      </c>
      <c r="I11" s="8" t="e">
        <f t="shared" si="2"/>
        <v>#DIV/0!</v>
      </c>
      <c r="J11" s="8"/>
    </row>
    <row r="12" spans="1:10" ht="12.75">
      <c r="A12" s="6">
        <v>43404</v>
      </c>
      <c r="B12" s="144"/>
      <c r="C12" s="139"/>
      <c r="D12" s="145" t="e">
        <f t="shared" si="0"/>
        <v>#DIV/0!</v>
      </c>
      <c r="E12" s="151"/>
      <c r="F12" s="141"/>
      <c r="G12" s="152" t="e">
        <f t="shared" si="1"/>
        <v>#DIV/0!</v>
      </c>
      <c r="H12" s="84">
        <v>1</v>
      </c>
      <c r="I12" s="8" t="e">
        <f t="shared" si="2"/>
        <v>#DIV/0!</v>
      </c>
      <c r="J12" s="8"/>
    </row>
    <row r="13" spans="1:10" ht="13.5" thickBot="1">
      <c r="A13" s="6">
        <v>43769</v>
      </c>
      <c r="B13" s="146"/>
      <c r="C13" s="147"/>
      <c r="D13" s="148" t="e">
        <f t="shared" si="0"/>
        <v>#DIV/0!</v>
      </c>
      <c r="E13" s="153"/>
      <c r="F13" s="154"/>
      <c r="G13" s="155" t="e">
        <f t="shared" si="1"/>
        <v>#DIV/0!</v>
      </c>
      <c r="H13" s="84">
        <v>1</v>
      </c>
      <c r="I13" s="8" t="e">
        <f t="shared" si="2"/>
        <v>#DIV/0!</v>
      </c>
      <c r="J13" s="8"/>
    </row>
    <row r="14" spans="1:10" ht="13.5" thickTop="1">
      <c r="A14" s="6"/>
      <c r="B14" s="6"/>
      <c r="C14" s="6"/>
      <c r="D14" s="6"/>
      <c r="E14" s="10"/>
      <c r="F14" s="10"/>
      <c r="G14" s="74"/>
      <c r="H14" s="9"/>
      <c r="I14" s="9"/>
      <c r="J14" s="8"/>
    </row>
    <row r="15" spans="2:10" ht="12.75">
      <c r="B15" s="11"/>
      <c r="C15" s="11"/>
      <c r="D15" s="11"/>
      <c r="E15" s="10"/>
      <c r="F15" s="10"/>
      <c r="G15" s="12"/>
      <c r="H15" s="9"/>
      <c r="I15" s="9"/>
      <c r="J15" s="8"/>
    </row>
    <row r="16" spans="1:10" ht="12.75">
      <c r="A16" s="11"/>
      <c r="B16" s="11"/>
      <c r="C16" s="11"/>
      <c r="D16" s="11"/>
      <c r="E16" s="10"/>
      <c r="F16" s="10"/>
      <c r="G16" s="12"/>
      <c r="H16" s="9"/>
      <c r="I16" s="9"/>
      <c r="J16" s="8"/>
    </row>
    <row r="17" spans="1:10" ht="12.75">
      <c r="A17" s="76" t="s">
        <v>14</v>
      </c>
      <c r="B17" s="76"/>
      <c r="C17" s="76"/>
      <c r="D17" s="76"/>
      <c r="E17" s="13"/>
      <c r="F17" s="13"/>
      <c r="G17" s="14"/>
      <c r="H17" s="13"/>
      <c r="I17" s="13"/>
      <c r="J17" s="13"/>
    </row>
    <row r="18" spans="1:10" ht="12.75">
      <c r="A18" s="16" t="s">
        <v>15</v>
      </c>
      <c r="B18" s="85" t="s">
        <v>81</v>
      </c>
      <c r="C18" s="76"/>
      <c r="D18" s="76"/>
      <c r="E18" s="13"/>
      <c r="F18" s="13"/>
      <c r="G18" s="14"/>
      <c r="H18" s="13"/>
      <c r="I18" s="13"/>
      <c r="J18" s="13"/>
    </row>
    <row r="19" spans="2:10" ht="12.75">
      <c r="B19" s="86" t="s">
        <v>80</v>
      </c>
      <c r="C19" s="16"/>
      <c r="D19" s="16"/>
      <c r="E19" s="77"/>
      <c r="F19" s="77"/>
      <c r="G19" s="13"/>
      <c r="H19" s="13"/>
      <c r="I19" s="13"/>
      <c r="J19" s="13"/>
    </row>
    <row r="20" spans="1:12" ht="12.75">
      <c r="A20" s="18" t="s">
        <v>16</v>
      </c>
      <c r="B20" s="18" t="s">
        <v>76</v>
      </c>
      <c r="C20" s="18"/>
      <c r="D20" s="18"/>
      <c r="E20" s="13"/>
      <c r="F20" s="13"/>
      <c r="G20" s="13"/>
      <c r="H20" s="19"/>
      <c r="I20" s="19"/>
      <c r="J20" s="19"/>
      <c r="K20" s="19"/>
      <c r="L20" s="19"/>
    </row>
    <row r="21" spans="1:12" ht="12.75">
      <c r="A21" s="18" t="s">
        <v>17</v>
      </c>
      <c r="B21" s="18" t="s">
        <v>77</v>
      </c>
      <c r="C21" s="18"/>
      <c r="D21" s="18"/>
      <c r="E21" s="13"/>
      <c r="F21" s="13"/>
      <c r="G21" s="19"/>
      <c r="H21" s="19"/>
      <c r="I21" s="19"/>
      <c r="J21" s="19"/>
      <c r="K21" s="19"/>
      <c r="L21" s="19"/>
    </row>
    <row r="22" spans="1:12" ht="12.75">
      <c r="A22" s="18" t="s">
        <v>18</v>
      </c>
      <c r="B22" s="18" t="s">
        <v>78</v>
      </c>
      <c r="C22" s="18"/>
      <c r="D22" s="18"/>
      <c r="E22" s="13"/>
      <c r="F22" s="13"/>
      <c r="G22" s="19"/>
      <c r="H22" s="19"/>
      <c r="I22" s="19"/>
      <c r="J22" s="19"/>
      <c r="K22" s="19"/>
      <c r="L22" s="19"/>
    </row>
    <row r="23" spans="1:12" ht="12.75">
      <c r="A23" s="18" t="s">
        <v>19</v>
      </c>
      <c r="B23" s="18" t="s">
        <v>79</v>
      </c>
      <c r="C23" s="18"/>
      <c r="D23" s="18"/>
      <c r="E23" s="13"/>
      <c r="F23" s="13"/>
      <c r="G23" s="13"/>
      <c r="H23" s="13"/>
      <c r="I23" s="13"/>
      <c r="J23" s="19"/>
      <c r="K23" s="19"/>
      <c r="L23" s="19"/>
    </row>
    <row r="24" spans="1:12" ht="12.75">
      <c r="A24" s="18" t="s">
        <v>20</v>
      </c>
      <c r="B24" s="18" t="s">
        <v>82</v>
      </c>
      <c r="C24" s="18"/>
      <c r="D24" s="18"/>
      <c r="E24" s="13"/>
      <c r="F24" s="13"/>
      <c r="G24" s="19"/>
      <c r="H24" s="19"/>
      <c r="I24" s="19"/>
      <c r="J24" s="19"/>
      <c r="K24" s="19"/>
      <c r="L24" s="19"/>
    </row>
    <row r="25" spans="1:12" ht="12.75">
      <c r="A25" s="18" t="s">
        <v>21</v>
      </c>
      <c r="B25" s="18" t="s">
        <v>83</v>
      </c>
      <c r="C25" s="18"/>
      <c r="D25" s="18"/>
      <c r="E25" s="13"/>
      <c r="F25" s="13"/>
      <c r="G25" s="13"/>
      <c r="H25" s="13"/>
      <c r="I25" s="13"/>
      <c r="J25" s="19"/>
      <c r="K25" s="19"/>
      <c r="L25" s="19"/>
    </row>
    <row r="26" spans="1:12" ht="12.75">
      <c r="A26" s="18" t="s">
        <v>22</v>
      </c>
      <c r="B26" s="18" t="s">
        <v>84</v>
      </c>
      <c r="C26" s="18"/>
      <c r="D26" s="18"/>
      <c r="E26" s="13"/>
      <c r="F26" s="13"/>
      <c r="G26" s="13"/>
      <c r="H26" s="13"/>
      <c r="I26" s="13"/>
      <c r="J26" s="19"/>
      <c r="K26" s="19"/>
      <c r="L26" s="19"/>
    </row>
    <row r="27" spans="1:12" ht="12.75">
      <c r="A27" s="18" t="s">
        <v>23</v>
      </c>
      <c r="B27" s="18" t="s">
        <v>87</v>
      </c>
      <c r="C27" s="18"/>
      <c r="D27" s="18"/>
      <c r="E27" s="13"/>
      <c r="F27" s="13"/>
      <c r="G27" s="19"/>
      <c r="H27" s="19"/>
      <c r="I27" s="19"/>
      <c r="J27" s="19"/>
      <c r="K27" s="19"/>
      <c r="L27" s="19"/>
    </row>
    <row r="28" spans="1:12" ht="12.75">
      <c r="A28" s="18" t="s">
        <v>24</v>
      </c>
      <c r="B28" s="18" t="s">
        <v>88</v>
      </c>
      <c r="C28" s="18"/>
      <c r="D28" s="18"/>
      <c r="E28" s="13"/>
      <c r="F28" s="13"/>
      <c r="G28" s="13"/>
      <c r="H28" s="13"/>
      <c r="I28" s="13"/>
      <c r="J28" s="19"/>
      <c r="K28" s="19"/>
      <c r="L28" s="19"/>
    </row>
    <row r="29" spans="1:12" ht="12.75">
      <c r="A29" s="18" t="s">
        <v>25</v>
      </c>
      <c r="B29" s="18" t="s">
        <v>89</v>
      </c>
      <c r="C29" s="18"/>
      <c r="D29" s="18"/>
      <c r="E29" s="13"/>
      <c r="F29" s="13"/>
      <c r="G29" s="13"/>
      <c r="H29" s="13"/>
      <c r="I29" s="13"/>
      <c r="J29" s="19"/>
      <c r="K29" s="19"/>
      <c r="L29" s="19"/>
    </row>
    <row r="30" spans="1:12" ht="12.75">
      <c r="A30" s="18"/>
      <c r="B30" s="18"/>
      <c r="C30" s="18"/>
      <c r="D30" s="18"/>
      <c r="E30" s="13"/>
      <c r="F30" s="13"/>
      <c r="G30" s="13"/>
      <c r="H30" s="19"/>
      <c r="I30" s="19"/>
      <c r="J30" s="19"/>
      <c r="K30" s="19"/>
      <c r="L30" s="19"/>
    </row>
    <row r="31" spans="1:12" ht="12.75">
      <c r="A31" s="18"/>
      <c r="B31" s="18"/>
      <c r="C31" s="18"/>
      <c r="D31" s="18"/>
      <c r="E31" s="78"/>
      <c r="F31" s="78"/>
      <c r="G31" s="13"/>
      <c r="H31" s="19"/>
      <c r="I31" s="19"/>
      <c r="J31" s="19"/>
      <c r="K31" s="19"/>
      <c r="L31" s="19"/>
    </row>
    <row r="32" spans="1:12" ht="12.75">
      <c r="A32" s="18"/>
      <c r="B32" s="18"/>
      <c r="C32" s="18"/>
      <c r="D32" s="18"/>
      <c r="E32" s="78"/>
      <c r="F32" s="78"/>
      <c r="G32" s="13"/>
      <c r="H32" s="19"/>
      <c r="I32" s="19"/>
      <c r="J32" s="19"/>
      <c r="K32" s="19"/>
      <c r="L32" s="19"/>
    </row>
    <row r="33" spans="1:12" ht="12.75">
      <c r="A33" s="18"/>
      <c r="B33" s="18"/>
      <c r="C33" s="18"/>
      <c r="D33" s="18"/>
      <c r="E33" s="13"/>
      <c r="F33" s="13"/>
      <c r="G33" s="13"/>
      <c r="H33" s="19"/>
      <c r="I33" s="19"/>
      <c r="J33" s="19"/>
      <c r="K33" s="19"/>
      <c r="L33" s="19"/>
    </row>
    <row r="34" spans="1:12" ht="12.75">
      <c r="A34" s="17"/>
      <c r="B34" s="17"/>
      <c r="C34" s="17"/>
      <c r="D34" s="17"/>
      <c r="G34" s="13"/>
      <c r="H34" s="17"/>
      <c r="I34" s="17"/>
      <c r="J34" s="17"/>
      <c r="K34" s="17"/>
      <c r="L34" s="17"/>
    </row>
    <row r="36" ht="12.75">
      <c r="E36" s="21"/>
    </row>
  </sheetData>
  <sheetProtection/>
  <printOptions gridLines="1"/>
  <pageMargins left="0.75" right="0.5" top="1.97" bottom="0.67" header="0.8" footer="0.38"/>
  <pageSetup horizontalDpi="600" verticalDpi="600" orientation="landscape" r:id="rId1"/>
  <headerFooter alignWithMargins="0">
    <oddHeader>&amp;L&amp;12Part 7.1.C(1)(a) - 
Monitoring and Reporting
Requirements
L.A. County MS4 Permit
City of __________________&amp;C&amp;"Arial,Bold"&amp;11Compliance Summary Report:
Certified Full Capture Systems &amp;14 &amp;11
&amp;RDate : ________________
Prepared by: ________________</oddHeader>
    <oddFooter>&amp;LForm CI6948 FCS Report 1, 8/2010&amp;R&amp;9Page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="150" zoomScaleNormal="150" workbookViewId="0" topLeftCell="A1">
      <selection activeCell="H3" sqref="H3"/>
    </sheetView>
  </sheetViews>
  <sheetFormatPr defaultColWidth="9.140625" defaultRowHeight="12.75"/>
  <cols>
    <col min="1" max="10" width="9.7109375" style="0" customWidth="1"/>
    <col min="11" max="11" width="26.7109375" style="0" customWidth="1"/>
    <col min="12" max="13" width="7.7109375" style="0" customWidth="1"/>
    <col min="14" max="14" width="17.7109375" style="0" customWidth="1"/>
  </cols>
  <sheetData>
    <row r="1" spans="1:13" s="93" customFormat="1" ht="13.5" thickBot="1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1"/>
      <c r="M1" s="1"/>
    </row>
    <row r="2" spans="1:11" ht="34.5" thickBot="1">
      <c r="A2" s="91" t="s">
        <v>53</v>
      </c>
      <c r="B2" s="91" t="s">
        <v>65</v>
      </c>
      <c r="C2" s="91" t="s">
        <v>27</v>
      </c>
      <c r="D2" s="91" t="s">
        <v>47</v>
      </c>
      <c r="E2" s="91" t="s">
        <v>48</v>
      </c>
      <c r="F2" s="91" t="s">
        <v>49</v>
      </c>
      <c r="G2" s="92" t="s">
        <v>56</v>
      </c>
      <c r="H2" s="92" t="s">
        <v>28</v>
      </c>
      <c r="I2" s="92" t="s">
        <v>50</v>
      </c>
      <c r="J2" s="92" t="s">
        <v>51</v>
      </c>
      <c r="K2" s="92" t="s">
        <v>52</v>
      </c>
    </row>
    <row r="3" spans="7:11" ht="12.75">
      <c r="G3" s="22"/>
      <c r="H3" s="22"/>
      <c r="I3" s="22"/>
      <c r="J3" s="22"/>
      <c r="K3" s="22"/>
    </row>
    <row r="4" spans="7:11" ht="12.75">
      <c r="G4" s="22"/>
      <c r="H4" s="22"/>
      <c r="I4" s="22"/>
      <c r="J4" s="22"/>
      <c r="K4" s="22"/>
    </row>
    <row r="5" spans="7:11" ht="12.75">
      <c r="G5" s="22"/>
      <c r="H5" s="22"/>
      <c r="I5" s="22"/>
      <c r="J5" s="22"/>
      <c r="K5" s="22"/>
    </row>
    <row r="6" spans="7:11" ht="12.75">
      <c r="G6" s="22"/>
      <c r="H6" s="22"/>
      <c r="I6" s="22"/>
      <c r="J6" s="22"/>
      <c r="K6" s="22"/>
    </row>
    <row r="7" spans="7:11" ht="12.75">
      <c r="G7" s="22"/>
      <c r="H7" s="22"/>
      <c r="I7" s="22"/>
      <c r="J7" s="22"/>
      <c r="K7" s="22"/>
    </row>
    <row r="8" spans="7:11" ht="12.75">
      <c r="G8" s="23"/>
      <c r="H8" s="23"/>
      <c r="I8" s="23"/>
      <c r="J8" s="23"/>
      <c r="K8" s="22"/>
    </row>
    <row r="9" spans="7:11" ht="12.75">
      <c r="G9" s="23"/>
      <c r="H9" s="23"/>
      <c r="I9" s="23"/>
      <c r="J9" s="23"/>
      <c r="K9" s="22"/>
    </row>
    <row r="10" spans="7:11" ht="12.75">
      <c r="G10" s="23"/>
      <c r="H10" s="23"/>
      <c r="I10" s="23"/>
      <c r="J10" s="23"/>
      <c r="K10" s="22"/>
    </row>
    <row r="11" spans="7:11" ht="12.75">
      <c r="G11" s="23"/>
      <c r="H11" s="23"/>
      <c r="I11" s="23"/>
      <c r="J11" s="23"/>
      <c r="K11" s="22"/>
    </row>
    <row r="12" spans="7:11" ht="12.75">
      <c r="G12" s="23"/>
      <c r="H12" s="23"/>
      <c r="I12" s="23"/>
      <c r="J12" s="23"/>
      <c r="K12" s="22"/>
    </row>
    <row r="13" spans="7:11" ht="12.75">
      <c r="G13" s="23"/>
      <c r="H13" s="23"/>
      <c r="I13" s="23"/>
      <c r="J13" s="23"/>
      <c r="K13" s="22"/>
    </row>
    <row r="14" spans="7:11" ht="12.75">
      <c r="G14" s="23"/>
      <c r="H14" s="23"/>
      <c r="I14" s="23"/>
      <c r="J14" s="23"/>
      <c r="K14" s="22"/>
    </row>
    <row r="15" spans="1:11" ht="12.75">
      <c r="A15" s="13"/>
      <c r="B15" s="13"/>
      <c r="C15" s="13"/>
      <c r="D15" s="13"/>
      <c r="E15" s="13"/>
      <c r="F15" s="13"/>
      <c r="G15" s="23"/>
      <c r="H15" s="23"/>
      <c r="I15" s="23"/>
      <c r="J15" s="23"/>
      <c r="K15" s="22"/>
    </row>
    <row r="16" spans="1:11" ht="12.75">
      <c r="A16" s="76" t="s">
        <v>14</v>
      </c>
      <c r="B16" s="13"/>
      <c r="C16" s="13"/>
      <c r="D16" s="13"/>
      <c r="E16" s="13"/>
      <c r="F16" s="13"/>
      <c r="G16" s="76"/>
      <c r="H16" s="76"/>
      <c r="I16" s="76"/>
      <c r="J16" s="76"/>
      <c r="K16" s="15"/>
    </row>
    <row r="17" spans="1:13" s="17" customFormat="1" ht="11.25">
      <c r="A17" s="18" t="s">
        <v>15</v>
      </c>
      <c r="B17" s="18" t="s">
        <v>90</v>
      </c>
      <c r="C17" s="18"/>
      <c r="D17" s="18"/>
      <c r="E17" s="18"/>
      <c r="F17" s="18"/>
      <c r="G17" s="90"/>
      <c r="H17" s="90"/>
      <c r="I17" s="90"/>
      <c r="J17" s="90"/>
      <c r="K17" s="97"/>
      <c r="L17" s="19"/>
      <c r="M17" s="19"/>
    </row>
    <row r="18" spans="1:13" ht="12.75">
      <c r="A18" s="18" t="s">
        <v>16</v>
      </c>
      <c r="B18" s="20" t="s">
        <v>72</v>
      </c>
      <c r="C18" s="13"/>
      <c r="D18" s="13"/>
      <c r="E18" s="13"/>
      <c r="F18" s="13"/>
      <c r="H18" s="18"/>
      <c r="J18" s="13"/>
      <c r="K18" s="19"/>
      <c r="L18" s="19"/>
      <c r="M18" s="19"/>
    </row>
    <row r="19" spans="1:13" ht="12.75">
      <c r="A19" s="18" t="s">
        <v>17</v>
      </c>
      <c r="B19" s="20" t="s">
        <v>66</v>
      </c>
      <c r="C19" s="13"/>
      <c r="D19" s="13"/>
      <c r="E19" s="13"/>
      <c r="F19" s="13"/>
      <c r="H19" s="18"/>
      <c r="J19" s="13"/>
      <c r="K19" s="19"/>
      <c r="L19" s="19"/>
      <c r="M19" s="19"/>
    </row>
    <row r="20" spans="1:13" ht="12.75">
      <c r="A20" s="18" t="s">
        <v>18</v>
      </c>
      <c r="B20" s="20" t="s">
        <v>67</v>
      </c>
      <c r="C20" s="13"/>
      <c r="D20" s="13"/>
      <c r="E20" s="13"/>
      <c r="F20" s="13"/>
      <c r="H20" s="18"/>
      <c r="J20" s="13"/>
      <c r="K20" s="19"/>
      <c r="L20" s="19"/>
      <c r="M20" s="19"/>
    </row>
    <row r="21" spans="1:13" ht="12.75">
      <c r="A21" s="18" t="s">
        <v>19</v>
      </c>
      <c r="B21" s="20" t="s">
        <v>71</v>
      </c>
      <c r="C21" s="13"/>
      <c r="D21" s="13"/>
      <c r="E21" s="13"/>
      <c r="F21" s="13"/>
      <c r="H21" s="18"/>
      <c r="J21" s="13"/>
      <c r="K21" s="19"/>
      <c r="L21" s="19"/>
      <c r="M21" s="19"/>
    </row>
    <row r="22" spans="1:13" ht="12.75">
      <c r="A22" s="18" t="s">
        <v>20</v>
      </c>
      <c r="B22" s="20" t="s">
        <v>70</v>
      </c>
      <c r="C22" s="13"/>
      <c r="D22" s="13"/>
      <c r="E22" s="13"/>
      <c r="F22" s="13"/>
      <c r="H22" s="18"/>
      <c r="J22" s="13"/>
      <c r="K22" s="19"/>
      <c r="L22" s="19"/>
      <c r="M22" s="19"/>
    </row>
    <row r="23" spans="1:13" ht="12.75">
      <c r="A23" s="18" t="s">
        <v>21</v>
      </c>
      <c r="B23" s="20" t="s">
        <v>68</v>
      </c>
      <c r="C23" s="13"/>
      <c r="D23" s="13"/>
      <c r="E23" s="13"/>
      <c r="F23" s="13"/>
      <c r="H23" s="18"/>
      <c r="J23" s="13"/>
      <c r="K23" s="19"/>
      <c r="L23" s="19"/>
      <c r="M23" s="19"/>
    </row>
    <row r="24" spans="1:13" ht="12.75">
      <c r="A24" s="18" t="s">
        <v>22</v>
      </c>
      <c r="B24" s="20" t="s">
        <v>29</v>
      </c>
      <c r="C24" s="13"/>
      <c r="D24" s="13"/>
      <c r="E24" s="13"/>
      <c r="F24" s="13"/>
      <c r="H24" s="18"/>
      <c r="J24" s="13"/>
      <c r="K24" s="19"/>
      <c r="L24" s="19"/>
      <c r="M24" s="19"/>
    </row>
    <row r="25" spans="1:13" ht="12.75">
      <c r="A25" s="18" t="s">
        <v>23</v>
      </c>
      <c r="B25" s="18" t="s">
        <v>75</v>
      </c>
      <c r="C25" s="13"/>
      <c r="D25" s="13"/>
      <c r="E25" s="13"/>
      <c r="F25" s="13"/>
      <c r="H25" s="18"/>
      <c r="J25" s="13"/>
      <c r="K25" s="19"/>
      <c r="L25" s="19"/>
      <c r="M25" s="19"/>
    </row>
    <row r="26" spans="1:13" ht="12.75">
      <c r="A26" s="18" t="s">
        <v>24</v>
      </c>
      <c r="B26" s="20" t="s">
        <v>73</v>
      </c>
      <c r="C26" s="13"/>
      <c r="D26" s="13"/>
      <c r="E26" s="13"/>
      <c r="F26" s="13"/>
      <c r="H26" s="18"/>
      <c r="J26" s="13"/>
      <c r="K26" s="19"/>
      <c r="L26" s="19"/>
      <c r="M26" s="19"/>
    </row>
    <row r="27" spans="1:13" ht="12.75">
      <c r="A27" s="18" t="s">
        <v>25</v>
      </c>
      <c r="B27" s="20" t="s">
        <v>74</v>
      </c>
      <c r="C27" s="13"/>
      <c r="D27" s="13"/>
      <c r="E27" s="13"/>
      <c r="F27" s="13"/>
      <c r="H27" s="18"/>
      <c r="J27" s="13"/>
      <c r="K27" s="19"/>
      <c r="L27" s="19"/>
      <c r="M27" s="19"/>
    </row>
    <row r="28" spans="1:13" ht="12.75">
      <c r="A28" s="18" t="s">
        <v>26</v>
      </c>
      <c r="B28" s="21" t="s">
        <v>69</v>
      </c>
      <c r="C28" s="13"/>
      <c r="D28" s="13"/>
      <c r="E28" s="13"/>
      <c r="F28" s="13"/>
      <c r="H28" s="18"/>
      <c r="J28" s="13"/>
      <c r="K28" s="17"/>
      <c r="L28" s="17"/>
      <c r="M28" s="17"/>
    </row>
    <row r="30" spans="7:10" ht="12.75">
      <c r="G30" s="165"/>
      <c r="H30" s="165"/>
      <c r="I30" s="165"/>
      <c r="J30" s="165"/>
    </row>
    <row r="31" spans="1:7" ht="12.75">
      <c r="A31" s="94"/>
      <c r="B31" s="95"/>
      <c r="C31" s="96"/>
      <c r="D31" s="96"/>
      <c r="E31" s="96"/>
      <c r="F31" s="96"/>
      <c r="G31" s="96"/>
    </row>
    <row r="33" ht="12.75">
      <c r="B33" s="20"/>
    </row>
    <row r="34" ht="12.75">
      <c r="B34" s="20"/>
    </row>
  </sheetData>
  <sheetProtection/>
  <mergeCells count="1">
    <mergeCell ref="G30:J30"/>
  </mergeCells>
  <printOptions gridLines="1"/>
  <pageMargins left="0.75" right="0.5" top="1.97" bottom="0.67" header="0.8" footer="0.38"/>
  <pageSetup horizontalDpi="600" verticalDpi="600" orientation="landscape" r:id="rId1"/>
  <headerFooter alignWithMargins="0">
    <oddHeader>&amp;L&amp;12Part 7.1 C(1)(a) - 
Monitoring and Reporting
Requirements 
L.A. County MS4 Permit
City of __________________&amp;C&amp;"Arial,Bold"&amp;11Certified Full Capture Systems Database
&amp;RDate : ________________
Reporting year:_________
Prepared by: ________________</oddHeader>
    <oddFooter>&amp;LForm CI6948 FCS Database 1, 8/2010&amp;R&amp;9Page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1.00390625" style="0" customWidth="1"/>
    <col min="2" max="4" width="18.7109375" style="0" customWidth="1"/>
    <col min="5" max="5" width="29.7109375" style="0" customWidth="1"/>
    <col min="6" max="8" width="10.7109375" style="0" customWidth="1"/>
    <col min="9" max="9" width="20.7109375" style="0" customWidth="1"/>
    <col min="10" max="10" width="17.7109375" style="0" customWidth="1"/>
  </cols>
  <sheetData>
    <row r="1" spans="1:12" ht="12.75">
      <c r="A1" s="166" t="s">
        <v>43</v>
      </c>
      <c r="B1" s="167"/>
      <c r="C1" s="167"/>
      <c r="D1" s="167"/>
      <c r="E1" s="168"/>
      <c r="F1" s="48"/>
      <c r="G1" s="48"/>
      <c r="H1" s="48"/>
      <c r="I1" s="48"/>
      <c r="J1" s="169"/>
      <c r="K1" s="170"/>
      <c r="L1" s="170"/>
    </row>
    <row r="2" spans="1:10" ht="13.5" thickBot="1">
      <c r="A2" s="107" t="s">
        <v>0</v>
      </c>
      <c r="B2" s="107" t="s">
        <v>1</v>
      </c>
      <c r="C2" s="107" t="s">
        <v>2</v>
      </c>
      <c r="D2" s="107" t="s">
        <v>3</v>
      </c>
      <c r="E2" s="107" t="s">
        <v>4</v>
      </c>
      <c r="F2" s="98"/>
      <c r="G2" s="98"/>
      <c r="H2" s="98"/>
      <c r="I2" s="98"/>
      <c r="J2" s="98"/>
    </row>
    <row r="3" spans="1:10" ht="23.25" thickBot="1">
      <c r="A3" s="87" t="s">
        <v>11</v>
      </c>
      <c r="B3" s="105" t="s">
        <v>91</v>
      </c>
      <c r="C3" s="105" t="s">
        <v>95</v>
      </c>
      <c r="D3" s="105" t="s">
        <v>12</v>
      </c>
      <c r="E3" s="106" t="s">
        <v>13</v>
      </c>
      <c r="F3" s="99"/>
      <c r="G3" s="99"/>
      <c r="H3" s="99"/>
      <c r="I3" s="99"/>
      <c r="J3" s="100"/>
    </row>
    <row r="4" spans="1:10" ht="12.75">
      <c r="A4" s="108"/>
      <c r="B4" s="108"/>
      <c r="C4" s="108"/>
      <c r="D4" s="108"/>
      <c r="E4" s="109"/>
      <c r="F4" s="101"/>
      <c r="G4" s="101"/>
      <c r="H4" s="102"/>
      <c r="I4" s="103"/>
      <c r="J4" s="104"/>
    </row>
    <row r="5" spans="1:9" ht="12.75">
      <c r="A5" s="110">
        <v>40482</v>
      </c>
      <c r="B5" s="110"/>
      <c r="C5" s="110"/>
      <c r="D5" s="111" t="str">
        <f>IF(B5&lt;=C5,"YES","NO")</f>
        <v>YES</v>
      </c>
      <c r="E5" s="112"/>
      <c r="F5" s="7"/>
      <c r="G5" s="74"/>
      <c r="H5" s="74"/>
      <c r="I5" s="8"/>
    </row>
    <row r="6" spans="1:10" ht="12.75">
      <c r="A6" s="110">
        <v>40847</v>
      </c>
      <c r="B6" s="110"/>
      <c r="C6" s="110"/>
      <c r="D6" s="111" t="str">
        <f aca="true" t="shared" si="0" ref="D6:D14">IF(B6&lt;=C6,"YES","NO")</f>
        <v>YES</v>
      </c>
      <c r="E6" s="112"/>
      <c r="F6" s="7"/>
      <c r="G6" s="74"/>
      <c r="H6" s="74"/>
      <c r="I6" s="8"/>
      <c r="J6" s="8"/>
    </row>
    <row r="7" spans="1:10" ht="12.75">
      <c r="A7" s="110">
        <v>41213</v>
      </c>
      <c r="B7" s="110"/>
      <c r="C7" s="110"/>
      <c r="D7" s="111" t="str">
        <f t="shared" si="0"/>
        <v>YES</v>
      </c>
      <c r="E7" s="112"/>
      <c r="F7" s="7"/>
      <c r="G7" s="74"/>
      <c r="H7" s="74"/>
      <c r="I7" s="8"/>
      <c r="J7" s="8"/>
    </row>
    <row r="8" spans="1:10" ht="12.75">
      <c r="A8" s="110">
        <v>41578</v>
      </c>
      <c r="B8" s="110"/>
      <c r="C8" s="110"/>
      <c r="D8" s="111" t="str">
        <f t="shared" si="0"/>
        <v>YES</v>
      </c>
      <c r="E8" s="112"/>
      <c r="F8" s="7"/>
      <c r="G8" s="74"/>
      <c r="H8" s="74"/>
      <c r="I8" s="8"/>
      <c r="J8" s="8"/>
    </row>
    <row r="9" spans="1:10" ht="12.75">
      <c r="A9" s="110">
        <v>41943</v>
      </c>
      <c r="B9" s="110"/>
      <c r="C9" s="110"/>
      <c r="D9" s="111" t="str">
        <f t="shared" si="0"/>
        <v>YES</v>
      </c>
      <c r="E9" s="112"/>
      <c r="F9" s="7"/>
      <c r="G9" s="74"/>
      <c r="H9" s="74"/>
      <c r="I9" s="8"/>
      <c r="J9" s="8"/>
    </row>
    <row r="10" spans="1:10" ht="12.75">
      <c r="A10" s="110">
        <v>42308</v>
      </c>
      <c r="B10" s="110"/>
      <c r="C10" s="110"/>
      <c r="D10" s="111" t="str">
        <f t="shared" si="0"/>
        <v>YES</v>
      </c>
      <c r="E10" s="112"/>
      <c r="F10" s="7"/>
      <c r="G10" s="74"/>
      <c r="H10" s="75"/>
      <c r="I10" s="8"/>
      <c r="J10" s="8"/>
    </row>
    <row r="11" spans="1:10" ht="12.75">
      <c r="A11" s="110">
        <v>42674</v>
      </c>
      <c r="B11" s="110"/>
      <c r="C11" s="110"/>
      <c r="D11" s="111" t="str">
        <f t="shared" si="0"/>
        <v>YES</v>
      </c>
      <c r="E11" s="112"/>
      <c r="F11" s="7"/>
      <c r="G11" s="74"/>
      <c r="H11" s="74"/>
      <c r="I11" s="8"/>
      <c r="J11" s="8"/>
    </row>
    <row r="12" spans="1:10" ht="12.75">
      <c r="A12" s="110">
        <v>43039</v>
      </c>
      <c r="B12" s="110"/>
      <c r="C12" s="110"/>
      <c r="D12" s="111" t="str">
        <f t="shared" si="0"/>
        <v>YES</v>
      </c>
      <c r="E12" s="112"/>
      <c r="F12" s="7"/>
      <c r="G12" s="74"/>
      <c r="H12" s="84"/>
      <c r="I12" s="8"/>
      <c r="J12" s="8"/>
    </row>
    <row r="13" spans="1:10" ht="12.75">
      <c r="A13" s="110">
        <v>43404</v>
      </c>
      <c r="B13" s="110"/>
      <c r="C13" s="110"/>
      <c r="D13" s="111" t="str">
        <f t="shared" si="0"/>
        <v>YES</v>
      </c>
      <c r="E13" s="112"/>
      <c r="F13" s="7"/>
      <c r="G13" s="74"/>
      <c r="H13" s="84"/>
      <c r="I13" s="8"/>
      <c r="J13" s="8"/>
    </row>
    <row r="14" spans="1:10" ht="12.75">
      <c r="A14" s="110">
        <v>43769</v>
      </c>
      <c r="B14" s="110"/>
      <c r="C14" s="110"/>
      <c r="D14" s="111" t="str">
        <f t="shared" si="0"/>
        <v>YES</v>
      </c>
      <c r="E14" s="113"/>
      <c r="F14" s="10"/>
      <c r="G14" s="74"/>
      <c r="H14" s="84"/>
      <c r="I14" s="8"/>
      <c r="J14" s="8"/>
    </row>
    <row r="15" spans="1:10" ht="12.75">
      <c r="A15" s="110"/>
      <c r="B15" s="110"/>
      <c r="C15" s="110"/>
      <c r="D15" s="110"/>
      <c r="E15" s="113"/>
      <c r="F15" s="10"/>
      <c r="G15" s="74"/>
      <c r="H15" s="9"/>
      <c r="I15" s="9"/>
      <c r="J15" s="8"/>
    </row>
    <row r="16" spans="1:10" ht="12.75">
      <c r="A16" s="72"/>
      <c r="B16" s="85"/>
      <c r="C16" s="85"/>
      <c r="D16" s="85"/>
      <c r="E16" s="113"/>
      <c r="F16" s="10"/>
      <c r="G16" s="12"/>
      <c r="H16" s="9"/>
      <c r="I16" s="9"/>
      <c r="J16" s="8"/>
    </row>
    <row r="17" spans="1:10" ht="12.75">
      <c r="A17" s="85"/>
      <c r="B17" s="85"/>
      <c r="C17" s="85"/>
      <c r="D17" s="85"/>
      <c r="E17" s="113"/>
      <c r="F17" s="10"/>
      <c r="G17" s="12"/>
      <c r="H17" s="9"/>
      <c r="I17" s="9"/>
      <c r="J17" s="8"/>
    </row>
    <row r="18" spans="1:10" ht="12.75">
      <c r="A18" s="76" t="s">
        <v>14</v>
      </c>
      <c r="B18" s="76"/>
      <c r="C18" s="76"/>
      <c r="D18" s="76"/>
      <c r="E18" s="20"/>
      <c r="F18" s="13"/>
      <c r="G18" s="14"/>
      <c r="H18" s="13"/>
      <c r="I18" s="13"/>
      <c r="J18" s="13"/>
    </row>
    <row r="19" spans="1:10" ht="12.75">
      <c r="A19" s="16" t="s">
        <v>15</v>
      </c>
      <c r="B19" s="86" t="s">
        <v>80</v>
      </c>
      <c r="C19" s="76"/>
      <c r="D19" s="76"/>
      <c r="E19" s="20"/>
      <c r="F19" s="13"/>
      <c r="G19" s="14"/>
      <c r="H19" s="13"/>
      <c r="I19" s="13"/>
      <c r="J19" s="13"/>
    </row>
    <row r="20" spans="1:10" ht="12.75">
      <c r="A20" s="72"/>
      <c r="B20" s="72"/>
      <c r="C20" s="16"/>
      <c r="D20" s="16"/>
      <c r="E20" s="77"/>
      <c r="F20" s="77"/>
      <c r="G20" s="13"/>
      <c r="H20" s="13"/>
      <c r="I20" s="13"/>
      <c r="J20" s="13"/>
    </row>
    <row r="21" spans="1:10" ht="12.75">
      <c r="A21" s="20" t="s">
        <v>16</v>
      </c>
      <c r="B21" s="20" t="s">
        <v>76</v>
      </c>
      <c r="C21" s="20"/>
      <c r="D21" s="20"/>
      <c r="E21" s="20"/>
      <c r="F21" s="13"/>
      <c r="G21" s="13"/>
      <c r="H21" s="19"/>
      <c r="I21" s="19"/>
      <c r="J21" s="19"/>
    </row>
    <row r="22" spans="1:10" ht="12.75">
      <c r="A22" s="20" t="s">
        <v>17</v>
      </c>
      <c r="B22" s="20" t="s">
        <v>94</v>
      </c>
      <c r="C22" s="20"/>
      <c r="D22" s="20"/>
      <c r="E22" s="20"/>
      <c r="F22" s="13"/>
      <c r="G22" s="19"/>
      <c r="H22" s="19"/>
      <c r="I22" s="19"/>
      <c r="J22" s="19"/>
    </row>
    <row r="23" spans="1:10" ht="12.75">
      <c r="A23" s="20"/>
      <c r="B23" s="20" t="s">
        <v>93</v>
      </c>
      <c r="C23" s="20"/>
      <c r="D23" s="20"/>
      <c r="E23" s="20"/>
      <c r="F23" s="13"/>
      <c r="G23" s="19"/>
      <c r="H23" s="19"/>
      <c r="I23" s="19"/>
      <c r="J23" s="19"/>
    </row>
    <row r="24" spans="1:10" ht="12.75">
      <c r="A24" s="20" t="s">
        <v>18</v>
      </c>
      <c r="B24" s="20" t="s">
        <v>92</v>
      </c>
      <c r="C24" s="20"/>
      <c r="D24" s="20"/>
      <c r="E24" s="20"/>
      <c r="F24" s="13"/>
      <c r="G24" s="19"/>
      <c r="H24" s="19"/>
      <c r="I24" s="19"/>
      <c r="J24" s="19"/>
    </row>
    <row r="25" spans="1:10" ht="12.75">
      <c r="A25" s="20" t="s">
        <v>19</v>
      </c>
      <c r="B25" s="78" t="s">
        <v>44</v>
      </c>
      <c r="C25" s="20"/>
      <c r="D25" s="20"/>
      <c r="E25" s="20"/>
      <c r="F25" s="13"/>
      <c r="G25" s="13"/>
      <c r="H25" s="13"/>
      <c r="I25" s="13"/>
      <c r="J25" s="19"/>
    </row>
    <row r="26" spans="1:10" ht="12.75">
      <c r="A26" s="20" t="s">
        <v>20</v>
      </c>
      <c r="B26" s="20" t="s">
        <v>89</v>
      </c>
      <c r="C26" s="20"/>
      <c r="D26" s="20"/>
      <c r="E26" s="20"/>
      <c r="F26" s="13"/>
      <c r="G26" s="19"/>
      <c r="H26" s="19"/>
      <c r="I26" s="19"/>
      <c r="J26" s="19"/>
    </row>
    <row r="27" spans="1:10" ht="12.75">
      <c r="A27" s="20"/>
      <c r="B27" s="20"/>
      <c r="C27" s="20"/>
      <c r="D27" s="20"/>
      <c r="E27" s="20"/>
      <c r="F27" s="13"/>
      <c r="G27" s="13"/>
      <c r="H27" s="13"/>
      <c r="I27" s="13"/>
      <c r="J27" s="19"/>
    </row>
    <row r="28" spans="1:10" ht="12.75">
      <c r="A28" s="18"/>
      <c r="B28" s="18"/>
      <c r="C28" s="18"/>
      <c r="D28" s="18"/>
      <c r="E28" s="13"/>
      <c r="F28" s="13"/>
      <c r="G28" s="13"/>
      <c r="H28" s="13"/>
      <c r="I28" s="13"/>
      <c r="J28" s="19"/>
    </row>
    <row r="29" spans="1:10" ht="12.75">
      <c r="A29" s="18"/>
      <c r="C29" s="18"/>
      <c r="D29" s="18"/>
      <c r="E29" s="13"/>
      <c r="F29" s="13"/>
      <c r="G29" s="19"/>
      <c r="H29" s="19"/>
      <c r="I29" s="19"/>
      <c r="J29" s="19"/>
    </row>
    <row r="30" spans="1:10" ht="12.75">
      <c r="A30" s="18"/>
      <c r="B30" s="18"/>
      <c r="C30" s="18"/>
      <c r="D30" s="18"/>
      <c r="E30" s="13"/>
      <c r="F30" s="13"/>
      <c r="G30" s="13"/>
      <c r="H30" s="13"/>
      <c r="I30" s="13"/>
      <c r="J30" s="19"/>
    </row>
    <row r="31" spans="1:10" ht="12.75">
      <c r="A31" s="18"/>
      <c r="B31" s="18"/>
      <c r="C31" s="18"/>
      <c r="D31" s="18"/>
      <c r="E31" s="13"/>
      <c r="F31" s="13"/>
      <c r="G31" s="13"/>
      <c r="H31" s="13"/>
      <c r="I31" s="13"/>
      <c r="J31" s="19"/>
    </row>
  </sheetData>
  <sheetProtection/>
  <mergeCells count="2">
    <mergeCell ref="A1:E1"/>
    <mergeCell ref="J1:L1"/>
  </mergeCells>
  <printOptions gridLines="1"/>
  <pageMargins left="0.75" right="0.5" top="2.53" bottom="0.67" header="0.8" footer="0.38"/>
  <pageSetup horizontalDpi="600" verticalDpi="600" orientation="landscape" r:id="rId1"/>
  <headerFooter alignWithMargins="0">
    <oddHeader>&amp;L&amp;12
Part 7.1.C(1)(b)(2) - 
Monitoring and Reporting
Requirements
L.A. County MS4 Permit
City of __________________&amp;C&amp;11Partial Capture / Institutional Controls
Summary Compliance Report   &amp;R
Date : ________________
Prepared by: ________________</oddHeader>
    <oddFooter>&amp;LForm CI6948 PCIC Report 1, 8/2010&amp;R&amp;P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3" width="12.7109375" style="0" customWidth="1"/>
    <col min="4" max="7" width="10.7109375" style="0" customWidth="1"/>
    <col min="8" max="8" width="29.7109375" style="0" customWidth="1"/>
    <col min="9" max="9" width="17.7109375" style="0" customWidth="1"/>
  </cols>
  <sheetData>
    <row r="1" ht="12.75">
      <c r="A1" t="s">
        <v>64</v>
      </c>
    </row>
    <row r="2" ht="13.5" thickBot="1"/>
    <row r="3" spans="1:11" ht="12.75">
      <c r="A3" s="174" t="s">
        <v>46</v>
      </c>
      <c r="B3" s="175"/>
      <c r="C3" s="175"/>
      <c r="D3" s="175"/>
      <c r="E3" s="175"/>
      <c r="F3" s="175"/>
      <c r="G3" s="175"/>
      <c r="H3" s="176"/>
      <c r="I3" s="169"/>
      <c r="J3" s="170"/>
      <c r="K3" s="170"/>
    </row>
    <row r="4" spans="1:11" ht="12.75">
      <c r="A4" s="27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1"/>
      <c r="J4" s="13"/>
      <c r="K4" s="13"/>
    </row>
    <row r="5" spans="1:9" s="15" customFormat="1" ht="57" thickBot="1">
      <c r="A5" s="52" t="s">
        <v>32</v>
      </c>
      <c r="B5" s="52" t="s">
        <v>35</v>
      </c>
      <c r="C5" s="52" t="s">
        <v>38</v>
      </c>
      <c r="D5" s="52" t="s">
        <v>130</v>
      </c>
      <c r="E5" s="52" t="s">
        <v>33</v>
      </c>
      <c r="F5" s="52" t="s">
        <v>39</v>
      </c>
      <c r="G5" s="52" t="s">
        <v>40</v>
      </c>
      <c r="H5" s="52" t="s">
        <v>13</v>
      </c>
      <c r="I5" s="54"/>
    </row>
    <row r="6" spans="1:9" ht="12.75">
      <c r="A6" s="29"/>
      <c r="B6" s="30"/>
      <c r="C6" s="30"/>
      <c r="D6" s="30"/>
      <c r="E6" s="31"/>
      <c r="F6" s="31"/>
      <c r="G6" s="32"/>
      <c r="H6" s="31"/>
      <c r="I6" s="28"/>
    </row>
    <row r="7" spans="1:10" ht="12.75">
      <c r="A7" s="33"/>
      <c r="B7" s="34"/>
      <c r="C7" s="34"/>
      <c r="D7" s="35"/>
      <c r="E7" s="23">
        <f aca="true" t="shared" si="0" ref="E7:E13">DAYS360(B7,C7)</f>
        <v>0</v>
      </c>
      <c r="F7" s="23"/>
      <c r="G7" s="33">
        <f aca="true" t="shared" si="1" ref="G7:G25">A7*E7-F7</f>
        <v>0</v>
      </c>
      <c r="H7" s="33"/>
      <c r="I7" s="11"/>
      <c r="J7" s="14"/>
    </row>
    <row r="8" spans="1:10" ht="12.75">
      <c r="A8" s="33"/>
      <c r="B8" s="34"/>
      <c r="C8" s="34"/>
      <c r="D8" s="35"/>
      <c r="E8" s="23">
        <f t="shared" si="0"/>
        <v>0</v>
      </c>
      <c r="F8" s="23"/>
      <c r="G8" s="33">
        <f t="shared" si="1"/>
        <v>0</v>
      </c>
      <c r="H8" s="23"/>
      <c r="I8" s="11"/>
      <c r="J8" s="14"/>
    </row>
    <row r="9" spans="1:10" ht="12.75">
      <c r="A9" s="33"/>
      <c r="B9" s="34"/>
      <c r="C9" s="34"/>
      <c r="D9" s="35"/>
      <c r="E9" s="23">
        <f t="shared" si="0"/>
        <v>0</v>
      </c>
      <c r="F9" s="23"/>
      <c r="G9" s="33">
        <f t="shared" si="1"/>
        <v>0</v>
      </c>
      <c r="H9" s="33"/>
      <c r="I9" s="11"/>
      <c r="J9" s="14"/>
    </row>
    <row r="10" spans="1:10" ht="12.75">
      <c r="A10" s="33"/>
      <c r="B10" s="34"/>
      <c r="C10" s="34"/>
      <c r="D10" s="35"/>
      <c r="E10" s="23">
        <f t="shared" si="0"/>
        <v>0</v>
      </c>
      <c r="F10" s="23"/>
      <c r="G10" s="33">
        <f t="shared" si="1"/>
        <v>0</v>
      </c>
      <c r="H10" s="23"/>
      <c r="I10" s="11"/>
      <c r="J10" s="14"/>
    </row>
    <row r="11" spans="1:10" ht="12.75">
      <c r="A11" s="33"/>
      <c r="B11" s="36"/>
      <c r="C11" s="36"/>
      <c r="D11" s="35"/>
      <c r="E11" s="23">
        <f t="shared" si="0"/>
        <v>0</v>
      </c>
      <c r="F11" s="23"/>
      <c r="G11" s="33">
        <f t="shared" si="1"/>
        <v>0</v>
      </c>
      <c r="H11" s="23"/>
      <c r="I11" s="11"/>
      <c r="J11" s="14"/>
    </row>
    <row r="12" spans="1:10" ht="12.75">
      <c r="A12" s="33"/>
      <c r="B12" s="34"/>
      <c r="C12" s="34"/>
      <c r="D12" s="35"/>
      <c r="E12" s="23">
        <f t="shared" si="0"/>
        <v>0</v>
      </c>
      <c r="F12" s="23"/>
      <c r="G12" s="33">
        <f t="shared" si="1"/>
        <v>0</v>
      </c>
      <c r="H12" s="23"/>
      <c r="I12" s="11"/>
      <c r="J12" s="14"/>
    </row>
    <row r="13" spans="1:10" ht="12.75">
      <c r="A13" s="33"/>
      <c r="B13" s="34"/>
      <c r="C13" s="36"/>
      <c r="D13" s="37"/>
      <c r="E13" s="23">
        <f t="shared" si="0"/>
        <v>0</v>
      </c>
      <c r="F13" s="23"/>
      <c r="G13" s="33">
        <f t="shared" si="1"/>
        <v>0</v>
      </c>
      <c r="H13" s="41"/>
      <c r="I13" s="11"/>
      <c r="J13" s="14"/>
    </row>
    <row r="14" spans="1:7" ht="12.75">
      <c r="A14" s="33"/>
      <c r="B14" s="42"/>
      <c r="C14" s="42"/>
      <c r="D14" s="43"/>
      <c r="E14" s="23">
        <f aca="true" t="shared" si="2" ref="E14:E25">DAYS360(B14,C14)</f>
        <v>0</v>
      </c>
      <c r="F14" s="44"/>
      <c r="G14" s="33">
        <f t="shared" si="1"/>
        <v>0</v>
      </c>
    </row>
    <row r="15" spans="1:7" ht="12.75">
      <c r="A15" s="33"/>
      <c r="B15" s="42"/>
      <c r="C15" s="42"/>
      <c r="D15" s="43"/>
      <c r="E15" s="23">
        <f t="shared" si="2"/>
        <v>0</v>
      </c>
      <c r="F15" s="44"/>
      <c r="G15" s="33">
        <f t="shared" si="1"/>
        <v>0</v>
      </c>
    </row>
    <row r="16" spans="1:7" ht="12.75">
      <c r="A16" s="33"/>
      <c r="B16" s="42"/>
      <c r="C16" s="42"/>
      <c r="D16" s="43"/>
      <c r="E16" s="23">
        <f t="shared" si="2"/>
        <v>0</v>
      </c>
      <c r="F16" s="44"/>
      <c r="G16" s="33">
        <f t="shared" si="1"/>
        <v>0</v>
      </c>
    </row>
    <row r="17" spans="1:7" ht="12.75">
      <c r="A17" s="33"/>
      <c r="B17" s="42"/>
      <c r="C17" s="42"/>
      <c r="D17" s="43"/>
      <c r="E17" s="23">
        <f t="shared" si="2"/>
        <v>0</v>
      </c>
      <c r="F17" s="44"/>
      <c r="G17" s="33">
        <f t="shared" si="1"/>
        <v>0</v>
      </c>
    </row>
    <row r="18" spans="1:7" ht="12.75">
      <c r="A18" s="33"/>
      <c r="B18" s="42"/>
      <c r="C18" s="42"/>
      <c r="D18" s="43"/>
      <c r="E18" s="23">
        <f t="shared" si="2"/>
        <v>0</v>
      </c>
      <c r="F18" s="44"/>
      <c r="G18" s="33">
        <f t="shared" si="1"/>
        <v>0</v>
      </c>
    </row>
    <row r="19" spans="1:7" ht="12.75">
      <c r="A19" s="33"/>
      <c r="B19" s="42"/>
      <c r="C19" s="42"/>
      <c r="D19" s="43"/>
      <c r="E19" s="23">
        <f t="shared" si="2"/>
        <v>0</v>
      </c>
      <c r="F19" s="44"/>
      <c r="G19" s="33">
        <f t="shared" si="1"/>
        <v>0</v>
      </c>
    </row>
    <row r="20" spans="1:7" ht="12.75">
      <c r="A20" s="33"/>
      <c r="C20" s="42"/>
      <c r="D20" s="43"/>
      <c r="E20" s="23">
        <f t="shared" si="2"/>
        <v>0</v>
      </c>
      <c r="F20" s="44"/>
      <c r="G20" s="33">
        <f t="shared" si="1"/>
        <v>0</v>
      </c>
    </row>
    <row r="21" spans="1:7" ht="12.75">
      <c r="A21" s="33"/>
      <c r="C21" s="42"/>
      <c r="D21" s="43"/>
      <c r="E21" s="23">
        <f t="shared" si="2"/>
        <v>0</v>
      </c>
      <c r="F21" s="44"/>
      <c r="G21" s="33">
        <f t="shared" si="1"/>
        <v>0</v>
      </c>
    </row>
    <row r="22" spans="1:7" ht="12.75">
      <c r="A22" s="33"/>
      <c r="C22" s="42"/>
      <c r="D22" s="43"/>
      <c r="E22" s="23">
        <f t="shared" si="2"/>
        <v>0</v>
      </c>
      <c r="F22" s="44"/>
      <c r="G22" s="33">
        <f t="shared" si="1"/>
        <v>0</v>
      </c>
    </row>
    <row r="23" spans="1:7" ht="12.75">
      <c r="A23" s="33"/>
      <c r="C23" s="42"/>
      <c r="D23" s="43"/>
      <c r="E23" s="23">
        <f t="shared" si="2"/>
        <v>0</v>
      </c>
      <c r="F23" s="44"/>
      <c r="G23" s="33">
        <f t="shared" si="1"/>
        <v>0</v>
      </c>
    </row>
    <row r="24" spans="1:7" ht="12.75">
      <c r="A24" s="33"/>
      <c r="C24" s="42"/>
      <c r="D24" s="43"/>
      <c r="E24" s="23">
        <f t="shared" si="2"/>
        <v>0</v>
      </c>
      <c r="F24" s="44"/>
      <c r="G24" s="33">
        <f t="shared" si="1"/>
        <v>0</v>
      </c>
    </row>
    <row r="25" spans="1:7" ht="12.75">
      <c r="A25" s="33"/>
      <c r="C25" s="42"/>
      <c r="D25" s="43"/>
      <c r="E25" s="23">
        <f t="shared" si="2"/>
        <v>0</v>
      </c>
      <c r="F25" s="44"/>
      <c r="G25" s="33">
        <f t="shared" si="1"/>
        <v>0</v>
      </c>
    </row>
    <row r="26" spans="1:7" ht="12.75">
      <c r="A26" s="45" t="s">
        <v>42</v>
      </c>
      <c r="C26" s="42"/>
      <c r="D26" s="43"/>
      <c r="E26" s="44"/>
      <c r="F26" s="45"/>
      <c r="G26" s="73">
        <f>SUM(G7:G25)</f>
        <v>0</v>
      </c>
    </row>
    <row r="27" spans="1:8" ht="13.5" thickBot="1">
      <c r="A27" s="46"/>
      <c r="B27" s="46"/>
      <c r="C27" s="46"/>
      <c r="D27" s="46"/>
      <c r="E27" s="46"/>
      <c r="F27" s="46"/>
      <c r="G27" s="46"/>
      <c r="H27" s="46"/>
    </row>
    <row r="28" spans="1:8" ht="12.75">
      <c r="A28" s="114"/>
      <c r="B28" s="115"/>
      <c r="C28" s="115"/>
      <c r="D28" s="115"/>
      <c r="E28" s="115"/>
      <c r="F28" s="115"/>
      <c r="G28" s="115"/>
      <c r="H28" s="115"/>
    </row>
    <row r="29" spans="1:8" ht="12.75">
      <c r="A29" s="118" t="s">
        <v>14</v>
      </c>
      <c r="B29" s="115"/>
      <c r="C29" s="115"/>
      <c r="D29" s="115"/>
      <c r="E29" s="115"/>
      <c r="F29" s="115"/>
      <c r="G29" s="115"/>
      <c r="H29" s="115"/>
    </row>
    <row r="30" spans="1:8" ht="12.75">
      <c r="A30" s="117" t="s">
        <v>15</v>
      </c>
      <c r="B30" s="119" t="s">
        <v>104</v>
      </c>
      <c r="C30" s="115"/>
      <c r="D30" s="115"/>
      <c r="E30" s="115"/>
      <c r="F30" s="115"/>
      <c r="G30" s="115"/>
      <c r="H30" s="115"/>
    </row>
    <row r="31" spans="1:8" ht="12.75">
      <c r="A31" s="17" t="s">
        <v>103</v>
      </c>
      <c r="B31" s="18" t="s">
        <v>34</v>
      </c>
      <c r="C31" s="116"/>
      <c r="D31" s="116"/>
      <c r="E31" s="116"/>
      <c r="F31" s="116"/>
      <c r="G31" s="116"/>
      <c r="H31" s="116"/>
    </row>
    <row r="32" spans="1:8" ht="12.75">
      <c r="A32" s="38" t="s">
        <v>105</v>
      </c>
      <c r="B32" s="18"/>
      <c r="C32" s="116"/>
      <c r="D32" s="116"/>
      <c r="E32" s="116"/>
      <c r="F32" s="116"/>
      <c r="G32" s="116"/>
      <c r="H32" s="116"/>
    </row>
    <row r="33" spans="1:8" ht="12.75">
      <c r="A33" s="38"/>
      <c r="B33" s="18"/>
      <c r="C33" s="116"/>
      <c r="D33" s="116"/>
      <c r="E33" s="116"/>
      <c r="F33" s="116"/>
      <c r="G33" s="116"/>
      <c r="H33" s="116"/>
    </row>
    <row r="34" spans="1:8" ht="12.75">
      <c r="A34" s="17" t="s">
        <v>0</v>
      </c>
      <c r="B34" s="172" t="s">
        <v>97</v>
      </c>
      <c r="C34" s="172"/>
      <c r="D34" s="172"/>
      <c r="E34" s="172"/>
      <c r="F34" s="172"/>
      <c r="G34" s="172"/>
      <c r="H34" s="173"/>
    </row>
    <row r="35" spans="1:8" ht="12.75">
      <c r="A35" s="17" t="s">
        <v>1</v>
      </c>
      <c r="B35" s="70" t="s">
        <v>62</v>
      </c>
      <c r="C35" s="70"/>
      <c r="D35" s="70"/>
      <c r="E35" s="70"/>
      <c r="F35" s="70"/>
      <c r="G35" s="70"/>
      <c r="H35" s="47"/>
    </row>
    <row r="36" spans="1:7" ht="12.75">
      <c r="A36" s="17" t="s">
        <v>2</v>
      </c>
      <c r="B36" s="171" t="s">
        <v>98</v>
      </c>
      <c r="C36" s="171"/>
      <c r="D36" s="171"/>
      <c r="E36" s="171"/>
      <c r="F36" s="171"/>
      <c r="G36" s="171"/>
    </row>
    <row r="37" spans="1:7" ht="12.75">
      <c r="A37" s="17" t="s">
        <v>3</v>
      </c>
      <c r="B37" s="18" t="s">
        <v>99</v>
      </c>
      <c r="C37" s="18"/>
      <c r="D37" s="18"/>
      <c r="E37" s="18"/>
      <c r="F37" s="18"/>
      <c r="G37" s="18"/>
    </row>
    <row r="38" spans="1:2" s="13" customFormat="1" ht="12.75">
      <c r="A38" s="18" t="s">
        <v>4</v>
      </c>
      <c r="B38" s="18" t="s">
        <v>101</v>
      </c>
    </row>
    <row r="39" s="13" customFormat="1" ht="12.75">
      <c r="B39" s="18" t="s">
        <v>102</v>
      </c>
    </row>
    <row r="40" s="13" customFormat="1" ht="12.75">
      <c r="B40" s="18" t="s">
        <v>100</v>
      </c>
    </row>
    <row r="41" spans="1:8" ht="12.75">
      <c r="A41" s="17" t="s">
        <v>5</v>
      </c>
      <c r="B41" s="18" t="s">
        <v>96</v>
      </c>
      <c r="C41" s="18"/>
      <c r="D41" s="18"/>
      <c r="E41" s="18"/>
      <c r="F41" s="18"/>
      <c r="G41" s="18"/>
      <c r="H41" s="18"/>
    </row>
    <row r="42" spans="1:7" ht="12.75">
      <c r="A42" s="17" t="s">
        <v>6</v>
      </c>
      <c r="B42" s="171" t="s">
        <v>41</v>
      </c>
      <c r="C42" s="171"/>
      <c r="D42" s="171"/>
      <c r="E42" s="171"/>
      <c r="F42" s="171"/>
      <c r="G42" s="171"/>
    </row>
    <row r="43" spans="1:2" ht="12.75">
      <c r="A43" s="17" t="s">
        <v>7</v>
      </c>
      <c r="B43" s="21" t="s">
        <v>89</v>
      </c>
    </row>
    <row r="44" ht="12.75">
      <c r="A44" s="17"/>
    </row>
  </sheetData>
  <sheetProtection/>
  <mergeCells count="5">
    <mergeCell ref="B42:G42"/>
    <mergeCell ref="I3:K3"/>
    <mergeCell ref="B36:G36"/>
    <mergeCell ref="B34:H34"/>
    <mergeCell ref="A3:H3"/>
  </mergeCells>
  <printOptions gridLines="1"/>
  <pageMargins left="0.75" right="0.5" top="2.37" bottom="0.67" header="0.8" footer="0.38"/>
  <pageSetup horizontalDpi="600" verticalDpi="600" orientation="landscape" r:id="rId1"/>
  <headerFooter alignWithMargins="0">
    <oddHeader>&amp;L&amp;12
Part 7.1.C(1)(b)(2) - 
L.A. County MS4 Permit
City of __________________
&amp;CPartial Capture / Institutional Controls
Individual Storm Event and Total Storm Year Trash Discharge&amp;R
Date : ________________
Prepared by: ________________</oddHeader>
    <oddFooter>&amp;LForm CI6948 PCIC Wksht 2, 8/2010&amp;R&amp;P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PageLayoutView="0" workbookViewId="0" topLeftCell="A1">
      <selection activeCell="B53" sqref="B53"/>
    </sheetView>
  </sheetViews>
  <sheetFormatPr defaultColWidth="9.140625" defaultRowHeight="12.75"/>
  <cols>
    <col min="1" max="1" width="18.7109375" style="15" customWidth="1"/>
    <col min="2" max="9" width="12.7109375" style="15" customWidth="1"/>
    <col min="10" max="10" width="36.7109375" style="15" customWidth="1"/>
    <col min="11" max="11" width="17.7109375" style="15" customWidth="1"/>
    <col min="12" max="16384" width="9.140625" style="15" customWidth="1"/>
  </cols>
  <sheetData>
    <row r="1" spans="1:10" s="13" customFormat="1" ht="13.5" thickBot="1">
      <c r="A1" s="180" t="s">
        <v>106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3" s="13" customFormat="1" ht="12.75">
      <c r="A2" s="177" t="s">
        <v>63</v>
      </c>
      <c r="B2" s="178"/>
      <c r="C2" s="178"/>
      <c r="D2" s="178"/>
      <c r="E2" s="178"/>
      <c r="F2" s="178"/>
      <c r="G2" s="178"/>
      <c r="H2" s="178"/>
      <c r="I2" s="178"/>
      <c r="J2" s="179"/>
      <c r="K2" s="169"/>
      <c r="L2" s="170"/>
      <c r="M2" s="170"/>
    </row>
    <row r="3" spans="1:11" ht="12.75">
      <c r="A3" s="49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49" t="s">
        <v>5</v>
      </c>
      <c r="G3" s="49" t="s">
        <v>6</v>
      </c>
      <c r="H3" s="49" t="s">
        <v>7</v>
      </c>
      <c r="I3" s="49" t="s">
        <v>8</v>
      </c>
      <c r="J3" s="49" t="s">
        <v>9</v>
      </c>
      <c r="K3" s="50"/>
    </row>
    <row r="4" spans="1:11" ht="68.25" thickBot="1">
      <c r="A4" s="51" t="s">
        <v>59</v>
      </c>
      <c r="B4" s="52" t="s">
        <v>112</v>
      </c>
      <c r="C4" s="52" t="s">
        <v>113</v>
      </c>
      <c r="D4" s="52" t="s">
        <v>35</v>
      </c>
      <c r="E4" s="52" t="s">
        <v>36</v>
      </c>
      <c r="F4" s="52" t="s">
        <v>114</v>
      </c>
      <c r="G4" s="52" t="s">
        <v>115</v>
      </c>
      <c r="H4" s="52" t="s">
        <v>116</v>
      </c>
      <c r="I4" s="52" t="s">
        <v>61</v>
      </c>
      <c r="J4" s="52" t="s">
        <v>13</v>
      </c>
      <c r="K4" s="54"/>
    </row>
    <row r="5" spans="1:11" ht="12.75">
      <c r="A5" s="120" t="s">
        <v>109</v>
      </c>
      <c r="B5" s="120"/>
      <c r="C5" s="120"/>
      <c r="D5" s="120"/>
      <c r="E5" s="120"/>
      <c r="F5" s="120"/>
      <c r="G5" s="121"/>
      <c r="H5" s="121"/>
      <c r="I5" s="122"/>
      <c r="J5" s="120"/>
      <c r="K5" s="54"/>
    </row>
    <row r="6" spans="1:12" ht="12.75">
      <c r="A6" s="55"/>
      <c r="B6" s="55"/>
      <c r="C6" s="55"/>
      <c r="D6" s="56"/>
      <c r="E6" s="57"/>
      <c r="F6" s="24">
        <f>DAYS360(D6,E6)</f>
        <v>0</v>
      </c>
      <c r="G6" s="24"/>
      <c r="H6" s="24"/>
      <c r="I6" s="24">
        <f aca="true" t="shared" si="0" ref="I6:I29">SUM(G6+H6)</f>
        <v>0</v>
      </c>
      <c r="J6" s="22"/>
      <c r="K6" s="58"/>
      <c r="L6" s="59"/>
    </row>
    <row r="7" spans="1:12" ht="12.75">
      <c r="A7" s="55"/>
      <c r="B7" s="55"/>
      <c r="C7" s="55"/>
      <c r="D7" s="56"/>
      <c r="E7" s="57"/>
      <c r="F7" s="24">
        <f>DAYS360(D7,E7)</f>
        <v>0</v>
      </c>
      <c r="G7" s="24"/>
      <c r="H7" s="24"/>
      <c r="I7" s="24">
        <f t="shared" si="0"/>
        <v>0</v>
      </c>
      <c r="J7" s="22"/>
      <c r="K7" s="58"/>
      <c r="L7" s="59"/>
    </row>
    <row r="8" spans="2:12" ht="12.75">
      <c r="B8" s="55"/>
      <c r="C8" s="55"/>
      <c r="D8" s="56"/>
      <c r="E8" s="57"/>
      <c r="F8" s="24">
        <f>DAYS360(D8,E8)</f>
        <v>0</v>
      </c>
      <c r="G8" s="24"/>
      <c r="H8" s="24"/>
      <c r="I8" s="24">
        <f t="shared" si="0"/>
        <v>0</v>
      </c>
      <c r="J8" s="22"/>
      <c r="K8" s="58"/>
      <c r="L8" s="59"/>
    </row>
    <row r="9" spans="1:12" ht="12.75">
      <c r="A9" s="135" t="s">
        <v>127</v>
      </c>
      <c r="B9" s="55"/>
      <c r="C9" s="55"/>
      <c r="D9" s="56"/>
      <c r="E9" s="57"/>
      <c r="F9" s="24">
        <f>DAYS360(D9,E9)</f>
        <v>0</v>
      </c>
      <c r="G9" s="24"/>
      <c r="H9" s="24"/>
      <c r="I9" s="24">
        <f t="shared" si="0"/>
        <v>0</v>
      </c>
      <c r="J9" s="22"/>
      <c r="K9" s="58"/>
      <c r="L9" s="59"/>
    </row>
    <row r="10" spans="1:12" ht="12.75">
      <c r="A10" s="120" t="s">
        <v>107</v>
      </c>
      <c r="B10" s="120"/>
      <c r="C10" s="120"/>
      <c r="D10" s="123"/>
      <c r="E10" s="124"/>
      <c r="F10" s="125"/>
      <c r="G10" s="125"/>
      <c r="H10" s="125"/>
      <c r="I10" s="125"/>
      <c r="J10" s="126"/>
      <c r="K10" s="58"/>
      <c r="L10" s="59"/>
    </row>
    <row r="11" spans="1:12" ht="12.75">
      <c r="A11" s="127"/>
      <c r="B11" s="127"/>
      <c r="C11" s="127"/>
      <c r="D11" s="128"/>
      <c r="E11" s="129"/>
      <c r="F11" s="24">
        <f>DAYS360(D11,E11)</f>
        <v>0</v>
      </c>
      <c r="G11" s="130"/>
      <c r="H11" s="130"/>
      <c r="I11" s="130">
        <f t="shared" si="0"/>
        <v>0</v>
      </c>
      <c r="J11" s="131"/>
      <c r="K11" s="58"/>
      <c r="L11" s="59"/>
    </row>
    <row r="12" spans="1:12" ht="12.75">
      <c r="A12" s="127"/>
      <c r="B12" s="127"/>
      <c r="C12" s="127"/>
      <c r="D12" s="128"/>
      <c r="E12" s="129"/>
      <c r="F12" s="24">
        <f>DAYS360(D12,E12)</f>
        <v>0</v>
      </c>
      <c r="G12" s="130"/>
      <c r="H12" s="130"/>
      <c r="I12" s="130">
        <f t="shared" si="0"/>
        <v>0</v>
      </c>
      <c r="J12" s="131"/>
      <c r="K12" s="58"/>
      <c r="L12" s="59"/>
    </row>
    <row r="13" spans="1:12" ht="12.75">
      <c r="A13" s="127"/>
      <c r="B13" s="127"/>
      <c r="C13" s="127"/>
      <c r="D13" s="128"/>
      <c r="E13" s="129"/>
      <c r="F13" s="24">
        <f>DAYS360(D13,E13)</f>
        <v>0</v>
      </c>
      <c r="G13" s="130"/>
      <c r="H13" s="130"/>
      <c r="I13" s="130">
        <f t="shared" si="0"/>
        <v>0</v>
      </c>
      <c r="J13" s="131"/>
      <c r="K13" s="58"/>
      <c r="L13" s="59"/>
    </row>
    <row r="14" spans="1:12" ht="12.75">
      <c r="A14" s="135" t="s">
        <v>127</v>
      </c>
      <c r="B14" s="127"/>
      <c r="C14" s="127"/>
      <c r="D14" s="128"/>
      <c r="E14" s="129"/>
      <c r="F14" s="24">
        <f>DAYS360(D14,E14)</f>
        <v>0</v>
      </c>
      <c r="G14" s="130"/>
      <c r="H14" s="130"/>
      <c r="I14" s="130">
        <f t="shared" si="0"/>
        <v>0</v>
      </c>
      <c r="J14" s="131"/>
      <c r="K14" s="58"/>
      <c r="L14" s="59"/>
    </row>
    <row r="15" spans="1:12" ht="12.75">
      <c r="A15" s="120" t="s">
        <v>108</v>
      </c>
      <c r="B15" s="120"/>
      <c r="C15" s="120"/>
      <c r="D15" s="123"/>
      <c r="E15" s="124"/>
      <c r="F15" s="125"/>
      <c r="G15" s="125"/>
      <c r="H15" s="125"/>
      <c r="I15" s="125"/>
      <c r="J15" s="126"/>
      <c r="K15" s="58"/>
      <c r="L15" s="59"/>
    </row>
    <row r="16" spans="1:12" ht="12.75">
      <c r="A16" s="55"/>
      <c r="B16" s="55"/>
      <c r="C16" s="55"/>
      <c r="D16" s="56"/>
      <c r="E16" s="57"/>
      <c r="F16" s="24">
        <f>DAYS360(D16,E16)</f>
        <v>0</v>
      </c>
      <c r="G16" s="24"/>
      <c r="H16" s="24"/>
      <c r="I16" s="24">
        <f t="shared" si="0"/>
        <v>0</v>
      </c>
      <c r="J16" s="22"/>
      <c r="K16" s="58"/>
      <c r="L16" s="59"/>
    </row>
    <row r="17" spans="1:12" ht="12.75">
      <c r="A17" s="55"/>
      <c r="B17" s="55"/>
      <c r="C17" s="55"/>
      <c r="D17" s="56"/>
      <c r="E17" s="57"/>
      <c r="F17" s="24">
        <f>DAYS360(D17,E17)</f>
        <v>0</v>
      </c>
      <c r="G17" s="24"/>
      <c r="H17" s="24"/>
      <c r="I17" s="24">
        <f t="shared" si="0"/>
        <v>0</v>
      </c>
      <c r="J17" s="22"/>
      <c r="K17" s="58"/>
      <c r="L17" s="59"/>
    </row>
    <row r="18" spans="1:12" ht="12.75">
      <c r="A18" s="55"/>
      <c r="B18" s="55"/>
      <c r="C18" s="55"/>
      <c r="D18" s="56"/>
      <c r="E18" s="57"/>
      <c r="F18" s="24">
        <f>DAYS360(D18,E18)</f>
        <v>0</v>
      </c>
      <c r="G18" s="24"/>
      <c r="H18" s="24"/>
      <c r="I18" s="24">
        <f t="shared" si="0"/>
        <v>0</v>
      </c>
      <c r="J18" s="22"/>
      <c r="K18" s="58"/>
      <c r="L18" s="59"/>
    </row>
    <row r="19" spans="1:12" ht="12.75">
      <c r="A19" s="135" t="s">
        <v>127</v>
      </c>
      <c r="B19" s="55"/>
      <c r="C19" s="55"/>
      <c r="D19" s="56"/>
      <c r="E19" s="57"/>
      <c r="F19" s="24">
        <f>DAYS360(D19,E19)</f>
        <v>0</v>
      </c>
      <c r="G19" s="24"/>
      <c r="H19" s="24"/>
      <c r="I19" s="24">
        <f t="shared" si="0"/>
        <v>0</v>
      </c>
      <c r="J19" s="22"/>
      <c r="K19" s="58"/>
      <c r="L19" s="59"/>
    </row>
    <row r="20" spans="1:12" ht="12.75">
      <c r="A20" s="120" t="s">
        <v>30</v>
      </c>
      <c r="B20" s="120"/>
      <c r="C20" s="120"/>
      <c r="D20" s="123"/>
      <c r="E20" s="124"/>
      <c r="F20" s="125"/>
      <c r="G20" s="125"/>
      <c r="H20" s="125"/>
      <c r="I20" s="125"/>
      <c r="J20" s="126"/>
      <c r="K20" s="58"/>
      <c r="L20" s="59"/>
    </row>
    <row r="21" spans="1:12" ht="12.75">
      <c r="A21" s="55"/>
      <c r="B21" s="55"/>
      <c r="C21" s="55"/>
      <c r="D21" s="56"/>
      <c r="E21" s="57"/>
      <c r="F21" s="24">
        <f>DAYS360(D21,E21)</f>
        <v>0</v>
      </c>
      <c r="G21" s="24"/>
      <c r="H21" s="24"/>
      <c r="I21" s="24">
        <f t="shared" si="0"/>
        <v>0</v>
      </c>
      <c r="J21" s="22"/>
      <c r="K21" s="58"/>
      <c r="L21" s="59"/>
    </row>
    <row r="22" spans="1:12" ht="12.75">
      <c r="A22" s="55"/>
      <c r="B22" s="55"/>
      <c r="C22" s="55"/>
      <c r="D22" s="56"/>
      <c r="E22" s="57"/>
      <c r="F22" s="24">
        <f>DAYS360(D22,E22)</f>
        <v>0</v>
      </c>
      <c r="G22" s="24"/>
      <c r="H22" s="24"/>
      <c r="I22" s="24">
        <f t="shared" si="0"/>
        <v>0</v>
      </c>
      <c r="J22" s="22"/>
      <c r="K22" s="58"/>
      <c r="L22" s="59"/>
    </row>
    <row r="23" spans="1:12" ht="12.75">
      <c r="A23" s="55"/>
      <c r="B23" s="55"/>
      <c r="C23" s="55"/>
      <c r="D23" s="56"/>
      <c r="E23" s="57"/>
      <c r="F23" s="24">
        <f>DAYS360(D23,E23)</f>
        <v>0</v>
      </c>
      <c r="G23" s="24"/>
      <c r="H23" s="24"/>
      <c r="I23" s="24">
        <f t="shared" si="0"/>
        <v>0</v>
      </c>
      <c r="J23" s="22"/>
      <c r="K23" s="58"/>
      <c r="L23" s="59"/>
    </row>
    <row r="24" spans="1:12" ht="12.75">
      <c r="A24" s="135" t="s">
        <v>127</v>
      </c>
      <c r="B24" s="55"/>
      <c r="C24" s="55"/>
      <c r="D24" s="56"/>
      <c r="E24" s="57"/>
      <c r="F24" s="24">
        <f>DAYS360(D24,E24)</f>
        <v>0</v>
      </c>
      <c r="G24" s="24"/>
      <c r="H24" s="24"/>
      <c r="I24" s="24">
        <f t="shared" si="0"/>
        <v>0</v>
      </c>
      <c r="J24" s="22"/>
      <c r="K24" s="58"/>
      <c r="L24" s="59"/>
    </row>
    <row r="25" spans="1:12" ht="12.75">
      <c r="A25" s="120" t="s">
        <v>31</v>
      </c>
      <c r="B25" s="120"/>
      <c r="C25" s="120"/>
      <c r="D25" s="123"/>
      <c r="E25" s="124"/>
      <c r="F25" s="125"/>
      <c r="G25" s="125"/>
      <c r="H25" s="125"/>
      <c r="I25" s="125"/>
      <c r="J25" s="126"/>
      <c r="K25" s="58"/>
      <c r="L25" s="59"/>
    </row>
    <row r="26" spans="1:12" ht="12.75">
      <c r="A26" s="55"/>
      <c r="B26" s="55"/>
      <c r="C26" s="55"/>
      <c r="D26" s="56"/>
      <c r="E26" s="57"/>
      <c r="F26" s="24">
        <f>DAYS360(D26,E26)</f>
        <v>0</v>
      </c>
      <c r="G26" s="24"/>
      <c r="H26" s="24"/>
      <c r="I26" s="24">
        <f t="shared" si="0"/>
        <v>0</v>
      </c>
      <c r="J26" s="22"/>
      <c r="K26" s="58"/>
      <c r="L26" s="59"/>
    </row>
    <row r="27" spans="1:12" ht="12.75">
      <c r="A27" s="55"/>
      <c r="B27" s="55"/>
      <c r="C27" s="55"/>
      <c r="D27" s="56"/>
      <c r="E27" s="57"/>
      <c r="F27" s="24">
        <f>DAYS360(D27,E27)</f>
        <v>0</v>
      </c>
      <c r="G27" s="24"/>
      <c r="H27" s="24"/>
      <c r="I27" s="24">
        <f t="shared" si="0"/>
        <v>0</v>
      </c>
      <c r="J27" s="22"/>
      <c r="K27" s="58"/>
      <c r="L27" s="59"/>
    </row>
    <row r="28" spans="1:12" ht="12.75">
      <c r="A28" s="55"/>
      <c r="B28" s="55"/>
      <c r="C28" s="55"/>
      <c r="D28" s="56"/>
      <c r="E28" s="57"/>
      <c r="F28" s="24">
        <f>DAYS360(D28,E28)</f>
        <v>0</v>
      </c>
      <c r="G28" s="24"/>
      <c r="H28" s="24"/>
      <c r="I28" s="24">
        <f t="shared" si="0"/>
        <v>0</v>
      </c>
      <c r="J28" s="22"/>
      <c r="K28" s="58"/>
      <c r="L28" s="59"/>
    </row>
    <row r="29" spans="1:12" ht="13.5" thickBot="1">
      <c r="A29" s="135" t="s">
        <v>127</v>
      </c>
      <c r="B29" s="55"/>
      <c r="C29" s="55"/>
      <c r="D29" s="56"/>
      <c r="E29" s="57"/>
      <c r="F29" s="24">
        <f>DAYS360(D29,E29)</f>
        <v>0</v>
      </c>
      <c r="G29" s="24"/>
      <c r="H29" s="24"/>
      <c r="I29" s="24">
        <f t="shared" si="0"/>
        <v>0</v>
      </c>
      <c r="J29" s="22"/>
      <c r="K29" s="58"/>
      <c r="L29" s="59"/>
    </row>
    <row r="30" spans="1:12" ht="14.25" thickBot="1" thickTop="1">
      <c r="A30" s="79" t="s">
        <v>54</v>
      </c>
      <c r="B30" s="80">
        <f>SUM(B5,B10,B15,B20,B25)</f>
        <v>0</v>
      </c>
      <c r="C30" s="81">
        <f>SUM(C5,C10,C15,C20,C25)</f>
        <v>0</v>
      </c>
      <c r="D30" s="56"/>
      <c r="E30" s="57"/>
      <c r="F30" s="24"/>
      <c r="G30" s="24"/>
      <c r="H30" s="82" t="s">
        <v>60</v>
      </c>
      <c r="I30" s="83">
        <f>SUM(I6:I29)</f>
        <v>0</v>
      </c>
      <c r="J30" s="22"/>
      <c r="K30" s="58"/>
      <c r="L30" s="59"/>
    </row>
    <row r="31" spans="1:12" ht="14.25" thickBot="1" thickTop="1">
      <c r="A31" s="132"/>
      <c r="B31" s="25"/>
      <c r="C31" s="25"/>
      <c r="D31" s="56"/>
      <c r="E31" s="57"/>
      <c r="F31" s="24"/>
      <c r="G31" s="24"/>
      <c r="H31" s="133"/>
      <c r="I31" s="69"/>
      <c r="J31" s="22"/>
      <c r="K31" s="58"/>
      <c r="L31" s="59"/>
    </row>
    <row r="32" spans="1:12" ht="24" thickBot="1" thickTop="1">
      <c r="A32" s="55"/>
      <c r="B32" s="55"/>
      <c r="C32" s="55"/>
      <c r="D32" s="56"/>
      <c r="E32" s="57"/>
      <c r="F32" s="24"/>
      <c r="G32" s="17"/>
      <c r="H32" s="79" t="s">
        <v>117</v>
      </c>
      <c r="I32" s="83" t="e">
        <f>(I30/30)*(B30/C30)</f>
        <v>#DIV/0!</v>
      </c>
      <c r="J32" s="22"/>
      <c r="K32" s="58"/>
      <c r="L32" s="59"/>
    </row>
    <row r="33" spans="1:12" ht="13.5" thickTop="1">
      <c r="A33" s="55"/>
      <c r="B33" s="55"/>
      <c r="C33" s="55"/>
      <c r="D33" s="56"/>
      <c r="E33" s="57"/>
      <c r="F33" s="134" t="s">
        <v>126</v>
      </c>
      <c r="H33" s="24"/>
      <c r="I33" s="24"/>
      <c r="J33" s="22"/>
      <c r="K33" s="58"/>
      <c r="L33" s="59"/>
    </row>
    <row r="34" spans="1:12" ht="12.75">
      <c r="A34" s="60"/>
      <c r="B34" s="60"/>
      <c r="C34" s="60"/>
      <c r="D34" s="56"/>
      <c r="E34" s="57"/>
      <c r="F34" s="24"/>
      <c r="G34" s="24"/>
      <c r="H34" s="24"/>
      <c r="I34" s="24"/>
      <c r="J34" s="22"/>
      <c r="K34" s="58"/>
      <c r="L34" s="59"/>
    </row>
    <row r="35" spans="1:12" ht="13.5" thickBot="1">
      <c r="A35" s="53"/>
      <c r="B35" s="53"/>
      <c r="C35" s="53"/>
      <c r="D35" s="61"/>
      <c r="E35" s="62"/>
      <c r="F35" s="63"/>
      <c r="G35" s="64"/>
      <c r="H35" s="64"/>
      <c r="I35" s="64"/>
      <c r="J35" s="51"/>
      <c r="K35" s="58"/>
      <c r="L35" s="59"/>
    </row>
    <row r="36" spans="1:12" ht="12.75">
      <c r="A36" s="55"/>
      <c r="B36" s="55"/>
      <c r="C36" s="55"/>
      <c r="D36" s="49"/>
      <c r="E36" s="49"/>
      <c r="F36" s="49"/>
      <c r="G36" s="71"/>
      <c r="H36" s="71"/>
      <c r="I36" s="71"/>
      <c r="J36" s="49"/>
      <c r="K36" s="58"/>
      <c r="L36" s="59"/>
    </row>
    <row r="37" spans="1:12" ht="12.75">
      <c r="A37" s="55"/>
      <c r="B37" s="55"/>
      <c r="C37" s="55"/>
      <c r="D37" s="49"/>
      <c r="E37" s="49"/>
      <c r="F37" s="49"/>
      <c r="G37" s="71"/>
      <c r="H37" s="71"/>
      <c r="I37" s="71"/>
      <c r="J37" s="49"/>
      <c r="K37" s="58"/>
      <c r="L37" s="59"/>
    </row>
    <row r="38" spans="1:12" ht="12.75">
      <c r="A38" s="55"/>
      <c r="B38" s="55"/>
      <c r="C38" s="55"/>
      <c r="D38" s="49"/>
      <c r="E38" s="49"/>
      <c r="F38" s="49"/>
      <c r="G38" s="71"/>
      <c r="H38" s="71"/>
      <c r="I38" s="71"/>
      <c r="J38" s="49"/>
      <c r="K38" s="58"/>
      <c r="L38" s="59"/>
    </row>
    <row r="39" spans="1:12" ht="12.75">
      <c r="A39" s="55"/>
      <c r="B39" s="55"/>
      <c r="C39" s="55"/>
      <c r="D39" s="49"/>
      <c r="E39" s="49"/>
      <c r="F39" s="49"/>
      <c r="G39" s="71"/>
      <c r="H39" s="71"/>
      <c r="I39" s="71"/>
      <c r="J39" s="49"/>
      <c r="K39" s="58"/>
      <c r="L39" s="59"/>
    </row>
    <row r="40" spans="1:10" ht="12.75">
      <c r="A40" s="25"/>
      <c r="B40" s="25"/>
      <c r="C40" s="25"/>
      <c r="D40" s="66"/>
      <c r="E40" s="67"/>
      <c r="F40" s="68"/>
      <c r="G40" s="69"/>
      <c r="H40" s="69"/>
      <c r="I40" s="69"/>
      <c r="J40" s="26"/>
    </row>
    <row r="41" spans="1:10" s="47" customFormat="1" ht="12.75">
      <c r="A41" s="70" t="s">
        <v>111</v>
      </c>
      <c r="B41" s="70" t="s">
        <v>118</v>
      </c>
      <c r="C41" s="70"/>
      <c r="D41" s="36"/>
      <c r="E41" s="39"/>
      <c r="F41" s="37"/>
      <c r="G41" s="41"/>
      <c r="H41" s="41"/>
      <c r="I41" s="41"/>
      <c r="J41" s="40"/>
    </row>
    <row r="42" spans="1:10" s="13" customFormat="1" ht="12.75">
      <c r="A42" s="18" t="s">
        <v>0</v>
      </c>
      <c r="B42" s="70" t="s">
        <v>110</v>
      </c>
      <c r="C42" s="70"/>
      <c r="D42" s="70"/>
      <c r="E42" s="70"/>
      <c r="F42" s="70"/>
      <c r="G42" s="47"/>
      <c r="H42" s="41"/>
      <c r="I42" s="41"/>
      <c r="J42" s="40"/>
    </row>
    <row r="43" spans="1:9" s="13" customFormat="1" ht="12.75">
      <c r="A43" s="18" t="s">
        <v>1</v>
      </c>
      <c r="B43" s="18" t="s">
        <v>119</v>
      </c>
      <c r="C43" s="18"/>
      <c r="D43" s="18"/>
      <c r="E43" s="18"/>
      <c r="F43" s="18"/>
      <c r="G43" s="18"/>
      <c r="I43" s="21"/>
    </row>
    <row r="44" spans="1:10" s="13" customFormat="1" ht="12.75">
      <c r="A44" s="18" t="s">
        <v>2</v>
      </c>
      <c r="B44" s="18" t="s">
        <v>123</v>
      </c>
      <c r="C44" s="18"/>
      <c r="D44" s="18"/>
      <c r="E44" s="18"/>
      <c r="F44" s="18"/>
      <c r="G44" s="18"/>
      <c r="I44" s="21"/>
      <c r="J44" s="47"/>
    </row>
    <row r="45" spans="1:10" s="13" customFormat="1" ht="12.75">
      <c r="A45" s="18"/>
      <c r="B45" s="18" t="s">
        <v>124</v>
      </c>
      <c r="C45" s="18"/>
      <c r="D45" s="18"/>
      <c r="E45" s="18"/>
      <c r="F45" s="18"/>
      <c r="G45" s="18"/>
      <c r="I45" s="21"/>
      <c r="J45" s="47"/>
    </row>
    <row r="46" spans="1:10" s="13" customFormat="1" ht="12.75">
      <c r="A46" s="18"/>
      <c r="B46" s="18" t="s">
        <v>125</v>
      </c>
      <c r="C46" s="18"/>
      <c r="D46" s="18"/>
      <c r="E46" s="18"/>
      <c r="F46" s="18"/>
      <c r="G46" s="18"/>
      <c r="I46" s="21"/>
      <c r="J46" s="47"/>
    </row>
    <row r="47" spans="1:9" s="13" customFormat="1" ht="12.75">
      <c r="A47" s="18" t="s">
        <v>3</v>
      </c>
      <c r="B47" s="18" t="s">
        <v>62</v>
      </c>
      <c r="C47" s="18"/>
      <c r="D47" s="18"/>
      <c r="E47" s="18"/>
      <c r="F47" s="18"/>
      <c r="G47" s="18"/>
      <c r="I47" s="21"/>
    </row>
    <row r="48" spans="1:9" s="13" customFormat="1" ht="12.75">
      <c r="A48" s="18" t="s">
        <v>4</v>
      </c>
      <c r="B48" s="18" t="s">
        <v>37</v>
      </c>
      <c r="C48" s="21"/>
      <c r="D48" s="21"/>
      <c r="E48" s="21"/>
      <c r="F48" s="21"/>
      <c r="G48" s="18"/>
      <c r="I48" s="21"/>
    </row>
    <row r="49" spans="1:9" s="13" customFormat="1" ht="12.75">
      <c r="A49" s="18" t="s">
        <v>5</v>
      </c>
      <c r="B49" s="18" t="s">
        <v>120</v>
      </c>
      <c r="C49" s="21"/>
      <c r="D49" s="21"/>
      <c r="E49" s="21"/>
      <c r="F49" s="21"/>
      <c r="H49" s="21"/>
      <c r="I49" s="21"/>
    </row>
    <row r="50" spans="1:3" s="13" customFormat="1" ht="12.75">
      <c r="A50" s="18" t="s">
        <v>6</v>
      </c>
      <c r="B50" s="21" t="s">
        <v>122</v>
      </c>
      <c r="C50" s="21"/>
    </row>
    <row r="51" spans="1:3" s="13" customFormat="1" ht="12.75">
      <c r="A51" s="18" t="s">
        <v>7</v>
      </c>
      <c r="B51" s="21" t="s">
        <v>128</v>
      </c>
      <c r="C51" s="21"/>
    </row>
    <row r="52" spans="1:3" s="13" customFormat="1" ht="12.75">
      <c r="A52" s="18"/>
      <c r="B52" s="21" t="s">
        <v>129</v>
      </c>
      <c r="C52" s="21"/>
    </row>
    <row r="53" spans="1:3" s="13" customFormat="1" ht="12.75">
      <c r="A53" s="18" t="s">
        <v>8</v>
      </c>
      <c r="B53" s="21" t="s">
        <v>121</v>
      </c>
      <c r="C53" s="21"/>
    </row>
    <row r="54" spans="1:6" ht="12.75">
      <c r="A54" s="18" t="s">
        <v>9</v>
      </c>
      <c r="B54" s="21" t="s">
        <v>89</v>
      </c>
      <c r="C54" s="65"/>
      <c r="D54" s="65"/>
      <c r="E54" s="65"/>
      <c r="F54" s="65"/>
    </row>
    <row r="55" spans="1:6" ht="12.75">
      <c r="A55" s="18"/>
      <c r="B55" s="65"/>
      <c r="C55" s="65"/>
      <c r="D55" s="65"/>
      <c r="E55" s="65"/>
      <c r="F55" s="65"/>
    </row>
    <row r="56" ht="12.75">
      <c r="A56" s="18"/>
    </row>
  </sheetData>
  <sheetProtection/>
  <mergeCells count="3">
    <mergeCell ref="K2:M2"/>
    <mergeCell ref="A2:J2"/>
    <mergeCell ref="A1:J1"/>
  </mergeCells>
  <printOptions gridLines="1"/>
  <pageMargins left="0.5" right="0.5" top="1.45" bottom="0.57" header="0.57" footer="0.38"/>
  <pageSetup fitToHeight="2" fitToWidth="1" horizontalDpi="600" verticalDpi="600" orientation="landscape" scale="82" r:id="rId1"/>
  <headerFooter alignWithMargins="0">
    <oddHeader>&amp;L&amp;12Part 7.1.B.(1)(b)(2) -
L.A. County MS4 Permit
&amp;10
&amp;12City of __________________&amp;CPartial Capture and Institutional Controls 
Worksheet - DGR Sampling Data 
&amp;RDate : ________________
Prepared by: ________________
</oddHeader>
    <oddFooter>&amp;LForm CI6948 PCIC Wksht 3, 8/2010&amp;R&amp;P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2010-09-09T16:04:28Z</cp:lastPrinted>
  <dcterms:created xsi:type="dcterms:W3CDTF">2010-08-13T22:20:25Z</dcterms:created>
  <dcterms:modified xsi:type="dcterms:W3CDTF">2010-10-14T01:43:58Z</dcterms:modified>
  <cp:category/>
  <cp:version/>
  <cp:contentType/>
  <cp:contentStatus/>
</cp:coreProperties>
</file>