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waterboards-my.sharepoint.com/personal/bethany_robinson_waterboards_ca_gov/Documents/Water Loss Rulemaking/"/>
    </mc:Choice>
  </mc:AlternateContent>
  <xr:revisionPtr revIDLastSave="580" documentId="8_{A879B633-5003-4DDF-8645-2C10CC9A7753}" xr6:coauthVersionLast="47" xr6:coauthVersionMax="47" xr10:uidLastSave="{1F19F8A1-5E29-44E9-AF89-5A5E960AC155}"/>
  <bookViews>
    <workbookView xWindow="-28920" yWindow="-5700" windowWidth="29040" windowHeight="15840" activeTab="2" xr2:uid="{961C640C-A5EB-4E51-8073-7A0D0ADF4758}"/>
  </bookViews>
  <sheets>
    <sheet name="Table 1. Standards" sheetId="1" r:id="rId1"/>
    <sheet name="Table 2. Data for Standards" sheetId="2" r:id="rId2"/>
    <sheet name="Table 3. Missing System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3" i="3"/>
  <c r="D462" i="1"/>
  <c r="C462" i="1"/>
  <c r="G462" i="1" s="1"/>
  <c r="D461" i="1"/>
  <c r="C461" i="1"/>
  <c r="G461" i="1" s="1"/>
  <c r="D460" i="1"/>
  <c r="C460" i="1"/>
  <c r="G460" i="1" s="1"/>
  <c r="D459" i="1"/>
  <c r="C459" i="1"/>
  <c r="G459" i="1" s="1"/>
  <c r="D458" i="1"/>
  <c r="C458" i="1"/>
  <c r="G458" i="1" s="1"/>
  <c r="D457" i="1"/>
  <c r="C457" i="1"/>
  <c r="G457" i="1" s="1"/>
  <c r="D456" i="1"/>
  <c r="C456" i="1"/>
  <c r="G456" i="1" s="1"/>
  <c r="D455" i="1"/>
  <c r="C455" i="1"/>
  <c r="D454" i="1"/>
  <c r="C454" i="1"/>
  <c r="E454" i="1" s="1"/>
  <c r="D453" i="1"/>
  <c r="C453" i="1"/>
  <c r="D452" i="1"/>
  <c r="C452" i="1"/>
  <c r="G452" i="1" s="1"/>
  <c r="D451" i="1"/>
  <c r="C451" i="1"/>
  <c r="G451" i="1" s="1"/>
  <c r="D450" i="1"/>
  <c r="C450" i="1"/>
  <c r="G450" i="1" s="1"/>
  <c r="D449" i="1"/>
  <c r="C449" i="1"/>
  <c r="G449" i="1" s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G441" i="1" s="1"/>
  <c r="D440" i="1"/>
  <c r="C440" i="1"/>
  <c r="D439" i="1"/>
  <c r="C439" i="1"/>
  <c r="G439" i="1" s="1"/>
  <c r="D438" i="1"/>
  <c r="C438" i="1"/>
  <c r="E438" i="1" s="1"/>
  <c r="D437" i="1"/>
  <c r="C437" i="1"/>
  <c r="D436" i="1"/>
  <c r="C436" i="1"/>
  <c r="G436" i="1" s="1"/>
  <c r="D435" i="1"/>
  <c r="C435" i="1"/>
  <c r="E435" i="1" s="1"/>
  <c r="D434" i="1"/>
  <c r="C434" i="1"/>
  <c r="G434" i="1" s="1"/>
  <c r="D433" i="1"/>
  <c r="C433" i="1"/>
  <c r="D432" i="1"/>
  <c r="C432" i="1"/>
  <c r="G432" i="1" s="1"/>
  <c r="D431" i="1"/>
  <c r="C431" i="1"/>
  <c r="D430" i="1"/>
  <c r="C430" i="1"/>
  <c r="G430" i="1" s="1"/>
  <c r="D429" i="1"/>
  <c r="C429" i="1"/>
  <c r="G429" i="1" s="1"/>
  <c r="D428" i="1"/>
  <c r="C428" i="1"/>
  <c r="G428" i="1" s="1"/>
  <c r="D427" i="1"/>
  <c r="C427" i="1"/>
  <c r="G427" i="1" s="1"/>
  <c r="D426" i="1"/>
  <c r="C426" i="1"/>
  <c r="G426" i="1" s="1"/>
  <c r="D425" i="1"/>
  <c r="C425" i="1"/>
  <c r="G425" i="1" s="1"/>
  <c r="D424" i="1"/>
  <c r="C424" i="1"/>
  <c r="D423" i="1"/>
  <c r="C423" i="1"/>
  <c r="G423" i="1" s="1"/>
  <c r="D422" i="1"/>
  <c r="C422" i="1"/>
  <c r="D421" i="1"/>
  <c r="C421" i="1"/>
  <c r="D420" i="1"/>
  <c r="C420" i="1"/>
  <c r="D419" i="1"/>
  <c r="C419" i="1"/>
  <c r="G419" i="1" s="1"/>
  <c r="D418" i="1"/>
  <c r="C418" i="1"/>
  <c r="G418" i="1" s="1"/>
  <c r="D417" i="1"/>
  <c r="C417" i="1"/>
  <c r="D416" i="1"/>
  <c r="C416" i="1"/>
  <c r="G416" i="1" s="1"/>
  <c r="D415" i="1"/>
  <c r="C415" i="1"/>
  <c r="G415" i="1" s="1"/>
  <c r="D414" i="1"/>
  <c r="C414" i="1"/>
  <c r="D413" i="1"/>
  <c r="C413" i="1"/>
  <c r="G413" i="1" s="1"/>
  <c r="D412" i="1"/>
  <c r="C412" i="1"/>
  <c r="G412" i="1" s="1"/>
  <c r="D411" i="1"/>
  <c r="C411" i="1"/>
  <c r="G411" i="1" s="1"/>
  <c r="D410" i="1"/>
  <c r="C410" i="1"/>
  <c r="D409" i="1"/>
  <c r="C409" i="1"/>
  <c r="G409" i="1" s="1"/>
  <c r="D408" i="1"/>
  <c r="C408" i="1"/>
  <c r="G408" i="1" s="1"/>
  <c r="D407" i="1"/>
  <c r="C407" i="1"/>
  <c r="G407" i="1" s="1"/>
  <c r="D406" i="1"/>
  <c r="C406" i="1"/>
  <c r="D405" i="1"/>
  <c r="C405" i="1"/>
  <c r="G405" i="1" s="1"/>
  <c r="D404" i="1"/>
  <c r="C404" i="1"/>
  <c r="D403" i="1"/>
  <c r="C403" i="1"/>
  <c r="D402" i="1"/>
  <c r="C402" i="1"/>
  <c r="G402" i="1" s="1"/>
  <c r="D401" i="1"/>
  <c r="C401" i="1"/>
  <c r="G401" i="1" s="1"/>
  <c r="D400" i="1"/>
  <c r="C400" i="1"/>
  <c r="G400" i="1" s="1"/>
  <c r="D399" i="1"/>
  <c r="C399" i="1"/>
  <c r="G399" i="1" s="1"/>
  <c r="D398" i="1"/>
  <c r="C398" i="1"/>
  <c r="G398" i="1" s="1"/>
  <c r="D397" i="1"/>
  <c r="C397" i="1"/>
  <c r="G397" i="1" s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G390" i="1" s="1"/>
  <c r="D389" i="1"/>
  <c r="C389" i="1"/>
  <c r="G389" i="1" s="1"/>
  <c r="D388" i="1"/>
  <c r="C388" i="1"/>
  <c r="D387" i="1"/>
  <c r="C387" i="1"/>
  <c r="G387" i="1" s="1"/>
  <c r="D386" i="1"/>
  <c r="C386" i="1"/>
  <c r="G386" i="1" s="1"/>
  <c r="D385" i="1"/>
  <c r="C385" i="1"/>
  <c r="D384" i="1"/>
  <c r="C384" i="1"/>
  <c r="D383" i="1"/>
  <c r="C383" i="1"/>
  <c r="D382" i="1"/>
  <c r="C382" i="1"/>
  <c r="G382" i="1" s="1"/>
  <c r="D381" i="1"/>
  <c r="C381" i="1"/>
  <c r="E381" i="1" s="1"/>
  <c r="D380" i="1"/>
  <c r="C380" i="1"/>
  <c r="G380" i="1" s="1"/>
  <c r="D379" i="1"/>
  <c r="C379" i="1"/>
  <c r="G379" i="1" s="1"/>
  <c r="D378" i="1"/>
  <c r="C378" i="1"/>
  <c r="E378" i="1" s="1"/>
  <c r="D377" i="1"/>
  <c r="C377" i="1"/>
  <c r="G377" i="1" s="1"/>
  <c r="D376" i="1"/>
  <c r="C376" i="1"/>
  <c r="D375" i="1"/>
  <c r="C375" i="1"/>
  <c r="G375" i="1" s="1"/>
  <c r="D374" i="1"/>
  <c r="C374" i="1"/>
  <c r="G374" i="1" s="1"/>
  <c r="D373" i="1"/>
  <c r="C373" i="1"/>
  <c r="G373" i="1" s="1"/>
  <c r="D372" i="1"/>
  <c r="C372" i="1"/>
  <c r="D371" i="1"/>
  <c r="C371" i="1"/>
  <c r="D370" i="1"/>
  <c r="C370" i="1"/>
  <c r="G370" i="1" s="1"/>
  <c r="D369" i="1"/>
  <c r="C369" i="1"/>
  <c r="G369" i="1" s="1"/>
  <c r="D368" i="1"/>
  <c r="C368" i="1"/>
  <c r="D367" i="1"/>
  <c r="C367" i="1"/>
  <c r="G367" i="1" s="1"/>
  <c r="D366" i="1"/>
  <c r="C366" i="1"/>
  <c r="G366" i="1" s="1"/>
  <c r="D365" i="1"/>
  <c r="C365" i="1"/>
  <c r="D364" i="1"/>
  <c r="C364" i="1"/>
  <c r="D363" i="1"/>
  <c r="C363" i="1"/>
  <c r="G363" i="1" s="1"/>
  <c r="D362" i="1"/>
  <c r="C362" i="1"/>
  <c r="G362" i="1" s="1"/>
  <c r="D361" i="1"/>
  <c r="C361" i="1"/>
  <c r="G361" i="1" s="1"/>
  <c r="D360" i="1"/>
  <c r="C360" i="1"/>
  <c r="G360" i="1" s="1"/>
  <c r="D359" i="1"/>
  <c r="C359" i="1"/>
  <c r="D358" i="1"/>
  <c r="C358" i="1"/>
  <c r="G358" i="1" s="1"/>
  <c r="D357" i="1"/>
  <c r="C357" i="1"/>
  <c r="G357" i="1" s="1"/>
  <c r="D356" i="1"/>
  <c r="C356" i="1"/>
  <c r="G356" i="1" s="1"/>
  <c r="D355" i="1"/>
  <c r="C355" i="1"/>
  <c r="G355" i="1" s="1"/>
  <c r="D354" i="1"/>
  <c r="C354" i="1"/>
  <c r="G354" i="1" s="1"/>
  <c r="D353" i="1"/>
  <c r="C353" i="1"/>
  <c r="G353" i="1" s="1"/>
  <c r="D352" i="1"/>
  <c r="C352" i="1"/>
  <c r="G352" i="1" s="1"/>
  <c r="D351" i="1"/>
  <c r="C351" i="1"/>
  <c r="D350" i="1"/>
  <c r="C350" i="1"/>
  <c r="D349" i="1"/>
  <c r="C349" i="1"/>
  <c r="G349" i="1" s="1"/>
  <c r="D348" i="1"/>
  <c r="C348" i="1"/>
  <c r="D347" i="1"/>
  <c r="C347" i="1"/>
  <c r="G347" i="1" s="1"/>
  <c r="D346" i="1"/>
  <c r="C346" i="1"/>
  <c r="G346" i="1" s="1"/>
  <c r="D345" i="1"/>
  <c r="C345" i="1"/>
  <c r="G345" i="1" s="1"/>
  <c r="D344" i="1"/>
  <c r="C344" i="1"/>
  <c r="D343" i="1"/>
  <c r="C343" i="1"/>
  <c r="G343" i="1" s="1"/>
  <c r="D342" i="1"/>
  <c r="C342" i="1"/>
  <c r="D341" i="1"/>
  <c r="C341" i="1"/>
  <c r="G341" i="1" s="1"/>
  <c r="D340" i="1"/>
  <c r="C340" i="1"/>
  <c r="G340" i="1" s="1"/>
  <c r="D339" i="1"/>
  <c r="C339" i="1"/>
  <c r="D338" i="1"/>
  <c r="C338" i="1"/>
  <c r="D337" i="1"/>
  <c r="C337" i="1"/>
  <c r="G337" i="1" s="1"/>
  <c r="D336" i="1"/>
  <c r="C336" i="1"/>
  <c r="G336" i="1" s="1"/>
  <c r="D335" i="1"/>
  <c r="C335" i="1"/>
  <c r="G335" i="1" s="1"/>
  <c r="D334" i="1"/>
  <c r="C334" i="1"/>
  <c r="G334" i="1" s="1"/>
  <c r="D333" i="1"/>
  <c r="C333" i="1"/>
  <c r="D332" i="1"/>
  <c r="C332" i="1"/>
  <c r="G332" i="1" s="1"/>
  <c r="D331" i="1"/>
  <c r="C331" i="1"/>
  <c r="D330" i="1"/>
  <c r="C330" i="1"/>
  <c r="D329" i="1"/>
  <c r="C329" i="1"/>
  <c r="E329" i="1" s="1"/>
  <c r="D328" i="1"/>
  <c r="C328" i="1"/>
  <c r="D327" i="1"/>
  <c r="C327" i="1"/>
  <c r="G327" i="1" s="1"/>
  <c r="D326" i="1"/>
  <c r="C326" i="1"/>
  <c r="D325" i="1"/>
  <c r="C325" i="1"/>
  <c r="G325" i="1" s="1"/>
  <c r="D324" i="1"/>
  <c r="C324" i="1"/>
  <c r="G324" i="1" s="1"/>
  <c r="D323" i="1"/>
  <c r="C323" i="1"/>
  <c r="D322" i="1"/>
  <c r="C322" i="1"/>
  <c r="G322" i="1" s="1"/>
  <c r="D321" i="1"/>
  <c r="C321" i="1"/>
  <c r="G321" i="1" s="1"/>
  <c r="D320" i="1"/>
  <c r="C320" i="1"/>
  <c r="G320" i="1" s="1"/>
  <c r="D319" i="1"/>
  <c r="C319" i="1"/>
  <c r="G319" i="1" s="1"/>
  <c r="D318" i="1"/>
  <c r="C318" i="1"/>
  <c r="G318" i="1" s="1"/>
  <c r="D317" i="1"/>
  <c r="C317" i="1"/>
  <c r="G317" i="1" s="1"/>
  <c r="D316" i="1"/>
  <c r="C316" i="1"/>
  <c r="G316" i="1" s="1"/>
  <c r="D315" i="1"/>
  <c r="C315" i="1"/>
  <c r="D314" i="1"/>
  <c r="C314" i="1"/>
  <c r="D313" i="1"/>
  <c r="C313" i="1"/>
  <c r="D312" i="1"/>
  <c r="C312" i="1"/>
  <c r="E312" i="1" s="1"/>
  <c r="D311" i="1"/>
  <c r="C311" i="1"/>
  <c r="G311" i="1" s="1"/>
  <c r="D310" i="1"/>
  <c r="C310" i="1"/>
  <c r="D309" i="1"/>
  <c r="C309" i="1"/>
  <c r="G309" i="1" s="1"/>
  <c r="D308" i="1"/>
  <c r="C308" i="1"/>
  <c r="D307" i="1"/>
  <c r="C307" i="1"/>
  <c r="D306" i="1"/>
  <c r="C306" i="1"/>
  <c r="D305" i="1"/>
  <c r="C305" i="1"/>
  <c r="G305" i="1" s="1"/>
  <c r="D304" i="1"/>
  <c r="C304" i="1"/>
  <c r="D303" i="1"/>
  <c r="C303" i="1"/>
  <c r="D302" i="1"/>
  <c r="C302" i="1"/>
  <c r="G302" i="1" s="1"/>
  <c r="D301" i="1"/>
  <c r="C301" i="1"/>
  <c r="D300" i="1"/>
  <c r="C300" i="1"/>
  <c r="G300" i="1" s="1"/>
  <c r="D299" i="1"/>
  <c r="C299" i="1"/>
  <c r="D298" i="1"/>
  <c r="C298" i="1"/>
  <c r="G298" i="1" s="1"/>
  <c r="D297" i="1"/>
  <c r="C297" i="1"/>
  <c r="D296" i="1"/>
  <c r="C296" i="1"/>
  <c r="G296" i="1" s="1"/>
  <c r="D295" i="1"/>
  <c r="C295" i="1"/>
  <c r="D294" i="1"/>
  <c r="C294" i="1"/>
  <c r="E294" i="1" s="1"/>
  <c r="D293" i="1"/>
  <c r="C293" i="1"/>
  <c r="G293" i="1" s="1"/>
  <c r="D292" i="1"/>
  <c r="C292" i="1"/>
  <c r="G292" i="1" s="1"/>
  <c r="D291" i="1"/>
  <c r="C291" i="1"/>
  <c r="D290" i="1"/>
  <c r="C290" i="1"/>
  <c r="G290" i="1" s="1"/>
  <c r="D289" i="1"/>
  <c r="C289" i="1"/>
  <c r="G289" i="1" s="1"/>
  <c r="D288" i="1"/>
  <c r="C288" i="1"/>
  <c r="D287" i="1"/>
  <c r="C287" i="1"/>
  <c r="G287" i="1" s="1"/>
  <c r="D286" i="1"/>
  <c r="C286" i="1"/>
  <c r="D285" i="1"/>
  <c r="C285" i="1"/>
  <c r="D284" i="1"/>
  <c r="C284" i="1"/>
  <c r="G284" i="1" s="1"/>
  <c r="D283" i="1"/>
  <c r="F283" i="1" s="1"/>
  <c r="C283" i="1"/>
  <c r="D282" i="1"/>
  <c r="C282" i="1"/>
  <c r="G282" i="1" s="1"/>
  <c r="D281" i="1"/>
  <c r="C281" i="1"/>
  <c r="G281" i="1" s="1"/>
  <c r="D280" i="1"/>
  <c r="C280" i="1"/>
  <c r="G280" i="1" s="1"/>
  <c r="D279" i="1"/>
  <c r="C279" i="1"/>
  <c r="D278" i="1"/>
  <c r="C278" i="1"/>
  <c r="G278" i="1" s="1"/>
  <c r="D277" i="1"/>
  <c r="C277" i="1"/>
  <c r="G277" i="1" s="1"/>
  <c r="D276" i="1"/>
  <c r="C276" i="1"/>
  <c r="D275" i="1"/>
  <c r="C275" i="1"/>
  <c r="G275" i="1" s="1"/>
  <c r="D274" i="1"/>
  <c r="C274" i="1"/>
  <c r="E274" i="1" s="1"/>
  <c r="D273" i="1"/>
  <c r="C273" i="1"/>
  <c r="G273" i="1" s="1"/>
  <c r="D272" i="1"/>
  <c r="C272" i="1"/>
  <c r="E272" i="1" s="1"/>
  <c r="D271" i="1"/>
  <c r="C271" i="1"/>
  <c r="D270" i="1"/>
  <c r="C270" i="1"/>
  <c r="G270" i="1" s="1"/>
  <c r="D269" i="1"/>
  <c r="C269" i="1"/>
  <c r="G269" i="1" s="1"/>
  <c r="D268" i="1"/>
  <c r="C268" i="1"/>
  <c r="D267" i="1"/>
  <c r="C267" i="1"/>
  <c r="G267" i="1" s="1"/>
  <c r="D266" i="1"/>
  <c r="C266" i="1"/>
  <c r="D265" i="1"/>
  <c r="C265" i="1"/>
  <c r="D264" i="1"/>
  <c r="C264" i="1"/>
  <c r="G264" i="1" s="1"/>
  <c r="D263" i="1"/>
  <c r="C263" i="1"/>
  <c r="G263" i="1" s="1"/>
  <c r="D262" i="1"/>
  <c r="C262" i="1"/>
  <c r="G262" i="1" s="1"/>
  <c r="D261" i="1"/>
  <c r="C261" i="1"/>
  <c r="D260" i="1"/>
  <c r="C260" i="1"/>
  <c r="D259" i="1"/>
  <c r="C259" i="1"/>
  <c r="G259" i="1" s="1"/>
  <c r="D258" i="1"/>
  <c r="C258" i="1"/>
  <c r="D257" i="1"/>
  <c r="C257" i="1"/>
  <c r="E257" i="1" s="1"/>
  <c r="D256" i="1"/>
  <c r="C256" i="1"/>
  <c r="G256" i="1" s="1"/>
  <c r="D255" i="1"/>
  <c r="C255" i="1"/>
  <c r="G255" i="1" s="1"/>
  <c r="D254" i="1"/>
  <c r="C254" i="1"/>
  <c r="D253" i="1"/>
  <c r="C253" i="1"/>
  <c r="D252" i="1"/>
  <c r="C252" i="1"/>
  <c r="G252" i="1" s="1"/>
  <c r="D251" i="1"/>
  <c r="C251" i="1"/>
  <c r="G251" i="1" s="1"/>
  <c r="D250" i="1"/>
  <c r="C250" i="1"/>
  <c r="G250" i="1" s="1"/>
  <c r="D249" i="1"/>
  <c r="C249" i="1"/>
  <c r="G249" i="1" s="1"/>
  <c r="D248" i="1"/>
  <c r="C248" i="1"/>
  <c r="D247" i="1"/>
  <c r="C247" i="1"/>
  <c r="G247" i="1" s="1"/>
  <c r="D246" i="1"/>
  <c r="C246" i="1"/>
  <c r="D245" i="1"/>
  <c r="C245" i="1"/>
  <c r="D244" i="1"/>
  <c r="C244" i="1"/>
  <c r="E244" i="1" s="1"/>
  <c r="D243" i="1"/>
  <c r="C243" i="1"/>
  <c r="G243" i="1" s="1"/>
  <c r="D242" i="1"/>
  <c r="C242" i="1"/>
  <c r="D241" i="1"/>
  <c r="C241" i="1"/>
  <c r="G241" i="1" s="1"/>
  <c r="D240" i="1"/>
  <c r="C240" i="1"/>
  <c r="G240" i="1" s="1"/>
  <c r="D239" i="1"/>
  <c r="C239" i="1"/>
  <c r="G239" i="1" s="1"/>
  <c r="D238" i="1"/>
  <c r="C238" i="1"/>
  <c r="G238" i="1" s="1"/>
  <c r="D237" i="1"/>
  <c r="C237" i="1"/>
  <c r="G237" i="1" s="1"/>
  <c r="D236" i="1"/>
  <c r="C236" i="1"/>
  <c r="D235" i="1"/>
  <c r="C235" i="1"/>
  <c r="D234" i="1"/>
  <c r="C234" i="1"/>
  <c r="G234" i="1" s="1"/>
  <c r="D233" i="1"/>
  <c r="C233" i="1"/>
  <c r="D232" i="1"/>
  <c r="C232" i="1"/>
  <c r="D231" i="1"/>
  <c r="C231" i="1"/>
  <c r="D230" i="1"/>
  <c r="C230" i="1"/>
  <c r="D229" i="1"/>
  <c r="C229" i="1"/>
  <c r="E229" i="1" s="1"/>
  <c r="D228" i="1"/>
  <c r="C228" i="1"/>
  <c r="G228" i="1" s="1"/>
  <c r="D227" i="1"/>
  <c r="C227" i="1"/>
  <c r="G227" i="1" s="1"/>
  <c r="D226" i="1"/>
  <c r="C226" i="1"/>
  <c r="G226" i="1" s="1"/>
  <c r="D225" i="1"/>
  <c r="C225" i="1"/>
  <c r="G225" i="1" s="1"/>
  <c r="D224" i="1"/>
  <c r="C224" i="1"/>
  <c r="G224" i="1" s="1"/>
  <c r="D223" i="1"/>
  <c r="C223" i="1"/>
  <c r="G223" i="1" s="1"/>
  <c r="D222" i="1"/>
  <c r="C222" i="1"/>
  <c r="G222" i="1" s="1"/>
  <c r="D221" i="1"/>
  <c r="C221" i="1"/>
  <c r="D220" i="1"/>
  <c r="C220" i="1"/>
  <c r="D219" i="1"/>
  <c r="C219" i="1"/>
  <c r="D218" i="1"/>
  <c r="C218" i="1"/>
  <c r="G218" i="1" s="1"/>
  <c r="D217" i="1"/>
  <c r="C217" i="1"/>
  <c r="G217" i="1" s="1"/>
  <c r="D216" i="1"/>
  <c r="C216" i="1"/>
  <c r="G216" i="1" s="1"/>
  <c r="D215" i="1"/>
  <c r="C215" i="1"/>
  <c r="G215" i="1" s="1"/>
  <c r="D214" i="1"/>
  <c r="C214" i="1"/>
  <c r="D213" i="1"/>
  <c r="C213" i="1"/>
  <c r="G213" i="1" s="1"/>
  <c r="D212" i="1"/>
  <c r="C212" i="1"/>
  <c r="G212" i="1" s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E205" i="1" s="1"/>
  <c r="D204" i="1"/>
  <c r="C204" i="1"/>
  <c r="D203" i="1"/>
  <c r="C203" i="1"/>
  <c r="G203" i="1" s="1"/>
  <c r="D202" i="1"/>
  <c r="C202" i="1"/>
  <c r="D201" i="1"/>
  <c r="C201" i="1"/>
  <c r="G201" i="1" s="1"/>
  <c r="D200" i="1"/>
  <c r="C200" i="1"/>
  <c r="G200" i="1" s="1"/>
  <c r="D199" i="1"/>
  <c r="C199" i="1"/>
  <c r="E199" i="1" s="1"/>
  <c r="D198" i="1"/>
  <c r="C198" i="1"/>
  <c r="G198" i="1" s="1"/>
  <c r="D197" i="1"/>
  <c r="C197" i="1"/>
  <c r="D196" i="1"/>
  <c r="C196" i="1"/>
  <c r="G196" i="1" s="1"/>
  <c r="D195" i="1"/>
  <c r="C195" i="1"/>
  <c r="D194" i="1"/>
  <c r="C194" i="1"/>
  <c r="D193" i="1"/>
  <c r="C193" i="1"/>
  <c r="D192" i="1"/>
  <c r="C192" i="1"/>
  <c r="G192" i="1" s="1"/>
  <c r="D191" i="1"/>
  <c r="C191" i="1"/>
  <c r="G191" i="1" s="1"/>
  <c r="D190" i="1"/>
  <c r="C190" i="1"/>
  <c r="E190" i="1" s="1"/>
  <c r="D189" i="1"/>
  <c r="C189" i="1"/>
  <c r="G189" i="1" s="1"/>
  <c r="D188" i="1"/>
  <c r="C188" i="1"/>
  <c r="D187" i="1"/>
  <c r="C187" i="1"/>
  <c r="G187" i="1" s="1"/>
  <c r="D186" i="1"/>
  <c r="C186" i="1"/>
  <c r="G186" i="1" s="1"/>
  <c r="D185" i="1"/>
  <c r="C185" i="1"/>
  <c r="G185" i="1" s="1"/>
  <c r="D184" i="1"/>
  <c r="C184" i="1"/>
  <c r="G184" i="1" s="1"/>
  <c r="D183" i="1"/>
  <c r="C183" i="1"/>
  <c r="G183" i="1" s="1"/>
  <c r="D182" i="1"/>
  <c r="C182" i="1"/>
  <c r="E182" i="1" s="1"/>
  <c r="D181" i="1"/>
  <c r="C181" i="1"/>
  <c r="D180" i="1"/>
  <c r="C180" i="1"/>
  <c r="G180" i="1" s="1"/>
  <c r="D179" i="1"/>
  <c r="F179" i="1" s="1"/>
  <c r="C179" i="1"/>
  <c r="D178" i="1"/>
  <c r="C178" i="1"/>
  <c r="G178" i="1" s="1"/>
  <c r="D177" i="1"/>
  <c r="C177" i="1"/>
  <c r="G177" i="1" s="1"/>
  <c r="D176" i="1"/>
  <c r="C176" i="1"/>
  <c r="D175" i="1"/>
  <c r="C175" i="1"/>
  <c r="G175" i="1" s="1"/>
  <c r="D174" i="1"/>
  <c r="C174" i="1"/>
  <c r="D173" i="1"/>
  <c r="C173" i="1"/>
  <c r="G173" i="1" s="1"/>
  <c r="D172" i="1"/>
  <c r="C172" i="1"/>
  <c r="G172" i="1" s="1"/>
  <c r="D171" i="1"/>
  <c r="C171" i="1"/>
  <c r="G171" i="1" s="1"/>
  <c r="D170" i="1"/>
  <c r="C170" i="1"/>
  <c r="G170" i="1" s="1"/>
  <c r="D169" i="1"/>
  <c r="C169" i="1"/>
  <c r="G169" i="1" s="1"/>
  <c r="D168" i="1"/>
  <c r="C168" i="1"/>
  <c r="G168" i="1" s="1"/>
  <c r="D167" i="1"/>
  <c r="C167" i="1"/>
  <c r="G167" i="1" s="1"/>
  <c r="D166" i="1"/>
  <c r="C166" i="1"/>
  <c r="G166" i="1" s="1"/>
  <c r="D165" i="1"/>
  <c r="C165" i="1"/>
  <c r="G165" i="1" s="1"/>
  <c r="D164" i="1"/>
  <c r="C164" i="1"/>
  <c r="G164" i="1" s="1"/>
  <c r="D163" i="1"/>
  <c r="C163" i="1"/>
  <c r="D162" i="1"/>
  <c r="C162" i="1"/>
  <c r="E162" i="1" s="1"/>
  <c r="D161" i="1"/>
  <c r="C161" i="1"/>
  <c r="E161" i="1" s="1"/>
  <c r="D160" i="1"/>
  <c r="C160" i="1"/>
  <c r="D159" i="1"/>
  <c r="C159" i="1"/>
  <c r="G159" i="1" s="1"/>
  <c r="D158" i="1"/>
  <c r="C158" i="1"/>
  <c r="G158" i="1" s="1"/>
  <c r="D157" i="1"/>
  <c r="C157" i="1"/>
  <c r="G157" i="1" s="1"/>
  <c r="D156" i="1"/>
  <c r="C156" i="1"/>
  <c r="G156" i="1" s="1"/>
  <c r="D155" i="1"/>
  <c r="C155" i="1"/>
  <c r="G155" i="1" s="1"/>
  <c r="D154" i="1"/>
  <c r="C154" i="1"/>
  <c r="G154" i="1" s="1"/>
  <c r="D153" i="1"/>
  <c r="C153" i="1"/>
  <c r="D152" i="1"/>
  <c r="C152" i="1"/>
  <c r="G152" i="1" s="1"/>
  <c r="D151" i="1"/>
  <c r="C151" i="1"/>
  <c r="D150" i="1"/>
  <c r="C150" i="1"/>
  <c r="G150" i="1" s="1"/>
  <c r="D149" i="1"/>
  <c r="C149" i="1"/>
  <c r="G149" i="1" s="1"/>
  <c r="D148" i="1"/>
  <c r="C148" i="1"/>
  <c r="G148" i="1" s="1"/>
  <c r="D147" i="1"/>
  <c r="C147" i="1"/>
  <c r="E147" i="1" s="1"/>
  <c r="D146" i="1"/>
  <c r="C146" i="1"/>
  <c r="G146" i="1" s="1"/>
  <c r="D145" i="1"/>
  <c r="C145" i="1"/>
  <c r="G145" i="1" s="1"/>
  <c r="D144" i="1"/>
  <c r="C144" i="1"/>
  <c r="D143" i="1"/>
  <c r="C143" i="1"/>
  <c r="G143" i="1" s="1"/>
  <c r="D142" i="1"/>
  <c r="C142" i="1"/>
  <c r="D141" i="1"/>
  <c r="C141" i="1"/>
  <c r="D140" i="1"/>
  <c r="C140" i="1"/>
  <c r="E140" i="1" s="1"/>
  <c r="D139" i="1"/>
  <c r="C139" i="1"/>
  <c r="D138" i="1"/>
  <c r="C138" i="1"/>
  <c r="D137" i="1"/>
  <c r="C137" i="1"/>
  <c r="G137" i="1" s="1"/>
  <c r="D136" i="1"/>
  <c r="C136" i="1"/>
  <c r="D135" i="1"/>
  <c r="C135" i="1"/>
  <c r="D134" i="1"/>
  <c r="C134" i="1"/>
  <c r="G134" i="1" s="1"/>
  <c r="D133" i="1"/>
  <c r="C133" i="1"/>
  <c r="G133" i="1" s="1"/>
  <c r="D132" i="1"/>
  <c r="C132" i="1"/>
  <c r="G132" i="1" s="1"/>
  <c r="D131" i="1"/>
  <c r="C131" i="1"/>
  <c r="D130" i="1"/>
  <c r="C130" i="1"/>
  <c r="G130" i="1" s="1"/>
  <c r="D129" i="1"/>
  <c r="C129" i="1"/>
  <c r="D128" i="1"/>
  <c r="F128" i="1" s="1"/>
  <c r="C128" i="1"/>
  <c r="D127" i="1"/>
  <c r="C127" i="1"/>
  <c r="G127" i="1" s="1"/>
  <c r="D126" i="1"/>
  <c r="C126" i="1"/>
  <c r="G126" i="1" s="1"/>
  <c r="D125" i="1"/>
  <c r="C125" i="1"/>
  <c r="D124" i="1"/>
  <c r="C124" i="1"/>
  <c r="G124" i="1" s="1"/>
  <c r="D123" i="1"/>
  <c r="C123" i="1"/>
  <c r="D122" i="1"/>
  <c r="C122" i="1"/>
  <c r="D121" i="1"/>
  <c r="C121" i="1"/>
  <c r="G121" i="1" s="1"/>
  <c r="D120" i="1"/>
  <c r="C120" i="1"/>
  <c r="D119" i="1"/>
  <c r="C119" i="1"/>
  <c r="D118" i="1"/>
  <c r="C118" i="1"/>
  <c r="G118" i="1" s="1"/>
  <c r="D117" i="1"/>
  <c r="C117" i="1"/>
  <c r="D116" i="1"/>
  <c r="C116" i="1"/>
  <c r="G116" i="1" s="1"/>
  <c r="D115" i="1"/>
  <c r="C115" i="1"/>
  <c r="D114" i="1"/>
  <c r="C114" i="1"/>
  <c r="G114" i="1" s="1"/>
  <c r="D113" i="1"/>
  <c r="C113" i="1"/>
  <c r="D112" i="1"/>
  <c r="C112" i="1"/>
  <c r="D111" i="1"/>
  <c r="C111" i="1"/>
  <c r="D110" i="1"/>
  <c r="C110" i="1"/>
  <c r="G110" i="1" s="1"/>
  <c r="D109" i="1"/>
  <c r="C109" i="1"/>
  <c r="G109" i="1" s="1"/>
  <c r="D108" i="1"/>
  <c r="C108" i="1"/>
  <c r="G108" i="1" s="1"/>
  <c r="D107" i="1"/>
  <c r="C107" i="1"/>
  <c r="G107" i="1" s="1"/>
  <c r="D106" i="1"/>
  <c r="C106" i="1"/>
  <c r="G106" i="1" s="1"/>
  <c r="D105" i="1"/>
  <c r="C105" i="1"/>
  <c r="D104" i="1"/>
  <c r="C104" i="1"/>
  <c r="G104" i="1" s="1"/>
  <c r="D103" i="1"/>
  <c r="C103" i="1"/>
  <c r="D102" i="1"/>
  <c r="C102" i="1"/>
  <c r="G102" i="1" s="1"/>
  <c r="D101" i="1"/>
  <c r="C101" i="1"/>
  <c r="G101" i="1" s="1"/>
  <c r="D100" i="1"/>
  <c r="C100" i="1"/>
  <c r="G100" i="1" s="1"/>
  <c r="D99" i="1"/>
  <c r="C99" i="1"/>
  <c r="G99" i="1" s="1"/>
  <c r="D98" i="1"/>
  <c r="C98" i="1"/>
  <c r="D97" i="1"/>
  <c r="C97" i="1"/>
  <c r="G97" i="1" s="1"/>
  <c r="D96" i="1"/>
  <c r="C96" i="1"/>
  <c r="G96" i="1" s="1"/>
  <c r="D95" i="1"/>
  <c r="C95" i="1"/>
  <c r="G95" i="1" s="1"/>
  <c r="D94" i="1"/>
  <c r="C94" i="1"/>
  <c r="G94" i="1" s="1"/>
  <c r="D93" i="1"/>
  <c r="C93" i="1"/>
  <c r="G93" i="1" s="1"/>
  <c r="D92" i="1"/>
  <c r="C92" i="1"/>
  <c r="G92" i="1" s="1"/>
  <c r="D91" i="1"/>
  <c r="C91" i="1"/>
  <c r="G91" i="1" s="1"/>
  <c r="D90" i="1"/>
  <c r="C90" i="1"/>
  <c r="G90" i="1" s="1"/>
  <c r="D89" i="1"/>
  <c r="C89" i="1"/>
  <c r="D88" i="1"/>
  <c r="C88" i="1"/>
  <c r="G88" i="1" s="1"/>
  <c r="D87" i="1"/>
  <c r="C87" i="1"/>
  <c r="G87" i="1" s="1"/>
  <c r="D86" i="1"/>
  <c r="C86" i="1"/>
  <c r="D85" i="1"/>
  <c r="C85" i="1"/>
  <c r="G85" i="1" s="1"/>
  <c r="D84" i="1"/>
  <c r="C84" i="1"/>
  <c r="G84" i="1" s="1"/>
  <c r="D83" i="1"/>
  <c r="C83" i="1"/>
  <c r="G83" i="1" s="1"/>
  <c r="D82" i="1"/>
  <c r="C82" i="1"/>
  <c r="G82" i="1" s="1"/>
  <c r="D81" i="1"/>
  <c r="C81" i="1"/>
  <c r="D80" i="1"/>
  <c r="C80" i="1"/>
  <c r="G80" i="1" s="1"/>
  <c r="D79" i="1"/>
  <c r="C79" i="1"/>
  <c r="G79" i="1" s="1"/>
  <c r="D78" i="1"/>
  <c r="C78" i="1"/>
  <c r="D77" i="1"/>
  <c r="C77" i="1"/>
  <c r="D76" i="1"/>
  <c r="C76" i="1"/>
  <c r="D75" i="1"/>
  <c r="C75" i="1"/>
  <c r="D74" i="1"/>
  <c r="C74" i="1"/>
  <c r="G74" i="1" s="1"/>
  <c r="D73" i="1"/>
  <c r="C73" i="1"/>
  <c r="G73" i="1" s="1"/>
  <c r="D72" i="1"/>
  <c r="C72" i="1"/>
  <c r="G72" i="1" s="1"/>
  <c r="D71" i="1"/>
  <c r="C71" i="1"/>
  <c r="D70" i="1"/>
  <c r="C70" i="1"/>
  <c r="G70" i="1" s="1"/>
  <c r="D69" i="1"/>
  <c r="C69" i="1"/>
  <c r="G69" i="1" s="1"/>
  <c r="D68" i="1"/>
  <c r="C68" i="1"/>
  <c r="G68" i="1" s="1"/>
  <c r="D67" i="1"/>
  <c r="C67" i="1"/>
  <c r="G67" i="1" s="1"/>
  <c r="D66" i="1"/>
  <c r="C66" i="1"/>
  <c r="G66" i="1" s="1"/>
  <c r="D65" i="1"/>
  <c r="C65" i="1"/>
  <c r="G65" i="1" s="1"/>
  <c r="D64" i="1"/>
  <c r="C64" i="1"/>
  <c r="D63" i="1"/>
  <c r="C63" i="1"/>
  <c r="D62" i="1"/>
  <c r="C62" i="1"/>
  <c r="G62" i="1" s="1"/>
  <c r="D61" i="1"/>
  <c r="C61" i="1"/>
  <c r="G61" i="1" s="1"/>
  <c r="D60" i="1"/>
  <c r="C60" i="1"/>
  <c r="D59" i="1"/>
  <c r="C59" i="1"/>
  <c r="G59" i="1" s="1"/>
  <c r="D58" i="1"/>
  <c r="C58" i="1"/>
  <c r="E58" i="1" s="1"/>
  <c r="D57" i="1"/>
  <c r="C57" i="1"/>
  <c r="D56" i="1"/>
  <c r="C56" i="1"/>
  <c r="D55" i="1"/>
  <c r="C55" i="1"/>
  <c r="G55" i="1" s="1"/>
  <c r="D54" i="1"/>
  <c r="C54" i="1"/>
  <c r="G54" i="1" s="1"/>
  <c r="D53" i="1"/>
  <c r="C53" i="1"/>
  <c r="G53" i="1" s="1"/>
  <c r="D52" i="1"/>
  <c r="C52" i="1"/>
  <c r="D51" i="1"/>
  <c r="C51" i="1"/>
  <c r="G51" i="1" s="1"/>
  <c r="D50" i="1"/>
  <c r="C50" i="1"/>
  <c r="G50" i="1" s="1"/>
  <c r="D49" i="1"/>
  <c r="C49" i="1"/>
  <c r="G49" i="1" s="1"/>
  <c r="D48" i="1"/>
  <c r="C48" i="1"/>
  <c r="G48" i="1" s="1"/>
  <c r="D47" i="1"/>
  <c r="C47" i="1"/>
  <c r="D46" i="1"/>
  <c r="C46" i="1"/>
  <c r="G46" i="1" s="1"/>
  <c r="D45" i="1"/>
  <c r="C45" i="1"/>
  <c r="G45" i="1" s="1"/>
  <c r="D44" i="1"/>
  <c r="C44" i="1"/>
  <c r="D43" i="1"/>
  <c r="C43" i="1"/>
  <c r="D42" i="1"/>
  <c r="C42" i="1"/>
  <c r="G42" i="1" s="1"/>
  <c r="D41" i="1"/>
  <c r="C41" i="1"/>
  <c r="G41" i="1" s="1"/>
  <c r="D40" i="1"/>
  <c r="C40" i="1"/>
  <c r="D39" i="1"/>
  <c r="C39" i="1"/>
  <c r="G39" i="1" s="1"/>
  <c r="D38" i="1"/>
  <c r="C38" i="1"/>
  <c r="G38" i="1" s="1"/>
  <c r="D37" i="1"/>
  <c r="C37" i="1"/>
  <c r="G37" i="1" s="1"/>
  <c r="D36" i="1"/>
  <c r="C36" i="1"/>
  <c r="D35" i="1"/>
  <c r="C35" i="1"/>
  <c r="D34" i="1"/>
  <c r="C34" i="1"/>
  <c r="D33" i="1"/>
  <c r="C33" i="1"/>
  <c r="G33" i="1" s="1"/>
  <c r="D32" i="1"/>
  <c r="C32" i="1"/>
  <c r="G32" i="1" s="1"/>
  <c r="D31" i="1"/>
  <c r="C31" i="1"/>
  <c r="E31" i="1" s="1"/>
  <c r="D30" i="1"/>
  <c r="C30" i="1"/>
  <c r="D29" i="1"/>
  <c r="C29" i="1"/>
  <c r="G29" i="1" s="1"/>
  <c r="D28" i="1"/>
  <c r="C28" i="1"/>
  <c r="D27" i="1"/>
  <c r="C27" i="1"/>
  <c r="G27" i="1" s="1"/>
  <c r="D26" i="1"/>
  <c r="C26" i="1"/>
  <c r="G26" i="1" s="1"/>
  <c r="D25" i="1"/>
  <c r="C25" i="1"/>
  <c r="G25" i="1" s="1"/>
  <c r="D24" i="1"/>
  <c r="C24" i="1"/>
  <c r="G24" i="1" s="1"/>
  <c r="D23" i="1"/>
  <c r="C23" i="1"/>
  <c r="G23" i="1" s="1"/>
  <c r="D22" i="1"/>
  <c r="C22" i="1"/>
  <c r="G22" i="1" s="1"/>
  <c r="D21" i="1"/>
  <c r="C21" i="1"/>
  <c r="G21" i="1" s="1"/>
  <c r="D20" i="1"/>
  <c r="C20" i="1"/>
  <c r="D19" i="1"/>
  <c r="C19" i="1"/>
  <c r="G19" i="1" s="1"/>
  <c r="D18" i="1"/>
  <c r="C18" i="1"/>
  <c r="E18" i="1" s="1"/>
  <c r="D17" i="1"/>
  <c r="C17" i="1"/>
  <c r="D16" i="1"/>
  <c r="C16" i="1"/>
  <c r="E16" i="1" s="1"/>
  <c r="D15" i="1"/>
  <c r="C15" i="1"/>
  <c r="D14" i="1"/>
  <c r="C14" i="1"/>
  <c r="G14" i="1" s="1"/>
  <c r="D13" i="1"/>
  <c r="C13" i="1"/>
  <c r="D12" i="1"/>
  <c r="C12" i="1"/>
  <c r="G12" i="1" s="1"/>
  <c r="D11" i="1"/>
  <c r="C11" i="1"/>
  <c r="D10" i="1"/>
  <c r="C10" i="1"/>
  <c r="G10" i="1" s="1"/>
  <c r="D9" i="1"/>
  <c r="C9" i="1"/>
  <c r="G9" i="1" s="1"/>
  <c r="D8" i="1"/>
  <c r="C8" i="1"/>
  <c r="G8" i="1" s="1"/>
  <c r="D7" i="1"/>
  <c r="C7" i="1"/>
  <c r="G7" i="1" s="1"/>
  <c r="D6" i="1"/>
  <c r="C6" i="1"/>
  <c r="D5" i="1"/>
  <c r="C5" i="1"/>
  <c r="D4" i="1"/>
  <c r="C4" i="1"/>
  <c r="G4" i="1" s="1"/>
  <c r="D3" i="1"/>
  <c r="C3" i="1"/>
  <c r="G3" i="1" s="1"/>
  <c r="G81" i="1" l="1"/>
  <c r="G323" i="1"/>
  <c r="G359" i="1"/>
  <c r="G47" i="1"/>
  <c r="G63" i="1"/>
  <c r="E351" i="1"/>
  <c r="G351" i="1" s="1"/>
  <c r="G64" i="1"/>
  <c r="G11" i="1"/>
  <c r="G98" i="1"/>
  <c r="G36" i="1"/>
  <c r="G378" i="1"/>
  <c r="G291" i="1"/>
  <c r="G258" i="1"/>
  <c r="G195" i="1"/>
  <c r="G194" i="1"/>
  <c r="G163" i="1"/>
  <c r="G447" i="1"/>
  <c r="G162" i="1"/>
  <c r="G442" i="1"/>
  <c r="G131" i="1"/>
  <c r="G440" i="1"/>
  <c r="G420" i="1"/>
  <c r="G35" i="1"/>
  <c r="G410" i="1"/>
  <c r="G34" i="1"/>
  <c r="G30" i="1"/>
  <c r="G385" i="1"/>
  <c r="G257" i="1"/>
  <c r="G193" i="1"/>
  <c r="G161" i="1"/>
  <c r="G129" i="1"/>
  <c r="G417" i="1"/>
  <c r="G384" i="1"/>
  <c r="G288" i="1"/>
  <c r="G160" i="1"/>
  <c r="G128" i="1"/>
  <c r="G448" i="1"/>
  <c r="G383" i="1"/>
  <c r="G31" i="1"/>
  <c r="G350" i="1"/>
  <c r="G286" i="1"/>
  <c r="G254" i="1"/>
  <c r="G190" i="1"/>
  <c r="G446" i="1"/>
  <c r="G414" i="1"/>
  <c r="G381" i="1"/>
  <c r="G285" i="1"/>
  <c r="G253" i="1"/>
  <c r="G221" i="1"/>
  <c r="G125" i="1"/>
  <c r="G445" i="1"/>
  <c r="G348" i="1"/>
  <c r="G220" i="1"/>
  <c r="G188" i="1"/>
  <c r="G60" i="1"/>
  <c r="G28" i="1"/>
  <c r="G444" i="1"/>
  <c r="G315" i="1"/>
  <c r="G283" i="1"/>
  <c r="G219" i="1"/>
  <c r="G123" i="1"/>
  <c r="G443" i="1"/>
  <c r="G314" i="1"/>
  <c r="G122" i="1"/>
  <c r="G58" i="1"/>
  <c r="G313" i="1"/>
  <c r="G153" i="1"/>
  <c r="G89" i="1"/>
  <c r="G57" i="1"/>
  <c r="G376" i="1"/>
  <c r="G344" i="1"/>
  <c r="G312" i="1"/>
  <c r="G248" i="1"/>
  <c r="G120" i="1"/>
  <c r="G56" i="1"/>
  <c r="G279" i="1"/>
  <c r="G151" i="1"/>
  <c r="G119" i="1"/>
  <c r="G342" i="1"/>
  <c r="G310" i="1"/>
  <c r="G246" i="1"/>
  <c r="G214" i="1"/>
  <c r="G182" i="1"/>
  <c r="G86" i="1"/>
  <c r="G438" i="1"/>
  <c r="G406" i="1"/>
  <c r="G245" i="1"/>
  <c r="G181" i="1"/>
  <c r="G117" i="1"/>
  <c r="G437" i="1"/>
  <c r="G372" i="1"/>
  <c r="G308" i="1"/>
  <c r="G276" i="1"/>
  <c r="G244" i="1"/>
  <c r="G52" i="1"/>
  <c r="G20" i="1"/>
  <c r="G404" i="1"/>
  <c r="G371" i="1"/>
  <c r="G339" i="1"/>
  <c r="G307" i="1"/>
  <c r="G211" i="1"/>
  <c r="G179" i="1"/>
  <c r="G147" i="1"/>
  <c r="G115" i="1"/>
  <c r="G435" i="1"/>
  <c r="G403" i="1"/>
  <c r="G338" i="1"/>
  <c r="G306" i="1"/>
  <c r="G274" i="1"/>
  <c r="G242" i="1"/>
  <c r="G210" i="1"/>
  <c r="G18" i="1"/>
  <c r="G209" i="1"/>
  <c r="G113" i="1"/>
  <c r="G16" i="1"/>
  <c r="G433" i="1"/>
  <c r="G368" i="1"/>
  <c r="G304" i="1"/>
  <c r="G272" i="1"/>
  <c r="G208" i="1"/>
  <c r="G176" i="1"/>
  <c r="G144" i="1"/>
  <c r="G112" i="1"/>
  <c r="G15" i="1"/>
  <c r="G303" i="1"/>
  <c r="G271" i="1"/>
  <c r="G207" i="1"/>
  <c r="G111" i="1"/>
  <c r="G431" i="1"/>
  <c r="G206" i="1"/>
  <c r="G174" i="1"/>
  <c r="G142" i="1"/>
  <c r="G78" i="1"/>
  <c r="G13" i="1"/>
  <c r="G365" i="1"/>
  <c r="G333" i="1"/>
  <c r="G301" i="1"/>
  <c r="G205" i="1"/>
  <c r="G141" i="1"/>
  <c r="G77" i="1"/>
  <c r="G364" i="1"/>
  <c r="G268" i="1"/>
  <c r="G236" i="1"/>
  <c r="G204" i="1"/>
  <c r="G140" i="1"/>
  <c r="G76" i="1"/>
  <c r="G44" i="1"/>
  <c r="G396" i="1"/>
  <c r="G331" i="1"/>
  <c r="G299" i="1"/>
  <c r="G235" i="1"/>
  <c r="G139" i="1"/>
  <c r="G75" i="1"/>
  <c r="G43" i="1"/>
  <c r="G395" i="1"/>
  <c r="G330" i="1"/>
  <c r="G266" i="1"/>
  <c r="G202" i="1"/>
  <c r="G138" i="1"/>
  <c r="G394" i="1"/>
  <c r="G329" i="1"/>
  <c r="G297" i="1"/>
  <c r="G265" i="1"/>
  <c r="G233" i="1"/>
  <c r="G105" i="1"/>
  <c r="G392" i="1"/>
  <c r="G328" i="1"/>
  <c r="G232" i="1"/>
  <c r="G136" i="1"/>
  <c r="G40" i="1"/>
  <c r="G424" i="1"/>
  <c r="G391" i="1"/>
  <c r="G295" i="1"/>
  <c r="G231" i="1"/>
  <c r="G199" i="1"/>
  <c r="G135" i="1"/>
  <c r="G103" i="1"/>
  <c r="G71" i="1"/>
  <c r="G6" i="1"/>
  <c r="G455" i="1"/>
  <c r="G326" i="1"/>
  <c r="G294" i="1"/>
  <c r="G230" i="1"/>
  <c r="G5" i="1"/>
  <c r="G454" i="1"/>
  <c r="G422" i="1"/>
  <c r="G261" i="1"/>
  <c r="G229" i="1"/>
  <c r="G197" i="1"/>
  <c r="G453" i="1"/>
  <c r="G421" i="1"/>
  <c r="G388" i="1"/>
  <c r="G260" i="1"/>
</calcChain>
</file>

<file path=xl/sharedStrings.xml><?xml version="1.0" encoding="utf-8"?>
<sst xmlns="http://schemas.openxmlformats.org/spreadsheetml/2006/main" count="4295" uniqueCount="1163">
  <si>
    <t>System Name</t>
  </si>
  <si>
    <t>PWSID</t>
  </si>
  <si>
    <t>2016 Data</t>
  </si>
  <si>
    <t>2017 Data</t>
  </si>
  <si>
    <t>2018 Data</t>
  </si>
  <si>
    <t>2019 Data</t>
  </si>
  <si>
    <t>2020 Data</t>
  </si>
  <si>
    <t>Length of Mains (mi)</t>
  </si>
  <si>
    <t>Avg Operating Pressure (psi)</t>
  </si>
  <si>
    <t>Adelanto City Of</t>
  </si>
  <si>
    <t>CA3610001</t>
  </si>
  <si>
    <t>Alameda County Water District</t>
  </si>
  <si>
    <t>CA0110001</t>
  </si>
  <si>
    <t>Alco Water Service</t>
  </si>
  <si>
    <t>CA2710001</t>
  </si>
  <si>
    <t>Alhambra City Of</t>
  </si>
  <si>
    <t>CA1910001</t>
  </si>
  <si>
    <t>Amador Water Agency - Buckhorn Plant</t>
  </si>
  <si>
    <t>CA0310012</t>
  </si>
  <si>
    <t>Amador Water Agency - Camanche Village</t>
  </si>
  <si>
    <t>CA0310021</t>
  </si>
  <si>
    <t>Amador Water Agency - Ione</t>
  </si>
  <si>
    <t>CA0310002</t>
  </si>
  <si>
    <t>Amador Water Agency - La Mel Heights #3</t>
  </si>
  <si>
    <t>CA0310019</t>
  </si>
  <si>
    <t>Amador Water Agency - Tanner</t>
  </si>
  <si>
    <t>CA0310003</t>
  </si>
  <si>
    <t>American Canyon City Of</t>
  </si>
  <si>
    <t>CA2810005</t>
  </si>
  <si>
    <t>Anaheim City Of</t>
  </si>
  <si>
    <t>CA3010001</t>
  </si>
  <si>
    <t>Anderson City Of</t>
  </si>
  <si>
    <t>CA4510001</t>
  </si>
  <si>
    <t>Antioch City Of</t>
  </si>
  <si>
    <t>CA0710001</t>
  </si>
  <si>
    <t>Apple Valley Ranchos Water Co - Liberty Utilities AV Ranchos</t>
  </si>
  <si>
    <t>CA3610003</t>
  </si>
  <si>
    <t>Apple Valley Ranchos Water Co - Liberty Utilities Apple Valley</t>
  </si>
  <si>
    <t>CA3600010</t>
  </si>
  <si>
    <t>Arcadia City Of</t>
  </si>
  <si>
    <t>CA1910003</t>
  </si>
  <si>
    <t>Arcata City Of</t>
  </si>
  <si>
    <t>CA1210001</t>
  </si>
  <si>
    <t>Arroyo Grande City Of</t>
  </si>
  <si>
    <t>CA4010001</t>
  </si>
  <si>
    <t>Arvin Community Service District</t>
  </si>
  <si>
    <t>CA1510001</t>
  </si>
  <si>
    <t>Atascadero Mutual Water Company</t>
  </si>
  <si>
    <t>CA4010002</t>
  </si>
  <si>
    <t>Atwater City Of</t>
  </si>
  <si>
    <t>CA2410001</t>
  </si>
  <si>
    <t>Azusa Light and Water</t>
  </si>
  <si>
    <t>CA1910007</t>
  </si>
  <si>
    <t>Bakersfield City Of</t>
  </si>
  <si>
    <t>CA1510031</t>
  </si>
  <si>
    <t>Bakman Water Company</t>
  </si>
  <si>
    <t>CA1010001</t>
  </si>
  <si>
    <t>Banning City Of</t>
  </si>
  <si>
    <t>CA3310006</t>
  </si>
  <si>
    <t>Bear Valley Community Services District</t>
  </si>
  <si>
    <t>CA1510038</t>
  </si>
  <si>
    <t>Beaumont Cherry Valley Water District</t>
  </si>
  <si>
    <t>CA3310002</t>
  </si>
  <si>
    <t>Bella Vista Water District</t>
  </si>
  <si>
    <t>CA4510014</t>
  </si>
  <si>
    <t>Bellflower-Somerset Mutual Water Company</t>
  </si>
  <si>
    <t>CA1910013</t>
  </si>
  <si>
    <t>Benicia City Of</t>
  </si>
  <si>
    <t>CA4810001</t>
  </si>
  <si>
    <t>Beverly Hills City Of</t>
  </si>
  <si>
    <t>CA1910156</t>
  </si>
  <si>
    <t>Big Bear Community Services District</t>
  </si>
  <si>
    <t>CA3610008</t>
  </si>
  <si>
    <t>Big Bear Lake City Of</t>
  </si>
  <si>
    <t>CA3610044</t>
  </si>
  <si>
    <t>Big Bear Lake City Of - Big Bear Shores RV Resort</t>
  </si>
  <si>
    <t>CA3600395</t>
  </si>
  <si>
    <t>Big Bear Lake City Of - Department of Water and Power</t>
  </si>
  <si>
    <t>CA3600283</t>
  </si>
  <si>
    <t>Big Bear Lake City Of - Fawnskin</t>
  </si>
  <si>
    <t>CA3610022</t>
  </si>
  <si>
    <t>Brawley City Of</t>
  </si>
  <si>
    <t>CA1310001</t>
  </si>
  <si>
    <t>Brea City Of</t>
  </si>
  <si>
    <t>CA3010002</t>
  </si>
  <si>
    <t>Brentwood City Of</t>
  </si>
  <si>
    <t>CA0710004</t>
  </si>
  <si>
    <t>Buena Park City Of</t>
  </si>
  <si>
    <t>CA3010003</t>
  </si>
  <si>
    <t>Burbank City Of</t>
  </si>
  <si>
    <t>CA1910179</t>
  </si>
  <si>
    <t>Burlingame City Of</t>
  </si>
  <si>
    <t>CA4110003</t>
  </si>
  <si>
    <t>CITY OF STOCKTON</t>
  </si>
  <si>
    <t>CA3910012</t>
  </si>
  <si>
    <t>Calaveras County Water District - Copper Cove</t>
  </si>
  <si>
    <t>CA0510017</t>
  </si>
  <si>
    <t>Calaveras County Water District - Sheep Ranch</t>
  </si>
  <si>
    <t>CA0510004</t>
  </si>
  <si>
    <t>Calaveras County Water District - Wallace</t>
  </si>
  <si>
    <t>CA0510019</t>
  </si>
  <si>
    <t>Calaveras County Water District - West Point</t>
  </si>
  <si>
    <t>CA0510005</t>
  </si>
  <si>
    <t>Calaveras County Water District-Ebbetts Pass</t>
  </si>
  <si>
    <t>CA0510016</t>
  </si>
  <si>
    <t>Calaveras County Water District-Jenny Lind</t>
  </si>
  <si>
    <t>CA0510006</t>
  </si>
  <si>
    <t>Calexico City Of</t>
  </si>
  <si>
    <t>CA1310002</t>
  </si>
  <si>
    <t>California American Water Company-Los Angeles Division-Baldwin Hills</t>
  </si>
  <si>
    <t>CA1910052</t>
  </si>
  <si>
    <t>California American Water Company-Los Angeles Division-Duarte</t>
  </si>
  <si>
    <t>CA1910186</t>
  </si>
  <si>
    <t>California American Water Company-Los Angeles Division-San Marino</t>
  </si>
  <si>
    <t>CA1910139</t>
  </si>
  <si>
    <t>California American Water Company-Monterey District</t>
  </si>
  <si>
    <t>CA2710004</t>
  </si>
  <si>
    <t>California American Water Company-Northern District-Lincoln Oaks</t>
  </si>
  <si>
    <t>CA3410013</t>
  </si>
  <si>
    <t>California American Water Company-Sacramento District-Antelope</t>
  </si>
  <si>
    <t>CA3410031</t>
  </si>
  <si>
    <t>California American Water Company-Sacramento District-Fruitridge Vista Water Company</t>
  </si>
  <si>
    <t>CA3410023</t>
  </si>
  <si>
    <t>California American Water Company-Sacramento District-Parkway</t>
  </si>
  <si>
    <t>CA3410017</t>
  </si>
  <si>
    <t>California American Water Company-Sacramento District-Rosemont</t>
  </si>
  <si>
    <t>CA3410034</t>
  </si>
  <si>
    <t>California American Water Company-Ventura District</t>
  </si>
  <si>
    <t>CA5610040</t>
  </si>
  <si>
    <t>California City</t>
  </si>
  <si>
    <t>CA1510032</t>
  </si>
  <si>
    <t>California Water Service Company - Antelope Valley Dist - Fremont Valley</t>
  </si>
  <si>
    <t>CA1500333</t>
  </si>
  <si>
    <t>California Water Service Company - Antelope Valley Dist - Grand Oaks</t>
  </si>
  <si>
    <t>CA1500374</t>
  </si>
  <si>
    <t>California Water Service Company - Antelope Valley Dist - Lake Hughes</t>
  </si>
  <si>
    <t>CA1910242</t>
  </si>
  <si>
    <t>California Water Service Company - Antelope Valley Dist - Lancaster</t>
  </si>
  <si>
    <t>CA1910010</t>
  </si>
  <si>
    <t>California Water Service Company - Antelope Valley Dist - Leona Valley</t>
  </si>
  <si>
    <t>CA1910243</t>
  </si>
  <si>
    <t>California Water Service Company - Bakersfield Dist - Bakersfield</t>
  </si>
  <si>
    <t>CA1510003</t>
  </si>
  <si>
    <t>California Water Service Company - Bakersfield Dist - North Garden</t>
  </si>
  <si>
    <t>CA1510055</t>
  </si>
  <si>
    <t>California Water Service Company - Bear Gulch</t>
  </si>
  <si>
    <t>CA4110006</t>
  </si>
  <si>
    <t>California Water Service Company - Chico Dist - Chico</t>
  </si>
  <si>
    <t>CA0410002</t>
  </si>
  <si>
    <t>California Water Service Company - Chico Dist - Hamilton City</t>
  </si>
  <si>
    <t>CA1110002</t>
  </si>
  <si>
    <t>California Water Service Company - Dixon</t>
  </si>
  <si>
    <t>CA4810002</t>
  </si>
  <si>
    <t>California Water Service Company - Dominguez</t>
  </si>
  <si>
    <t>CA1910033</t>
  </si>
  <si>
    <t>California Water Service Company - East Los Angeles</t>
  </si>
  <si>
    <t>CA1910036</t>
  </si>
  <si>
    <t>California Water Service Company - Hermosa-Redondo</t>
  </si>
  <si>
    <t>CA1910134</t>
  </si>
  <si>
    <t>California Water Service Company - Kern River Valey Dist - Kernville</t>
  </si>
  <si>
    <t>CA1510033</t>
  </si>
  <si>
    <t>California Water Service Company - Kern River Valley Dist - Lakeland</t>
  </si>
  <si>
    <t>CA1510049</t>
  </si>
  <si>
    <t>California Water Service Company - Kern River Valley Dist - Lower Bodfish Water System</t>
  </si>
  <si>
    <t>CA1510056</t>
  </si>
  <si>
    <t>California Water Service Company - Kern River Valley Dist - Onyx Water System</t>
  </si>
  <si>
    <t>CA1510043</t>
  </si>
  <si>
    <t>California Water Service Company - Kern River Valley Dist - Southlake System</t>
  </si>
  <si>
    <t>CA1510039</t>
  </si>
  <si>
    <t>California Water Service Company - Kern River Valley Dist - Split Mountain Water System</t>
  </si>
  <si>
    <t>CA1500407</t>
  </si>
  <si>
    <t>California Water Service Company - Kern River Valley Dist - Upper Bodfish Water System</t>
  </si>
  <si>
    <t>CA1510026</t>
  </si>
  <si>
    <t>California Water Service Company - King City</t>
  </si>
  <si>
    <t>CA2710009</t>
  </si>
  <si>
    <t>California Water Service Company - Livermore</t>
  </si>
  <si>
    <t>CA0110003</t>
  </si>
  <si>
    <t>California Water Service Company - Los Altos Suburban</t>
  </si>
  <si>
    <t>CA4310001</t>
  </si>
  <si>
    <t>California Water Service Company - Marysville</t>
  </si>
  <si>
    <t>CA5810001</t>
  </si>
  <si>
    <t>California Water Service Company - Mid Peninsula Dist - San Carlos</t>
  </si>
  <si>
    <t>CA4110007</t>
  </si>
  <si>
    <t>California Water Service Company - Mid Peninsula Dist - San Mateo</t>
  </si>
  <si>
    <t>CA4110008</t>
  </si>
  <si>
    <t>California Water Service Company - Oroville</t>
  </si>
  <si>
    <t>CA0410005</t>
  </si>
  <si>
    <t>California Water Service Company - Palos Verdes</t>
  </si>
  <si>
    <t>CA1910104</t>
  </si>
  <si>
    <t>California Water Service Company - Redwood Valley Dist - Armstrong Valley</t>
  </si>
  <si>
    <t>CA4910018</t>
  </si>
  <si>
    <t>California Water Service Company - Redwood Valley Dist - Coast Springs</t>
  </si>
  <si>
    <t>CA2110007</t>
  </si>
  <si>
    <t>California Water Service Company - Redwood Valley Dist - Hawking Water Co</t>
  </si>
  <si>
    <t>CA4900546</t>
  </si>
  <si>
    <t>California Water Service Company - Redwood Valley Dist - Lucerne Water Co</t>
  </si>
  <si>
    <t>CA1710005</t>
  </si>
  <si>
    <t>California Water Service Company - Redwood Valley Dist - Noel Heights</t>
  </si>
  <si>
    <t>CA4900785</t>
  </si>
  <si>
    <t>California Water Service Company - Redwood Valley Dist - Rancho Del Paradiso</t>
  </si>
  <si>
    <t>CA4900514</t>
  </si>
  <si>
    <t>California Water Service Company - Salinas - Las Lomas</t>
  </si>
  <si>
    <t>CA2710013</t>
  </si>
  <si>
    <t>California Water Service Company - Salinas Dist - Country Meadows</t>
  </si>
  <si>
    <t>CA2701929</t>
  </si>
  <si>
    <t>California Water Service Company - Salinas Dist - Oak Hills</t>
  </si>
  <si>
    <t>CA2710019</t>
  </si>
  <si>
    <t>California Water Service Company - Salinas Dist - Salinas Hills</t>
  </si>
  <si>
    <t>CA2710012</t>
  </si>
  <si>
    <t>California Water Service Company - Salinas District - Salinas</t>
  </si>
  <si>
    <t>CA2710010</t>
  </si>
  <si>
    <t>California Water Service Company - Selma</t>
  </si>
  <si>
    <t>CA1010024</t>
  </si>
  <si>
    <t>California Water Service Company - South San Francisco</t>
  </si>
  <si>
    <t>CA4110009</t>
  </si>
  <si>
    <t>California Water Service Company - Stockton</t>
  </si>
  <si>
    <t>CA3910001</t>
  </si>
  <si>
    <t>California Water Service Company - Visalia Dist - Mullen Water Co</t>
  </si>
  <si>
    <t>CA5400935</t>
  </si>
  <si>
    <t>California Water Service Company - Visalia Dist - Tulco Water Co</t>
  </si>
  <si>
    <t>CA5410041</t>
  </si>
  <si>
    <t>California Water Service Company - Westlake</t>
  </si>
  <si>
    <t>CA5610016</t>
  </si>
  <si>
    <t>California Water Service Company - Willows</t>
  </si>
  <si>
    <t>CA1110003</t>
  </si>
  <si>
    <t>California Water Service Company -Visalia Dist - Visalia</t>
  </si>
  <si>
    <t>CA5410016</t>
  </si>
  <si>
    <t>Camarillo City Of</t>
  </si>
  <si>
    <t>CA5610019</t>
  </si>
  <si>
    <t>Cambria Community Service District</t>
  </si>
  <si>
    <t>CA4010014</t>
  </si>
  <si>
    <t>Camrosa Water District</t>
  </si>
  <si>
    <t>CA5610063</t>
  </si>
  <si>
    <t>Carlsbad Municipal Water District</t>
  </si>
  <si>
    <t>CA3710005</t>
  </si>
  <si>
    <t>Carmichael Water District</t>
  </si>
  <si>
    <t>CA3410004</t>
  </si>
  <si>
    <t>Carpinteria Valley Water District</t>
  </si>
  <si>
    <t>CA4210001</t>
  </si>
  <si>
    <t>Castaic Lake Water Agency - Santa Clarita Water Div</t>
  </si>
  <si>
    <t>CA1910017</t>
  </si>
  <si>
    <t>Ceres City Of</t>
  </si>
  <si>
    <t>CA5010028</t>
  </si>
  <si>
    <t>Cerritos City Of</t>
  </si>
  <si>
    <t>CA1910019</t>
  </si>
  <si>
    <t>Chino City Of</t>
  </si>
  <si>
    <t>CA3610012</t>
  </si>
  <si>
    <t>Chino Hills City Of</t>
  </si>
  <si>
    <t>CA3610036</t>
  </si>
  <si>
    <t>Citrus Heights Water District</t>
  </si>
  <si>
    <t>CA3410006</t>
  </si>
  <si>
    <t>Cloverdale Cityof</t>
  </si>
  <si>
    <t>CA4910002</t>
  </si>
  <si>
    <t>Clovis City Of</t>
  </si>
  <si>
    <t>CA1010003</t>
  </si>
  <si>
    <t>Coachella City Of</t>
  </si>
  <si>
    <t>CA3310007</t>
  </si>
  <si>
    <t>Coachella Valley Water District - Cove Community</t>
  </si>
  <si>
    <t>CA3310001</t>
  </si>
  <si>
    <t>Coachella Valley Water District - I.D. NO. 11</t>
  </si>
  <si>
    <t>CA1310011</t>
  </si>
  <si>
    <t>Coachella Valley Water District - I.D. NO. 8</t>
  </si>
  <si>
    <t>CA3310048</t>
  </si>
  <si>
    <t>Coalinga City Of</t>
  </si>
  <si>
    <t>CA1010004</t>
  </si>
  <si>
    <t>Coastside County Water District</t>
  </si>
  <si>
    <t>CA4110011</t>
  </si>
  <si>
    <t>Colton City Of</t>
  </si>
  <si>
    <t>CA3610014</t>
  </si>
  <si>
    <t>Contra Costa Water District</t>
  </si>
  <si>
    <t>CA0710003</t>
  </si>
  <si>
    <t>Corcoran City Of</t>
  </si>
  <si>
    <t>CA1610004</t>
  </si>
  <si>
    <t>Corona City Of</t>
  </si>
  <si>
    <t>CA3310037</t>
  </si>
  <si>
    <t>Covina City Of</t>
  </si>
  <si>
    <t>CA1910127</t>
  </si>
  <si>
    <t>Crescent City</t>
  </si>
  <si>
    <t>CA0810001</t>
  </si>
  <si>
    <t>Crescenta Valley Community Water District</t>
  </si>
  <si>
    <t>CA1910028</t>
  </si>
  <si>
    <t>Crestline Village Water District</t>
  </si>
  <si>
    <t>CA3610015</t>
  </si>
  <si>
    <t>Cucamonga Valley Water District</t>
  </si>
  <si>
    <t>CA3610018</t>
  </si>
  <si>
    <t>Cupertino City Of</t>
  </si>
  <si>
    <t>CA4310018</t>
  </si>
  <si>
    <t>Daly City</t>
  </si>
  <si>
    <t>CA4110013</t>
  </si>
  <si>
    <t>Davis City Of</t>
  </si>
  <si>
    <t>CA5710001</t>
  </si>
  <si>
    <t>Del Oro Water Company</t>
  </si>
  <si>
    <t>CA0410011</t>
  </si>
  <si>
    <t>Delano City Of</t>
  </si>
  <si>
    <t>CA1510005</t>
  </si>
  <si>
    <t>Desert Water Agency</t>
  </si>
  <si>
    <t>CA3310005</t>
  </si>
  <si>
    <t>Diablo Water District</t>
  </si>
  <si>
    <t>CA0710007</t>
  </si>
  <si>
    <t>Dinuba City Of</t>
  </si>
  <si>
    <t>CA5410002</t>
  </si>
  <si>
    <t>Discovery Bay Community Services District</t>
  </si>
  <si>
    <t>CA0710009</t>
  </si>
  <si>
    <t>Downey City Of</t>
  </si>
  <si>
    <t>CA1910034</t>
  </si>
  <si>
    <t>Dublin San Ramon Services District</t>
  </si>
  <si>
    <t>CA0110009</t>
  </si>
  <si>
    <t>East Bay Municipal Utility District</t>
  </si>
  <si>
    <t>CA0110005</t>
  </si>
  <si>
    <t>East Niles Community Services District</t>
  </si>
  <si>
    <t>CA1510006</t>
  </si>
  <si>
    <t>East Palo Alto City Of</t>
  </si>
  <si>
    <t>CA4110024</t>
  </si>
  <si>
    <t>East Valley Water District</t>
  </si>
  <si>
    <t>CA3610064</t>
  </si>
  <si>
    <t>Eastern Municipal Water District</t>
  </si>
  <si>
    <t>CA3310009</t>
  </si>
  <si>
    <t>El Centro City Of</t>
  </si>
  <si>
    <t>CA1310004</t>
  </si>
  <si>
    <t>El Dorado Irrigation District</t>
  </si>
  <si>
    <t>CA0910001</t>
  </si>
  <si>
    <t>El Monte City Of</t>
  </si>
  <si>
    <t>CA1910038</t>
  </si>
  <si>
    <t>El Segundo City Of</t>
  </si>
  <si>
    <t>CA1910040</t>
  </si>
  <si>
    <t>El Toro Water District</t>
  </si>
  <si>
    <t>CA3010079</t>
  </si>
  <si>
    <t>Elk Grove Water District</t>
  </si>
  <si>
    <t>CA3410008</t>
  </si>
  <si>
    <t>Elsinore Valley Municipal Water District</t>
  </si>
  <si>
    <t>CA3310012</t>
  </si>
  <si>
    <t>Escondido City Of</t>
  </si>
  <si>
    <t>CA3710006</t>
  </si>
  <si>
    <t>Estero Municipal Improvement District</t>
  </si>
  <si>
    <t>CA4110021</t>
  </si>
  <si>
    <t>Eureka City Of</t>
  </si>
  <si>
    <t>CA1210004</t>
  </si>
  <si>
    <t>Exeter City Of</t>
  </si>
  <si>
    <t>CA5410003</t>
  </si>
  <si>
    <t>Fair Oaks Water District</t>
  </si>
  <si>
    <t>CA3410009</t>
  </si>
  <si>
    <t>Fairfield City Of</t>
  </si>
  <si>
    <t>CA4810003</t>
  </si>
  <si>
    <t>Fallbrook Public Utilities District</t>
  </si>
  <si>
    <t>CA3710008</t>
  </si>
  <si>
    <t>Folsom City Of</t>
  </si>
  <si>
    <t>CA3410014</t>
  </si>
  <si>
    <t>Folsom City Of - Ashland</t>
  </si>
  <si>
    <t>CA3410030</t>
  </si>
  <si>
    <t>Fortuna City Of</t>
  </si>
  <si>
    <t>CA1210006</t>
  </si>
  <si>
    <t>Fountain Valley City Of</t>
  </si>
  <si>
    <t>CA3010069</t>
  </si>
  <si>
    <t>Fresno City Of</t>
  </si>
  <si>
    <t>CA1010007</t>
  </si>
  <si>
    <t>Fullerton City Of</t>
  </si>
  <si>
    <t>CA3010010</t>
  </si>
  <si>
    <t>Galt City Of</t>
  </si>
  <si>
    <t>CA3410011</t>
  </si>
  <si>
    <t>Garden Grove City Of</t>
  </si>
  <si>
    <t>CA3010062</t>
  </si>
  <si>
    <t>Georgetown Divide Public Utility District</t>
  </si>
  <si>
    <t>CA0910013</t>
  </si>
  <si>
    <t>Gilroy City Of</t>
  </si>
  <si>
    <t>CA4310004</t>
  </si>
  <si>
    <t>Glendale City Of</t>
  </si>
  <si>
    <t>CA1910043</t>
  </si>
  <si>
    <t>Golden State Water Company-Artesia</t>
  </si>
  <si>
    <t>CA1910004</t>
  </si>
  <si>
    <t>Golden State Water Company-Barstow</t>
  </si>
  <si>
    <t>CA3610043</t>
  </si>
  <si>
    <t>Golden State Water Company-Bay Point</t>
  </si>
  <si>
    <t>CA0710002</t>
  </si>
  <si>
    <t>Golden State Water Company-Bell-Bell Gardens</t>
  </si>
  <si>
    <t>CA1910011</t>
  </si>
  <si>
    <t>Golden State Water Company-Claremont</t>
  </si>
  <si>
    <t>CA1910024</t>
  </si>
  <si>
    <t>Golden State Water Company-Cordova</t>
  </si>
  <si>
    <t>CA3410015</t>
  </si>
  <si>
    <t>Golden State Water Company-Culver City</t>
  </si>
  <si>
    <t>CA1910030</t>
  </si>
  <si>
    <t>Golden State Water Company-Florence Graham</t>
  </si>
  <si>
    <t>CA1910077</t>
  </si>
  <si>
    <t>Golden State Water Company-Norwalk</t>
  </si>
  <si>
    <t>CA1910098</t>
  </si>
  <si>
    <t>Golden State Water Company-Orcutt</t>
  </si>
  <si>
    <t>CA4210016</t>
  </si>
  <si>
    <t>Golden State Water Company-Placentia</t>
  </si>
  <si>
    <t>CA3010035</t>
  </si>
  <si>
    <t>Golden State Water Company-San Dimas</t>
  </si>
  <si>
    <t>CA1910142</t>
  </si>
  <si>
    <t>Golden State Water Company-Simi Valley</t>
  </si>
  <si>
    <t>CA5610059</t>
  </si>
  <si>
    <t>Golden State Water Company-South Arcadia</t>
  </si>
  <si>
    <t>CA1910212</t>
  </si>
  <si>
    <t>Golden State Water Company-South San Gabriel</t>
  </si>
  <si>
    <t>CA1910223</t>
  </si>
  <si>
    <t>Golden State Water Company-Southwest</t>
  </si>
  <si>
    <t>CA1910155</t>
  </si>
  <si>
    <t>Golden State Water Company-West Orange</t>
  </si>
  <si>
    <t>CA3010022</t>
  </si>
  <si>
    <t>Goleta Water District</t>
  </si>
  <si>
    <t>CA4210004</t>
  </si>
  <si>
    <t>Great Oaks Water Company Incorporated</t>
  </si>
  <si>
    <t>CA4310022</t>
  </si>
  <si>
    <t>Greenfield City Of</t>
  </si>
  <si>
    <t>CA2710008</t>
  </si>
  <si>
    <t>Groveland Community Services District</t>
  </si>
  <si>
    <t>CA5510009</t>
  </si>
  <si>
    <t>Hanford City Of</t>
  </si>
  <si>
    <t>CA1610003</t>
  </si>
  <si>
    <t>Hawthorne City Of</t>
  </si>
  <si>
    <t>CA1910047</t>
  </si>
  <si>
    <t>Hayward City Of</t>
  </si>
  <si>
    <t>CA0110006</t>
  </si>
  <si>
    <t>Healdsburg City Of</t>
  </si>
  <si>
    <t>CA4910005</t>
  </si>
  <si>
    <t>Helix Water District</t>
  </si>
  <si>
    <t>CA3710010</t>
  </si>
  <si>
    <t>Hemet City Of</t>
  </si>
  <si>
    <t>CA3310016</t>
  </si>
  <si>
    <t>Hesperia Water District</t>
  </si>
  <si>
    <t>CA3610024</t>
  </si>
  <si>
    <t>Hi Desert Water District</t>
  </si>
  <si>
    <t>CA3610073</t>
  </si>
  <si>
    <t>Hillsborough Town Of</t>
  </si>
  <si>
    <t>CA4110016</t>
  </si>
  <si>
    <t>Hollister City Of</t>
  </si>
  <si>
    <t>CA3510001</t>
  </si>
  <si>
    <t>Humboldt Community Services District</t>
  </si>
  <si>
    <t>CA1210009</t>
  </si>
  <si>
    <t>Huntington Beach City Of</t>
  </si>
  <si>
    <t>CA3010053</t>
  </si>
  <si>
    <t>Huntington Park City Of</t>
  </si>
  <si>
    <t>CA1910049</t>
  </si>
  <si>
    <t>Imperial City Of</t>
  </si>
  <si>
    <t>CA1310006</t>
  </si>
  <si>
    <t>Indian Wells Valley Water District</t>
  </si>
  <si>
    <t>CA1510017</t>
  </si>
  <si>
    <t>Indio City Of</t>
  </si>
  <si>
    <t>CA3310020</t>
  </si>
  <si>
    <t>Inglewood City Of</t>
  </si>
  <si>
    <t>CA1910051</t>
  </si>
  <si>
    <t>Irvine Ranch Water District</t>
  </si>
  <si>
    <t>CA3010092</t>
  </si>
  <si>
    <t>Joshua Basin Water District</t>
  </si>
  <si>
    <t>CA3610025</t>
  </si>
  <si>
    <t>Jurupa Community Service District</t>
  </si>
  <si>
    <t>CA3310021</t>
  </si>
  <si>
    <t>Kerman City Of</t>
  </si>
  <si>
    <t>CA1010018</t>
  </si>
  <si>
    <t>Kingsburg City Of</t>
  </si>
  <si>
    <t>CA1010019</t>
  </si>
  <si>
    <t>LOS ANGELES CWWD 40, REG. 38-LAKE LA</t>
  </si>
  <si>
    <t>CA1910005</t>
  </si>
  <si>
    <t>La Habra City Of</t>
  </si>
  <si>
    <t>CA3010018</t>
  </si>
  <si>
    <t>La Palma City Of</t>
  </si>
  <si>
    <t>CA3010100</t>
  </si>
  <si>
    <t>La Verne City Of</t>
  </si>
  <si>
    <t>CA1910062</t>
  </si>
  <si>
    <t>Laguna Beach County Water District</t>
  </si>
  <si>
    <t>CA3010017</t>
  </si>
  <si>
    <t>Lake Arrowhead Community Services District</t>
  </si>
  <si>
    <t>CA3610005</t>
  </si>
  <si>
    <t>Lake Hemet Municipal Water District</t>
  </si>
  <si>
    <t>CA3310022</t>
  </si>
  <si>
    <t>Lakeside Water District</t>
  </si>
  <si>
    <t>CA3710013</t>
  </si>
  <si>
    <t>Lakewood City Of</t>
  </si>
  <si>
    <t>CA1910239</t>
  </si>
  <si>
    <t>Lamont Public Utility District</t>
  </si>
  <si>
    <t>CA1510012</t>
  </si>
  <si>
    <t>Las Virgenes Municipal Water District</t>
  </si>
  <si>
    <t>CA1910225</t>
  </si>
  <si>
    <t>Lathrop City Of</t>
  </si>
  <si>
    <t>CA3910015</t>
  </si>
  <si>
    <t>Lincoln Avenue Water Company</t>
  </si>
  <si>
    <t>CA1910063</t>
  </si>
  <si>
    <t>Lincoln City Of</t>
  </si>
  <si>
    <t>CA3110004</t>
  </si>
  <si>
    <t>Linda County Water District</t>
  </si>
  <si>
    <t>CA5810002</t>
  </si>
  <si>
    <t>Livermore City Of</t>
  </si>
  <si>
    <t>CA0110011</t>
  </si>
  <si>
    <t>Livingston City Of</t>
  </si>
  <si>
    <t>CA2410004</t>
  </si>
  <si>
    <t>Lodi City Of</t>
  </si>
  <si>
    <t>CA3910004</t>
  </si>
  <si>
    <t>Loma Linda City Of</t>
  </si>
  <si>
    <t>CA3610013</t>
  </si>
  <si>
    <t>Lomita City Of</t>
  </si>
  <si>
    <t>CA1910073</t>
  </si>
  <si>
    <t>Lompoc City Of</t>
  </si>
  <si>
    <t>CA4210006</t>
  </si>
  <si>
    <t>Long Beach City Of</t>
  </si>
  <si>
    <t>CA1910065</t>
  </si>
  <si>
    <t>Los Angeles City Department Of Water And Power</t>
  </si>
  <si>
    <t>CA1910067</t>
  </si>
  <si>
    <t>Los Angeles County Waterworks District29-Malibu&amp;Marina Del Rey</t>
  </si>
  <si>
    <t>CA1910204</t>
  </si>
  <si>
    <t>Los Banos City Of</t>
  </si>
  <si>
    <t>CA2410005</t>
  </si>
  <si>
    <t>Lynwood City Of</t>
  </si>
  <si>
    <t>CA1910079</t>
  </si>
  <si>
    <t>Madera City Of</t>
  </si>
  <si>
    <t>CA2010002</t>
  </si>
  <si>
    <t>Mammoth Community Water District</t>
  </si>
  <si>
    <t>CA2610001</t>
  </si>
  <si>
    <t>Manteca City Of</t>
  </si>
  <si>
    <t>CA3910005</t>
  </si>
  <si>
    <t>Marin Municipal Water District</t>
  </si>
  <si>
    <t>CA2110002</t>
  </si>
  <si>
    <t>Marina Coast Water District</t>
  </si>
  <si>
    <t>CA2710017</t>
  </si>
  <si>
    <t>Martinez City Of</t>
  </si>
  <si>
    <t>CA0710006</t>
  </si>
  <si>
    <t>Mc Kinleyville Community Services District</t>
  </si>
  <si>
    <t>CA1210016</t>
  </si>
  <si>
    <t>Menlo Park City Of</t>
  </si>
  <si>
    <t>CA4110017</t>
  </si>
  <si>
    <t>Merced City Of</t>
  </si>
  <si>
    <t>CA2410009</t>
  </si>
  <si>
    <t>Mesa Water District</t>
  </si>
  <si>
    <t>CA3010004</t>
  </si>
  <si>
    <t>Mid-Peninsula Water District</t>
  </si>
  <si>
    <t>CA4110001</t>
  </si>
  <si>
    <t>Millbrae City Of</t>
  </si>
  <si>
    <t>CA4110018</t>
  </si>
  <si>
    <t>Milpitas City Of</t>
  </si>
  <si>
    <t>CA4310005</t>
  </si>
  <si>
    <t>Mission Springs Water District</t>
  </si>
  <si>
    <t>CA3310008</t>
  </si>
  <si>
    <t>Monrovia City Of</t>
  </si>
  <si>
    <t>CA1910090</t>
  </si>
  <si>
    <t>Monte Vista Water District</t>
  </si>
  <si>
    <t>CA3610029</t>
  </si>
  <si>
    <t>Montebello Land And Water Company</t>
  </si>
  <si>
    <t>CA1910091</t>
  </si>
  <si>
    <t>Montecito Water District</t>
  </si>
  <si>
    <t>CA4210007</t>
  </si>
  <si>
    <t>Monterey Park City Of</t>
  </si>
  <si>
    <t>CA1910092</t>
  </si>
  <si>
    <t>Morgan Hill City Of</t>
  </si>
  <si>
    <t>CA4310006</t>
  </si>
  <si>
    <t>Morro Bay City Of</t>
  </si>
  <si>
    <t>CA4010011</t>
  </si>
  <si>
    <t>Moulton Niguel Water District</t>
  </si>
  <si>
    <t>CA3010073</t>
  </si>
  <si>
    <t>Mountain House Community Services District</t>
  </si>
  <si>
    <t>CA3910027</t>
  </si>
  <si>
    <t>Mountain View City Of</t>
  </si>
  <si>
    <t>CA4310007</t>
  </si>
  <si>
    <t>Myoma Dunes Mutual Water Company</t>
  </si>
  <si>
    <t>CA3310051</t>
  </si>
  <si>
    <t>NORTH COAST COUNTY WATER DIST</t>
  </si>
  <si>
    <t>CA4110025</t>
  </si>
  <si>
    <t>Napa City Of</t>
  </si>
  <si>
    <t>CA2810003</t>
  </si>
  <si>
    <t>Nevada Irrigation District-E George</t>
  </si>
  <si>
    <t>CA2910004</t>
  </si>
  <si>
    <t>Nevada Irrigation District-Lake Wildwood</t>
  </si>
  <si>
    <t>CA2910023</t>
  </si>
  <si>
    <t>Nevada Irrigation District-Loma Rica</t>
  </si>
  <si>
    <t>CA2910006</t>
  </si>
  <si>
    <t>Newman City of</t>
  </si>
  <si>
    <t>CA5010013</t>
  </si>
  <si>
    <t>Newport Beach City Of</t>
  </si>
  <si>
    <t>CA3010023</t>
  </si>
  <si>
    <t>Nipomo Community Service District</t>
  </si>
  <si>
    <t>CA4010026</t>
  </si>
  <si>
    <t>Norco City Of</t>
  </si>
  <si>
    <t>CA3310025</t>
  </si>
  <si>
    <t>North Coast County Water District</t>
  </si>
  <si>
    <t>North Marin Water District</t>
  </si>
  <si>
    <t>CA2110003</t>
  </si>
  <si>
    <t>North Tahoe Public Utilities District</t>
  </si>
  <si>
    <t>CA3110001</t>
  </si>
  <si>
    <t>Norwalk City Of</t>
  </si>
  <si>
    <t>CA1910191</t>
  </si>
  <si>
    <t>Oakdale City Of</t>
  </si>
  <si>
    <t>CA5010014</t>
  </si>
  <si>
    <t>Oceanside City Of</t>
  </si>
  <si>
    <t>CA3710014</t>
  </si>
  <si>
    <t>Oildale Mutual Water Company</t>
  </si>
  <si>
    <t>CA1510015</t>
  </si>
  <si>
    <t>Olivehurst Public Utilities District</t>
  </si>
  <si>
    <t>CA5810003</t>
  </si>
  <si>
    <t>Olivehurst Public Utilities District-Plumas Lake</t>
  </si>
  <si>
    <t>CA5805001</t>
  </si>
  <si>
    <t>Olivenhain Municipal Water District</t>
  </si>
  <si>
    <t>CA3710029</t>
  </si>
  <si>
    <t>Ontario City Of</t>
  </si>
  <si>
    <t>CA3610034</t>
  </si>
  <si>
    <t>Orange City Of</t>
  </si>
  <si>
    <t>CA3010027</t>
  </si>
  <si>
    <t>Orangevale Water Company</t>
  </si>
  <si>
    <t>CA3410016</t>
  </si>
  <si>
    <t>Orchard Dale Water District</t>
  </si>
  <si>
    <t>CA1910101</t>
  </si>
  <si>
    <t>Otay Water District</t>
  </si>
  <si>
    <t>CA3710034</t>
  </si>
  <si>
    <t>Oxnard City Of</t>
  </si>
  <si>
    <t>CA5610007</t>
  </si>
  <si>
    <t>Padre Dam Municipal Water District</t>
  </si>
  <si>
    <t>CA3710037</t>
  </si>
  <si>
    <t>Palmdale Water District</t>
  </si>
  <si>
    <t>CA1910102</t>
  </si>
  <si>
    <t>Palo Alto City Of</t>
  </si>
  <si>
    <t>CA4310009</t>
  </si>
  <si>
    <t>Paradise Irrigation District</t>
  </si>
  <si>
    <t>CA0410007</t>
  </si>
  <si>
    <t>Paramount City Of</t>
  </si>
  <si>
    <t>CA1910105</t>
  </si>
  <si>
    <t>Park Water Co - Liberty Utilities Corp - Bell Norwalk</t>
  </si>
  <si>
    <t>CA1910211</t>
  </si>
  <si>
    <t>Park Water Co - Liberty Utilities Corp - Compton Willow</t>
  </si>
  <si>
    <t>CA1910021</t>
  </si>
  <si>
    <t>Park Water Co - Liberty Utilities Corp - Lynwood</t>
  </si>
  <si>
    <t>CA1910161</t>
  </si>
  <si>
    <t>Pasadena City Of</t>
  </si>
  <si>
    <t>CA1910124</t>
  </si>
  <si>
    <t>Paso Robles City Of</t>
  </si>
  <si>
    <t>CA4010007</t>
  </si>
  <si>
    <t>Patterson City Of</t>
  </si>
  <si>
    <t>CA5010017</t>
  </si>
  <si>
    <t>Petaluma City Of</t>
  </si>
  <si>
    <t>CA4910006</t>
  </si>
  <si>
    <t>Phelan Pinon Hills Community Services District</t>
  </si>
  <si>
    <t>CA3610120</t>
  </si>
  <si>
    <t>Pico Rivera City Of</t>
  </si>
  <si>
    <t>CA1910042</t>
  </si>
  <si>
    <t>Pico Water District</t>
  </si>
  <si>
    <t>CA1910125</t>
  </si>
  <si>
    <t>Pismo Beach City Of</t>
  </si>
  <si>
    <t>CA4010008</t>
  </si>
  <si>
    <t>Pittsburg City Of</t>
  </si>
  <si>
    <t>CA0710008</t>
  </si>
  <si>
    <t>Placer County Water Agency - Alta</t>
  </si>
  <si>
    <t>CA3110024</t>
  </si>
  <si>
    <t>Placer County Water Agency - Applegate</t>
  </si>
  <si>
    <t>CA3110050</t>
  </si>
  <si>
    <t>Placer County Water Agency - Auburn Bowman</t>
  </si>
  <si>
    <t>CA3110005</t>
  </si>
  <si>
    <t>Placer County Water Agency - Colfax</t>
  </si>
  <si>
    <t>CA3110006</t>
  </si>
  <si>
    <t>Placer County Water Agency - Foothill</t>
  </si>
  <si>
    <t>CA3110025</t>
  </si>
  <si>
    <t>Placer County Water Agency - Monte Vista</t>
  </si>
  <si>
    <t>CA3110124</t>
  </si>
  <si>
    <t>Pleasanton City Of</t>
  </si>
  <si>
    <t>CA0110008</t>
  </si>
  <si>
    <t>Pomona City Of</t>
  </si>
  <si>
    <t>CA1910126</t>
  </si>
  <si>
    <t>Port Hueneme City Of</t>
  </si>
  <si>
    <t>CA5610009</t>
  </si>
  <si>
    <t>Porterville City Of</t>
  </si>
  <si>
    <t>CA5410010</t>
  </si>
  <si>
    <t>Poway City Of</t>
  </si>
  <si>
    <t>CA3710015</t>
  </si>
  <si>
    <t>Quartz Hill Water District</t>
  </si>
  <si>
    <t>CA1910130</t>
  </si>
  <si>
    <t>Rainbow Municipal Water District</t>
  </si>
  <si>
    <t>CA3710016</t>
  </si>
  <si>
    <t>Ramona Municipal Water District</t>
  </si>
  <si>
    <t>CA3710019</t>
  </si>
  <si>
    <t>Rancho California Water District</t>
  </si>
  <si>
    <t>CA3310038</t>
  </si>
  <si>
    <t>Red Bluff City Of</t>
  </si>
  <si>
    <t>CA5210004</t>
  </si>
  <si>
    <t>Redding City Of</t>
  </si>
  <si>
    <t>CA4510005</t>
  </si>
  <si>
    <t>Redlands City Of</t>
  </si>
  <si>
    <t>CA3610037</t>
  </si>
  <si>
    <t>Redwood City</t>
  </si>
  <si>
    <t>CA4110022</t>
  </si>
  <si>
    <t>Reedley City Of</t>
  </si>
  <si>
    <t>CA1010027</t>
  </si>
  <si>
    <t>Rialto City Of</t>
  </si>
  <si>
    <t>CA3610038</t>
  </si>
  <si>
    <t>Rincon Del Diablo Municipal Water District</t>
  </si>
  <si>
    <t>CA3710018</t>
  </si>
  <si>
    <t>Rio Linda-Elverta Community Water District</t>
  </si>
  <si>
    <t>CA3410018</t>
  </si>
  <si>
    <t>Rio Vista City Of</t>
  </si>
  <si>
    <t>CA4810004</t>
  </si>
  <si>
    <t>Riverbank City Of</t>
  </si>
  <si>
    <t>CA5010018</t>
  </si>
  <si>
    <t>Riverside City Of</t>
  </si>
  <si>
    <t>CA3310031</t>
  </si>
  <si>
    <t>Riverside Highland Water Company</t>
  </si>
  <si>
    <t>CA3610057</t>
  </si>
  <si>
    <t>Rohnert Park City Of</t>
  </si>
  <si>
    <t>CA4910014</t>
  </si>
  <si>
    <t>Rosamond Community Service District</t>
  </si>
  <si>
    <t>CA1510018</t>
  </si>
  <si>
    <t>Roseville City Of</t>
  </si>
  <si>
    <t>CA3110008</t>
  </si>
  <si>
    <t>Rowland Water District</t>
  </si>
  <si>
    <t>CA1910194</t>
  </si>
  <si>
    <t>Rubidoux Community Service District</t>
  </si>
  <si>
    <t>CA3310044</t>
  </si>
  <si>
    <t>Rubio Canyon Land And Water Association</t>
  </si>
  <si>
    <t>CA1910140</t>
  </si>
  <si>
    <t>SWEETWATER SPRINGS CWD - MONTE RIO</t>
  </si>
  <si>
    <t>CA4910028</t>
  </si>
  <si>
    <t>Sacramento City Of</t>
  </si>
  <si>
    <t>CA3410020</t>
  </si>
  <si>
    <t>Sacramento County Water Agency - Arden Park Vista</t>
  </si>
  <si>
    <t>CA3410002</t>
  </si>
  <si>
    <t>Sacramento County Water Agency - East Walnut Grove</t>
  </si>
  <si>
    <t>CA3400106</t>
  </si>
  <si>
    <t>Sacramento County Water Agency - Hood Water Maintenance Dist</t>
  </si>
  <si>
    <t>CA3400101</t>
  </si>
  <si>
    <t>Sacramento County Water Agency - Laguna Vineyard</t>
  </si>
  <si>
    <t>CA3410029</t>
  </si>
  <si>
    <t>Sacramento County Water Agency - Mather Sunrise</t>
  </si>
  <si>
    <t>CA3410704</t>
  </si>
  <si>
    <t>Sacramento County Water Agency - Metro Air Park Water System</t>
  </si>
  <si>
    <t>CA3400473</t>
  </si>
  <si>
    <t>Sacramento County Water Agency - Northgate 880</t>
  </si>
  <si>
    <t>CA3400173</t>
  </si>
  <si>
    <t>Sacramento Suburban Water District</t>
  </si>
  <si>
    <t>CA3410001</t>
  </si>
  <si>
    <t>San Bernardino City Of</t>
  </si>
  <si>
    <t>CA3610039</t>
  </si>
  <si>
    <t>San Bernardino County Service Area64Spring Valley Lake</t>
  </si>
  <si>
    <t>CA3610121</t>
  </si>
  <si>
    <t>San Bernardino County Service Area70J Oak Hills</t>
  </si>
  <si>
    <t>CA3610125</t>
  </si>
  <si>
    <t>San Bruno City Of</t>
  </si>
  <si>
    <t>CA4110023</t>
  </si>
  <si>
    <t>San Buenaventura City Of(Ventura)</t>
  </si>
  <si>
    <t>CA5610017</t>
  </si>
  <si>
    <t>San Clemente City Of</t>
  </si>
  <si>
    <t>CA3010036</t>
  </si>
  <si>
    <t>San Diego City Of</t>
  </si>
  <si>
    <t>CA3710020</t>
  </si>
  <si>
    <t>San Dieguito Water District</t>
  </si>
  <si>
    <t>CA3710021</t>
  </si>
  <si>
    <t>San Fernando City Of</t>
  </si>
  <si>
    <t>CA1910143</t>
  </si>
  <si>
    <t>San Francisco Public Utilities Commision</t>
  </si>
  <si>
    <t>CA3810011</t>
  </si>
  <si>
    <t>San Gabriel County Water District</t>
  </si>
  <si>
    <t>CA1910144</t>
  </si>
  <si>
    <t>San Gabriel Valley Water Company</t>
  </si>
  <si>
    <t>CA1910039</t>
  </si>
  <si>
    <t>San Gabriel Valley Water Company Fontana Division</t>
  </si>
  <si>
    <t>CA3610041</t>
  </si>
  <si>
    <t>San Jacinto City Of</t>
  </si>
  <si>
    <t>CA3310032</t>
  </si>
  <si>
    <t>San Jose City Of - EVG-EDV-COY</t>
  </si>
  <si>
    <t>CA4310020</t>
  </si>
  <si>
    <t>San Jose City Of - NSJ-ALVISO</t>
  </si>
  <si>
    <t>CA4310019</t>
  </si>
  <si>
    <t>San Jose Water Company</t>
  </si>
  <si>
    <t>CA4310011</t>
  </si>
  <si>
    <t>San Juan Capistrano City Of</t>
  </si>
  <si>
    <t>CA3010030</t>
  </si>
  <si>
    <t>San Juan Water District</t>
  </si>
  <si>
    <t>CA3410021</t>
  </si>
  <si>
    <t>San Lorenzo Valley Water District</t>
  </si>
  <si>
    <t>CA4410014</t>
  </si>
  <si>
    <t>San Luis Obispo City Of</t>
  </si>
  <si>
    <t>CA4010009</t>
  </si>
  <si>
    <t>Sanger City Of</t>
  </si>
  <si>
    <t>CA1010029</t>
  </si>
  <si>
    <t>Santa Ana City Of</t>
  </si>
  <si>
    <t>CA3010038</t>
  </si>
  <si>
    <t>Santa Barbara City Of</t>
  </si>
  <si>
    <t>CA4210010</t>
  </si>
  <si>
    <t>Santa Clara City Of</t>
  </si>
  <si>
    <t>CA4310012</t>
  </si>
  <si>
    <t>Santa Clarita Valey W.A. - Valencia Water Company</t>
  </si>
  <si>
    <t>CA1910240</t>
  </si>
  <si>
    <t>Santa Clarita Valley W.A. - Newhall County Water District</t>
  </si>
  <si>
    <t>CA1910096</t>
  </si>
  <si>
    <t>Santa Cruz City Of</t>
  </si>
  <si>
    <t>CA4410010</t>
  </si>
  <si>
    <t>Santa Fe Irrigation District</t>
  </si>
  <si>
    <t>CA3710023</t>
  </si>
  <si>
    <t>Santa Fe Springs City Of</t>
  </si>
  <si>
    <t>CA1910245</t>
  </si>
  <si>
    <t>Santa Margarita Water District</t>
  </si>
  <si>
    <t>CA3010101</t>
  </si>
  <si>
    <t>Santa Maria City Of</t>
  </si>
  <si>
    <t>CA4210011</t>
  </si>
  <si>
    <t>Santa Monica City Of</t>
  </si>
  <si>
    <t>CA1910146</t>
  </si>
  <si>
    <t>Santa Paula City Of</t>
  </si>
  <si>
    <t>CA5610011</t>
  </si>
  <si>
    <t>Santa Rosa City Of</t>
  </si>
  <si>
    <t>CA4910009</t>
  </si>
  <si>
    <t>Scotts Valley Water District</t>
  </si>
  <si>
    <t>CA4410013</t>
  </si>
  <si>
    <t>Seal Beach City Of</t>
  </si>
  <si>
    <t>CA3010041</t>
  </si>
  <si>
    <t>Shafter City Of</t>
  </si>
  <si>
    <t>CA1510019</t>
  </si>
  <si>
    <t>Shasta Lake City Of</t>
  </si>
  <si>
    <t>CA4510006</t>
  </si>
  <si>
    <t>Sierra Madre City Of</t>
  </si>
  <si>
    <t>CA1910148</t>
  </si>
  <si>
    <t>Soledad City Of</t>
  </si>
  <si>
    <t>CA2710011</t>
  </si>
  <si>
    <t>Sonoma City Of</t>
  </si>
  <si>
    <t>CA4910012</t>
  </si>
  <si>
    <t>Soquel Creek Water District</t>
  </si>
  <si>
    <t>CA4410017</t>
  </si>
  <si>
    <t>South Coast Water District</t>
  </si>
  <si>
    <t>CA3010042</t>
  </si>
  <si>
    <t>South Feather Water and Power</t>
  </si>
  <si>
    <t>CA0410006</t>
  </si>
  <si>
    <t>South Gate City Of</t>
  </si>
  <si>
    <t>CA1910152</t>
  </si>
  <si>
    <t>South Pasadena City Of</t>
  </si>
  <si>
    <t>CA1910154</t>
  </si>
  <si>
    <t>South Tahoe Public Utility District</t>
  </si>
  <si>
    <t>CA0910002</t>
  </si>
  <si>
    <t>Stockton City Of</t>
  </si>
  <si>
    <t>Suburban Water Systems-San Jose Hills</t>
  </si>
  <si>
    <t>CA1910205</t>
  </si>
  <si>
    <t>Suburban Water Systems-Whittier-La Mirada</t>
  </si>
  <si>
    <t>CA1910174</t>
  </si>
  <si>
    <t>Suisun-Solano Water Authority</t>
  </si>
  <si>
    <t>CA4810005</t>
  </si>
  <si>
    <t>Sunny Slope Water Company</t>
  </si>
  <si>
    <t>CA1910157</t>
  </si>
  <si>
    <t>Sunnyslope Community Water District</t>
  </si>
  <si>
    <t>CA3510003</t>
  </si>
  <si>
    <t>Sunnyvale City Of</t>
  </si>
  <si>
    <t>CA4310014</t>
  </si>
  <si>
    <t>Susanville City Of</t>
  </si>
  <si>
    <t>CA1810001</t>
  </si>
  <si>
    <t>Sweetwater Authority</t>
  </si>
  <si>
    <t>CA3710025</t>
  </si>
  <si>
    <t>Sweetwater Springs CWD - Guerneville</t>
  </si>
  <si>
    <t>CA4910004</t>
  </si>
  <si>
    <t>Tehachapi City Of</t>
  </si>
  <si>
    <t>CA1510020</t>
  </si>
  <si>
    <t>Thousand Oaks City Of</t>
  </si>
  <si>
    <t>CA5610020</t>
  </si>
  <si>
    <t>Torrance City Of</t>
  </si>
  <si>
    <t>CA1910213</t>
  </si>
  <si>
    <t>Trabuco Canyon Water District</t>
  </si>
  <si>
    <t>CA3010094</t>
  </si>
  <si>
    <t>Tracy City Of</t>
  </si>
  <si>
    <t>CA3910011</t>
  </si>
  <si>
    <t>Triunfo Sanitation District-Oak Park Water Service</t>
  </si>
  <si>
    <t>CA5610043</t>
  </si>
  <si>
    <t>Truckee-Donner Public Utilities District</t>
  </si>
  <si>
    <t>CA2910003</t>
  </si>
  <si>
    <t>Tulare City Of</t>
  </si>
  <si>
    <t>CA5410015</t>
  </si>
  <si>
    <t>Tuolumne Utilities District-Sonora Jamestown</t>
  </si>
  <si>
    <t>CA5510001</t>
  </si>
  <si>
    <t>Tuolumne Utilities District-Upper Basin</t>
  </si>
  <si>
    <t>CA5510012</t>
  </si>
  <si>
    <t>Turlock City Of</t>
  </si>
  <si>
    <t>CA5010019</t>
  </si>
  <si>
    <t>Tustin City Of</t>
  </si>
  <si>
    <t>CA3010046</t>
  </si>
  <si>
    <t>Twentynine Palms Water District</t>
  </si>
  <si>
    <t>CA3610049</t>
  </si>
  <si>
    <t>Ukiah City Of</t>
  </si>
  <si>
    <t>CA2310003</t>
  </si>
  <si>
    <t>Upland City Of</t>
  </si>
  <si>
    <t>CA3610050</t>
  </si>
  <si>
    <t>Vacaville City Of</t>
  </si>
  <si>
    <t>CA4810008</t>
  </si>
  <si>
    <t>Vallecitos Water District</t>
  </si>
  <si>
    <t>CA3710002</t>
  </si>
  <si>
    <t>Vallejo City Of</t>
  </si>
  <si>
    <t>CA4810007</t>
  </si>
  <si>
    <t>Valley Center Municipal Water District</t>
  </si>
  <si>
    <t>CA3710026</t>
  </si>
  <si>
    <t>Valley County Water District</t>
  </si>
  <si>
    <t>CA1910009</t>
  </si>
  <si>
    <t>Valley Of The Moon Water District</t>
  </si>
  <si>
    <t>CA4910013</t>
  </si>
  <si>
    <t>Valley Water Company</t>
  </si>
  <si>
    <t>CA1910166</t>
  </si>
  <si>
    <t>Vaughn Water Company</t>
  </si>
  <si>
    <t>CA1510029</t>
  </si>
  <si>
    <t>Ventura County Waterworks District No01-Moorpark</t>
  </si>
  <si>
    <t>CA5610018</t>
  </si>
  <si>
    <t>Ventura County Waterworks District No08-Simi Valley</t>
  </si>
  <si>
    <t>CA5610023</t>
  </si>
  <si>
    <t>Vernon City Of</t>
  </si>
  <si>
    <t>CA1910167</t>
  </si>
  <si>
    <t>Victorville Water District</t>
  </si>
  <si>
    <t>CA3610052</t>
  </si>
  <si>
    <t>Vista Irrigation District</t>
  </si>
  <si>
    <t>CA3710027</t>
  </si>
  <si>
    <t>Walnut Valley Water District</t>
  </si>
  <si>
    <t>CA1910234</t>
  </si>
  <si>
    <t>Wasco City Of</t>
  </si>
  <si>
    <t>CA1510021</t>
  </si>
  <si>
    <t>Watsonville City Of</t>
  </si>
  <si>
    <t>CA4410011</t>
  </si>
  <si>
    <t>West Kern Water District</t>
  </si>
  <si>
    <t>CA1510022</t>
  </si>
  <si>
    <t>West Sacramento City Of</t>
  </si>
  <si>
    <t>CA5710003</t>
  </si>
  <si>
    <t>West Valley Water District</t>
  </si>
  <si>
    <t>CA3610004</t>
  </si>
  <si>
    <t>Westborough Water District</t>
  </si>
  <si>
    <t>CA4110027</t>
  </si>
  <si>
    <t>Western Municipal Water District Of Riverside</t>
  </si>
  <si>
    <t>CA3310049</t>
  </si>
  <si>
    <t>Westminster City Of</t>
  </si>
  <si>
    <t>CA3010064</t>
  </si>
  <si>
    <t>Whittier City Of</t>
  </si>
  <si>
    <t>CA1910173</t>
  </si>
  <si>
    <t>Windsor Town Of</t>
  </si>
  <si>
    <t>CA4910017</t>
  </si>
  <si>
    <t>Woodland City Of</t>
  </si>
  <si>
    <t>CA5710006</t>
  </si>
  <si>
    <t>Yorba Linda Water District</t>
  </si>
  <si>
    <t>CA3010037</t>
  </si>
  <si>
    <t>Yreka City Of</t>
  </si>
  <si>
    <t>CA4710011</t>
  </si>
  <si>
    <t>Yuba City</t>
  </si>
  <si>
    <t>CA5110002</t>
  </si>
  <si>
    <t>Yucaipa Valley Water District</t>
  </si>
  <si>
    <t>CA3610055</t>
  </si>
  <si>
    <t>X</t>
  </si>
  <si>
    <t>Current Real Loss (AF/yr)</t>
  </si>
  <si>
    <t>Apparent Loss (AF/yr)</t>
  </si>
  <si>
    <t>Number of Connections</t>
  </si>
  <si>
    <t>Variable Production Cost ($)</t>
  </si>
  <si>
    <t>Arcata City Of - Jacoby Creek CSD</t>
  </si>
  <si>
    <t>CA1210021</t>
  </si>
  <si>
    <t>Blythe City Of</t>
  </si>
  <si>
    <t>CA3310003</t>
  </si>
  <si>
    <t>Blythe City Of - Hidden Beaches</t>
  </si>
  <si>
    <t>CA3301630</t>
  </si>
  <si>
    <t>Blythe City Of - Mesa Ranch</t>
  </si>
  <si>
    <t>CA3301428</t>
  </si>
  <si>
    <t>CALAM - AMBLER PARK</t>
  </si>
  <si>
    <t>CA2710006</t>
  </si>
  <si>
    <t>CALAM - ARDEN</t>
  </si>
  <si>
    <t>CA3410045</t>
  </si>
  <si>
    <t>CALAM - BISHOP</t>
  </si>
  <si>
    <t>CA2701882</t>
  </si>
  <si>
    <t>CALAM - CHUALAR</t>
  </si>
  <si>
    <t>CA2701202</t>
  </si>
  <si>
    <t>CALAM - COARSEGOLD</t>
  </si>
  <si>
    <t>CA2010013</t>
  </si>
  <si>
    <t>CALAM - CORONADO</t>
  </si>
  <si>
    <t>CA3710001</t>
  </si>
  <si>
    <t>CALAM - DUNNIGAN</t>
  </si>
  <si>
    <t>CA5700712</t>
  </si>
  <si>
    <t>CALAM - GARRAPATA</t>
  </si>
  <si>
    <t>CA2701257</t>
  </si>
  <si>
    <t>CALAM - GEYSERVILLE</t>
  </si>
  <si>
    <t>CA4910024</t>
  </si>
  <si>
    <t>CALAM - GOLDSIDE</t>
  </si>
  <si>
    <t>CA2010014</t>
  </si>
  <si>
    <t>CALAM - HIDDEN HILLS</t>
  </si>
  <si>
    <t>CA2710022</t>
  </si>
  <si>
    <t>CALAM - ISLETON</t>
  </si>
  <si>
    <t>CA3410012</t>
  </si>
  <si>
    <t>CALAM - LARKFIELD</t>
  </si>
  <si>
    <t>CA4910023</t>
  </si>
  <si>
    <t>CALAM - LAS POSAS ESTATES</t>
  </si>
  <si>
    <t>CA5610081</t>
  </si>
  <si>
    <t>CALAM - MEADOWBROOK</t>
  </si>
  <si>
    <t>CA2410008</t>
  </si>
  <si>
    <t>CALAM - OAKHURST</t>
  </si>
  <si>
    <t>CA2010007</t>
  </si>
  <si>
    <t>CALAM - RALPH LANE</t>
  </si>
  <si>
    <t>CA2702004</t>
  </si>
  <si>
    <t>CALAM - RAYMOND</t>
  </si>
  <si>
    <t>CA2010012</t>
  </si>
  <si>
    <t>CALAM - RIO PLAZA</t>
  </si>
  <si>
    <t>CA5610010</t>
  </si>
  <si>
    <t>CALAM - RYAN RANCH</t>
  </si>
  <si>
    <t>CA2701466</t>
  </si>
  <si>
    <t>CALAM - SECURITY PARK</t>
  </si>
  <si>
    <t>CA3410027</t>
  </si>
  <si>
    <t>CALAM - SUBURBAN ROSEMONT</t>
  </si>
  <si>
    <t>CA3410010</t>
  </si>
  <si>
    <t>CALAM - TORO</t>
  </si>
  <si>
    <t>CA2710021</t>
  </si>
  <si>
    <t>CALAM - WALNUT GROVE</t>
  </si>
  <si>
    <t>CA3410047</t>
  </si>
  <si>
    <t>CALAM - WEST PLACER</t>
  </si>
  <si>
    <t>CA3110150</t>
  </si>
  <si>
    <t>CHOWCHILLA CITY WATER DEPT</t>
  </si>
  <si>
    <t>CA2010001</t>
  </si>
  <si>
    <t>CITY OF MODESTO - SALIDA</t>
  </si>
  <si>
    <t>CA5010005</t>
  </si>
  <si>
    <t>CITY OF VALLEJO-LAKES SYSTEM</t>
  </si>
  <si>
    <t>CA4810021</t>
  </si>
  <si>
    <t>Crescent City - Bertsch Ocean View CSD</t>
  </si>
  <si>
    <t>CA0810003</t>
  </si>
  <si>
    <t>Elsinore Valley Municipal WD - Farm Mutual WC</t>
  </si>
  <si>
    <t>CA3310046</t>
  </si>
  <si>
    <t>FILLMORE WATER DEPT</t>
  </si>
  <si>
    <t>CA5610002</t>
  </si>
  <si>
    <t>GREENFIELD COUNTY WD</t>
  </si>
  <si>
    <t>CA1510024</t>
  </si>
  <si>
    <t>GROVER BEACH WATER DEPARTMENT</t>
  </si>
  <si>
    <t>CA4010004</t>
  </si>
  <si>
    <t>GSWC - APPLIE VALLEY NORTH</t>
  </si>
  <si>
    <t>CA3610105</t>
  </si>
  <si>
    <t>GSWC - APPLIE VALLEY SOUTH</t>
  </si>
  <si>
    <t>CA3610107</t>
  </si>
  <si>
    <t>GSWC - ARDEN</t>
  </si>
  <si>
    <t>CA3410003</t>
  </si>
  <si>
    <t>GSWC - CALIPATRIA</t>
  </si>
  <si>
    <t>CA1310003</t>
  </si>
  <si>
    <t>GSWC - CLEARLAKE</t>
  </si>
  <si>
    <t>CA1710002</t>
  </si>
  <si>
    <t>GSWC - COWAN HEIGHTS</t>
  </si>
  <si>
    <t>CA3010047</t>
  </si>
  <si>
    <t>GSWC - CYPRESS RIDGE</t>
  </si>
  <si>
    <t>CA4010040</t>
  </si>
  <si>
    <t>GSWC - DESERT VIEW</t>
  </si>
  <si>
    <t>CA3600279</t>
  </si>
  <si>
    <t>GSWC - EDNA ROAD</t>
  </si>
  <si>
    <t>CA4010023</t>
  </si>
  <si>
    <t>GSWC - HOLLYDALE</t>
  </si>
  <si>
    <t>CA1910195</t>
  </si>
  <si>
    <t>GSWC - LAKE MARIE</t>
  </si>
  <si>
    <t>CA4210022</t>
  </si>
  <si>
    <t>GSWC - LOS OSOS</t>
  </si>
  <si>
    <t>CA4010017</t>
  </si>
  <si>
    <t>GSWC - LUCERNE</t>
  </si>
  <si>
    <t>CA3610108</t>
  </si>
  <si>
    <t>GSWC - MORONGO DEL NORTE</t>
  </si>
  <si>
    <t>CA3600270</t>
  </si>
  <si>
    <t>GSWC - MORONGO DEL SUR</t>
  </si>
  <si>
    <t>CA3610063</t>
  </si>
  <si>
    <t>GSWC - NIPOMO</t>
  </si>
  <si>
    <t>CA4010018</t>
  </si>
  <si>
    <t>GSWC - SISQUOC</t>
  </si>
  <si>
    <t>CA4200560</t>
  </si>
  <si>
    <t>GSWC - TANGLEWOOD</t>
  </si>
  <si>
    <t>CA4210021</t>
  </si>
  <si>
    <t>GSWC - WILLOWBROOK</t>
  </si>
  <si>
    <t>CA1910072</t>
  </si>
  <si>
    <t>GSWC - WRIGHTWOOD</t>
  </si>
  <si>
    <t>CA3610047</t>
  </si>
  <si>
    <t>Glendora City Of</t>
  </si>
  <si>
    <t>CA1910044</t>
  </si>
  <si>
    <t>LEMOORE, CITY OF</t>
  </si>
  <si>
    <t>CA1610005</t>
  </si>
  <si>
    <t>LOS ANGELES CWWD 40, REG. 35-N.E. L.A.</t>
  </si>
  <si>
    <t>CA1910027</t>
  </si>
  <si>
    <t>LOS ANGELES CWWD 40, REG. 39-ROCK CREEK</t>
  </si>
  <si>
    <t>CA1910025</t>
  </si>
  <si>
    <t>LOS ANGELES CWWD 40,REG 4 &amp; 34-LANCASTER</t>
  </si>
  <si>
    <t>CA1910070</t>
  </si>
  <si>
    <t>Los Angeles County Waterworks District40-Antelope Valley</t>
  </si>
  <si>
    <t>MANHATTAN BEACH-CITY, WATER DEPT.</t>
  </si>
  <si>
    <t>CA1910083</t>
  </si>
  <si>
    <t>MODESTO, CITY OF</t>
  </si>
  <si>
    <t>CA5010010</t>
  </si>
  <si>
    <t>Manhattan Beach City Of</t>
  </si>
  <si>
    <t>Mission Springs WD - Palm Springs Crest</t>
  </si>
  <si>
    <t>CA3310081</t>
  </si>
  <si>
    <t>Mission Springs WD - WEST PALM SPRINGS VILLAGE</t>
  </si>
  <si>
    <t>CA3310078</t>
  </si>
  <si>
    <t>Modesto City Of</t>
  </si>
  <si>
    <t>NEVADA ID - LAKE OF PINES</t>
  </si>
  <si>
    <t>CA2910014</t>
  </si>
  <si>
    <t>NEVADA ID - NORTH AUBURN</t>
  </si>
  <si>
    <t>CA3110026</t>
  </si>
  <si>
    <t>NEVADA ID - SMARTSVILLE</t>
  </si>
  <si>
    <t>CA5810005</t>
  </si>
  <si>
    <t>NORTH TAHOE PUD - CARNELIAN WOODS</t>
  </si>
  <si>
    <t>CA3110023</t>
  </si>
  <si>
    <t>NORTH TAHOE PUD - DOLLAR COVE</t>
  </si>
  <si>
    <t>CA3110036</t>
  </si>
  <si>
    <t>PLACER CWA - BIANCHI ESTATES</t>
  </si>
  <si>
    <t>CA3110040</t>
  </si>
  <si>
    <t>RINCON DEL DIABLO MWD (ID-A)</t>
  </si>
  <si>
    <t>CA3710044</t>
  </si>
  <si>
    <t>RIPON, CITY OF</t>
  </si>
  <si>
    <t>CA3910007</t>
  </si>
  <si>
    <t>SAN GABRIEL VALLEY WATER CO.-MONTEBELLO</t>
  </si>
  <si>
    <t>CA1910189</t>
  </si>
  <si>
    <t>SANTA CLARITA VALLEY W.A.-CASTAIC DIV.</t>
  </si>
  <si>
    <t>CA1910247</t>
  </si>
  <si>
    <t>SANTA CLARITA VALLEY W.A.-PINETREE DIV.</t>
  </si>
  <si>
    <t>CA1910250</t>
  </si>
  <si>
    <t>SANTA CLARITA VALLEY W.A.-TESORO DIV.</t>
  </si>
  <si>
    <t>CA1910255</t>
  </si>
  <si>
    <t>SANTA MARGARITA WATER DISTRICT-NICHOLS I</t>
  </si>
  <si>
    <t>CA3000980</t>
  </si>
  <si>
    <t>SFPUC - TOWN OF SUNOL</t>
  </si>
  <si>
    <t>CA0110012</t>
  </si>
  <si>
    <t>SFPUC-PLEASANTON WELLS</t>
  </si>
  <si>
    <t>CA0110018</t>
  </si>
  <si>
    <t>SIGNAL HILL - CITY, WATER DEPT.</t>
  </si>
  <si>
    <t>CA1910149</t>
  </si>
  <si>
    <t>SUBURBAN WATER SYSTEMS-COVINA KNOLLS</t>
  </si>
  <si>
    <t>CA1910200</t>
  </si>
  <si>
    <t>SUBURBAN WATER SYSTEMS-GLENDORA</t>
  </si>
  <si>
    <t>CA1910046</t>
  </si>
  <si>
    <t>SUBURBAN WATER SYSTEMS-LA MIRADA</t>
  </si>
  <si>
    <t>CA1910059</t>
  </si>
  <si>
    <t>Sacramento County Water Agency - SOUTHWEST TRACT W M D [SWS]</t>
  </si>
  <si>
    <t>CA3400156</t>
  </si>
  <si>
    <t>San Lorenzo Valley WD - FELTON WATER SYSTEM</t>
  </si>
  <si>
    <t>CA4410002</t>
  </si>
  <si>
    <t>Signal Hill City Of</t>
  </si>
  <si>
    <t>South Feather WP-BANGOR</t>
  </si>
  <si>
    <t>CA0410012</t>
  </si>
  <si>
    <t>TAHOE CITY PUD - ALPINE PEAKS</t>
  </si>
  <si>
    <t>CA3110044</t>
  </si>
  <si>
    <t>TAHOE CITY PUD - MAIN</t>
  </si>
  <si>
    <t>CA3110010</t>
  </si>
  <si>
    <t>TAHOE CITY PUD - MCKINNEY/QUAIL</t>
  </si>
  <si>
    <t>CA3110011</t>
  </si>
  <si>
    <t>TAHOE CITY PUD - RUBICON</t>
  </si>
  <si>
    <t>CA0910012</t>
  </si>
  <si>
    <t>TEMESCAL VALLEY WATER DISTRICT</t>
  </si>
  <si>
    <t>CA3310074</t>
  </si>
  <si>
    <t>THERMALITO WATER &amp; SEWER DIST</t>
  </si>
  <si>
    <t>CA0410008</t>
  </si>
  <si>
    <t>TUD - CEDAR RIDGE WATER SYSTEM</t>
  </si>
  <si>
    <t>CA5510015</t>
  </si>
  <si>
    <t>TUD - COLUMBIA WATER SYSTEM</t>
  </si>
  <si>
    <t>CA5510013</t>
  </si>
  <si>
    <t>TUD - PHOENIX LAKE PARK</t>
  </si>
  <si>
    <t>CA5510025</t>
  </si>
  <si>
    <t>TUD - PONDEROSA</t>
  </si>
  <si>
    <t>CA5510002</t>
  </si>
  <si>
    <t>TUD - TUOLUMNE WATER SYSTEM</t>
  </si>
  <si>
    <t>CA5510003</t>
  </si>
  <si>
    <t>TUD-APPLE VALLEY ESTATES</t>
  </si>
  <si>
    <t>CA5510028</t>
  </si>
  <si>
    <t>TUD-PEACEFUL PINES WATER SYSTEM</t>
  </si>
  <si>
    <t>CA5510021</t>
  </si>
  <si>
    <t>TUD-SCENIC VIEW/SCENIC BROOK</t>
  </si>
  <si>
    <t>CA5510033</t>
  </si>
  <si>
    <t>TUD-WARDS FERRY RANCHES</t>
  </si>
  <si>
    <t>CA5500363</t>
  </si>
  <si>
    <t>WESTERN MWD (ID A - RAINBOW)</t>
  </si>
  <si>
    <t>CA3310076</t>
  </si>
  <si>
    <t>WESTERN MWD - MURRIETA DIVISION</t>
  </si>
  <si>
    <t>CA3310036</t>
  </si>
  <si>
    <t>System name</t>
  </si>
  <si>
    <t>Current leakage (gpc)</t>
  </si>
  <si>
    <t>Current leakage (gpm)</t>
  </si>
  <si>
    <t>Standard (gpc)</t>
  </si>
  <si>
    <t>Standard (gpm)</t>
  </si>
  <si>
    <t>Service Connections (from DDW data)</t>
  </si>
  <si>
    <t xml:space="preserve"> </t>
  </si>
  <si>
    <t>-</t>
  </si>
  <si>
    <t>Reduction from Baseline (%)</t>
  </si>
  <si>
    <t>No Reduction</t>
  </si>
  <si>
    <t>30-yr Benefit-Cost Ratio</t>
  </si>
  <si>
    <t>Steady-State Benefit-Cost Ratio</t>
  </si>
  <si>
    <t>Not Possible</t>
  </si>
  <si>
    <t>Less than 1</t>
  </si>
  <si>
    <t>Table 1. Standards</t>
  </si>
  <si>
    <t>Table 2. Data for Standards</t>
  </si>
  <si>
    <t>Table 3. Missing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</si>
</sst>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6" xfId="0" applyBorder="1"/>
    <xf numFmtId="0" fontId="0" fillId="0" borderId="20" xfId="0" applyBorder="1"/>
    <xf numFmtId="165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/>
    <xf numFmtId="0" fontId="0" fillId="0" borderId="19" xfId="0" applyBorder="1"/>
    <xf numFmtId="165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16" fillId="0" borderId="10" xfId="0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3" fontId="0" fillId="0" borderId="18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165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0" xfId="0"/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obinson\Documents\GitHub\DDW_RDU\Data%20(OG)\Master_21-03-08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21-03-08"/>
    </sheetNames>
    <sheetDataSet>
      <sheetData sheetId="0">
        <row r="2">
          <cell r="D2" t="str">
            <v>CA0103040</v>
          </cell>
          <cell r="E2" t="str">
            <v>NORRIS CANYON PROPERTY OWNERS ASSN</v>
          </cell>
          <cell r="F2" t="str">
            <v>C</v>
          </cell>
          <cell r="G2" t="str">
            <v>C</v>
          </cell>
          <cell r="H2" t="str">
            <v>D1</v>
          </cell>
          <cell r="I2" t="str">
            <v>There are no treatment plants</v>
          </cell>
          <cell r="J2" t="str">
            <v>SC</v>
          </cell>
          <cell r="K2">
            <v>19</v>
          </cell>
        </row>
        <row r="3">
          <cell r="D3" t="str">
            <v>CA0103041</v>
          </cell>
          <cell r="E3" t="str">
            <v>TRAILER HAVEN MOBILE HOME PARK</v>
          </cell>
          <cell r="F3" t="str">
            <v>C</v>
          </cell>
          <cell r="G3" t="str">
            <v>C</v>
          </cell>
          <cell r="H3" t="str">
            <v>D1</v>
          </cell>
          <cell r="I3" t="str">
            <v>TD</v>
          </cell>
          <cell r="J3" t="str">
            <v>SC</v>
          </cell>
          <cell r="K3">
            <v>191</v>
          </cell>
        </row>
        <row r="4">
          <cell r="D4" t="str">
            <v>CA0105002</v>
          </cell>
          <cell r="E4" t="str">
            <v>RIVERS END MARINA</v>
          </cell>
          <cell r="F4" t="str">
            <v>NC</v>
          </cell>
          <cell r="G4" t="str">
            <v>NC</v>
          </cell>
          <cell r="H4" t="str">
            <v>NR</v>
          </cell>
          <cell r="I4" t="str">
            <v>TD</v>
          </cell>
          <cell r="J4" t="str">
            <v>N1</v>
          </cell>
          <cell r="K4">
            <v>4</v>
          </cell>
        </row>
        <row r="5">
          <cell r="D5" t="str">
            <v>CA0105003</v>
          </cell>
          <cell r="E5" t="str">
            <v>CEMEX ELIOT PLANT</v>
          </cell>
          <cell r="F5" t="str">
            <v>NTNC</v>
          </cell>
          <cell r="G5" t="str">
            <v>NTNC</v>
          </cell>
          <cell r="H5" t="str">
            <v>D1</v>
          </cell>
          <cell r="I5" t="str">
            <v>TD</v>
          </cell>
          <cell r="J5" t="str">
            <v>SP</v>
          </cell>
          <cell r="K5">
            <v>1</v>
          </cell>
        </row>
        <row r="6">
          <cell r="D6" t="str">
            <v>CA0105008</v>
          </cell>
          <cell r="E6" t="str">
            <v>CASTLEWOOD DOMESTIC WATER SYSTEM</v>
          </cell>
          <cell r="F6" t="str">
            <v>C</v>
          </cell>
          <cell r="G6" t="str">
            <v>C</v>
          </cell>
          <cell r="H6" t="str">
            <v>D1</v>
          </cell>
          <cell r="I6" t="str">
            <v>There are no treatment plants</v>
          </cell>
          <cell r="J6" t="str">
            <v>SC</v>
          </cell>
          <cell r="K6">
            <v>187</v>
          </cell>
        </row>
        <row r="7">
          <cell r="D7" t="str">
            <v>CA0105009</v>
          </cell>
          <cell r="E7" t="str">
            <v>MOUNTAIN HOUSE SCHOOL</v>
          </cell>
          <cell r="F7" t="str">
            <v>NTNC</v>
          </cell>
          <cell r="G7" t="str">
            <v>NTNC</v>
          </cell>
          <cell r="H7" t="str">
            <v>D1</v>
          </cell>
          <cell r="I7" t="str">
            <v>There are no treatment plants</v>
          </cell>
          <cell r="J7" t="str">
            <v>SP</v>
          </cell>
          <cell r="K7">
            <v>1</v>
          </cell>
        </row>
        <row r="8">
          <cell r="D8" t="str">
            <v>CA0105010</v>
          </cell>
          <cell r="E8" t="str">
            <v>EBRPD - DEL VALLE REGIONAL PARK</v>
          </cell>
          <cell r="F8" t="str">
            <v>NC</v>
          </cell>
          <cell r="G8" t="str">
            <v>NC</v>
          </cell>
          <cell r="H8" t="str">
            <v>NR</v>
          </cell>
          <cell r="I8" t="str">
            <v>T2</v>
          </cell>
          <cell r="J8" t="str">
            <v>N1</v>
          </cell>
          <cell r="K8">
            <v>101</v>
          </cell>
        </row>
        <row r="9">
          <cell r="D9" t="str">
            <v>CA0105012</v>
          </cell>
          <cell r="E9" t="str">
            <v>EBRPD - SUNOL REGIONAL WILDERNESS</v>
          </cell>
          <cell r="F9" t="str">
            <v>NC</v>
          </cell>
          <cell r="G9" t="str">
            <v>NC</v>
          </cell>
          <cell r="H9" t="str">
            <v>NR</v>
          </cell>
          <cell r="I9" t="str">
            <v>TD</v>
          </cell>
          <cell r="J9" t="str">
            <v>N1</v>
          </cell>
          <cell r="K9">
            <v>3</v>
          </cell>
        </row>
        <row r="10">
          <cell r="D10" t="str">
            <v>CA0105013</v>
          </cell>
          <cell r="E10" t="str">
            <v>EBRPD - REDWOOD SPRING REGIONAL PARK</v>
          </cell>
          <cell r="F10" t="str">
            <v>NC</v>
          </cell>
          <cell r="G10" t="str">
            <v>NC</v>
          </cell>
          <cell r="H10" t="str">
            <v>NR</v>
          </cell>
          <cell r="I10" t="str">
            <v>TD</v>
          </cell>
          <cell r="J10" t="str">
            <v>N1</v>
          </cell>
          <cell r="K10">
            <v>6</v>
          </cell>
        </row>
        <row r="11">
          <cell r="D11" t="str">
            <v>CA0105016</v>
          </cell>
          <cell r="E11" t="str">
            <v>MOUNTAIN HOUSE BAR</v>
          </cell>
          <cell r="F11" t="str">
            <v>NC</v>
          </cell>
          <cell r="G11" t="str">
            <v>NC</v>
          </cell>
          <cell r="H11" t="str">
            <v>NR</v>
          </cell>
          <cell r="I11" t="str">
            <v>There are no treatment plants</v>
          </cell>
          <cell r="J11" t="str">
            <v>N1</v>
          </cell>
          <cell r="K11">
            <v>1</v>
          </cell>
        </row>
        <row r="12">
          <cell r="D12" t="str">
            <v>CA0105017</v>
          </cell>
          <cell r="E12" t="str">
            <v>RANCHO LOS MOCHOS-BSA CAMP</v>
          </cell>
          <cell r="F12" t="str">
            <v>NC</v>
          </cell>
          <cell r="G12" t="str">
            <v>NC</v>
          </cell>
          <cell r="H12" t="str">
            <v>NR</v>
          </cell>
          <cell r="I12" t="str">
            <v>There are no treatment plants</v>
          </cell>
          <cell r="J12" t="str">
            <v>N1</v>
          </cell>
          <cell r="K12">
            <v>1</v>
          </cell>
        </row>
        <row r="13">
          <cell r="D13" t="str">
            <v>CA0105018</v>
          </cell>
          <cell r="E13" t="str">
            <v>PURPLE ORCHID RESORT SPA</v>
          </cell>
          <cell r="F13" t="str">
            <v>NC</v>
          </cell>
          <cell r="G13" t="str">
            <v>NC</v>
          </cell>
          <cell r="H13" t="str">
            <v>D1</v>
          </cell>
          <cell r="I13" t="str">
            <v>There are no treatment plants</v>
          </cell>
          <cell r="J13" t="str">
            <v>N1</v>
          </cell>
          <cell r="K13">
            <v>1</v>
          </cell>
        </row>
        <row r="14">
          <cell r="D14" t="str">
            <v>CA0105019</v>
          </cell>
          <cell r="E14" t="str">
            <v>SUNOL SUPER STOP</v>
          </cell>
          <cell r="F14" t="str">
            <v>NC</v>
          </cell>
          <cell r="G14" t="str">
            <v>NC</v>
          </cell>
          <cell r="H14" t="str">
            <v>NR</v>
          </cell>
          <cell r="I14" t="str">
            <v>There are no treatment plants</v>
          </cell>
          <cell r="J14" t="str">
            <v>N1</v>
          </cell>
          <cell r="K14">
            <v>1</v>
          </cell>
        </row>
        <row r="15">
          <cell r="D15" t="str">
            <v>CA0105020</v>
          </cell>
          <cell r="E15" t="str">
            <v>ALAMEDA COUNTY FAIRGROUNDS</v>
          </cell>
          <cell r="F15" t="str">
            <v>NTNC</v>
          </cell>
          <cell r="G15" t="str">
            <v>NTNC</v>
          </cell>
          <cell r="H15" t="str">
            <v>D1</v>
          </cell>
          <cell r="I15" t="str">
            <v>T1</v>
          </cell>
          <cell r="J15" t="str">
            <v>SP</v>
          </cell>
          <cell r="K15">
            <v>3</v>
          </cell>
        </row>
        <row r="16">
          <cell r="D16" t="str">
            <v>CA0110001</v>
          </cell>
          <cell r="E16" t="str">
            <v>ALAMEDA COUNTY WATER DISTRICT</v>
          </cell>
          <cell r="F16" t="str">
            <v>C</v>
          </cell>
          <cell r="G16" t="str">
            <v>C</v>
          </cell>
          <cell r="H16" t="str">
            <v>D5</v>
          </cell>
          <cell r="I16" t="str">
            <v>T5</v>
          </cell>
          <cell r="J16" t="str">
            <v>C1</v>
          </cell>
          <cell r="K16">
            <v>84312</v>
          </cell>
        </row>
        <row r="17">
          <cell r="D17" t="str">
            <v>CA0110003</v>
          </cell>
          <cell r="E17" t="str">
            <v>CALIFORNIA WATER SERVICE - LIVERMORE</v>
          </cell>
          <cell r="F17" t="str">
            <v>C</v>
          </cell>
          <cell r="G17" t="str">
            <v>C</v>
          </cell>
          <cell r="H17" t="str">
            <v>D5</v>
          </cell>
          <cell r="I17" t="str">
            <v>T2</v>
          </cell>
          <cell r="J17" t="str">
            <v>C1</v>
          </cell>
          <cell r="K17">
            <v>18446</v>
          </cell>
        </row>
        <row r="18">
          <cell r="D18" t="str">
            <v>CA0110005</v>
          </cell>
          <cell r="E18" t="str">
            <v>EAST BAY MUD</v>
          </cell>
          <cell r="F18" t="str">
            <v>C</v>
          </cell>
          <cell r="G18" t="str">
            <v>C</v>
          </cell>
          <cell r="H18" t="str">
            <v>D5</v>
          </cell>
          <cell r="I18" t="str">
            <v>T5</v>
          </cell>
          <cell r="J18" t="str">
            <v>C1</v>
          </cell>
          <cell r="K18">
            <v>389714</v>
          </cell>
        </row>
        <row r="19">
          <cell r="D19" t="str">
            <v>CA0110006</v>
          </cell>
          <cell r="E19" t="str">
            <v>CITY OF HAYWARD</v>
          </cell>
          <cell r="F19" t="str">
            <v>C</v>
          </cell>
          <cell r="G19" t="str">
            <v>C</v>
          </cell>
          <cell r="H19" t="str">
            <v>D5</v>
          </cell>
          <cell r="I19" t="str">
            <v>There are no treatment plants</v>
          </cell>
          <cell r="J19" t="str">
            <v>C1</v>
          </cell>
          <cell r="K19">
            <v>35137</v>
          </cell>
        </row>
        <row r="20">
          <cell r="D20" t="str">
            <v>CA0110008</v>
          </cell>
          <cell r="E20" t="str">
            <v>CITY OF PLEASANTON</v>
          </cell>
          <cell r="F20" t="str">
            <v>C</v>
          </cell>
          <cell r="G20" t="str">
            <v>C</v>
          </cell>
          <cell r="H20" t="str">
            <v>D5</v>
          </cell>
          <cell r="I20" t="str">
            <v>T1</v>
          </cell>
          <cell r="J20" t="str">
            <v>C1</v>
          </cell>
          <cell r="K20">
            <v>22217</v>
          </cell>
        </row>
        <row r="21">
          <cell r="D21" t="str">
            <v>CA0110009</v>
          </cell>
          <cell r="E21" t="str">
            <v>DUBLIN SAN RAMON SERVICES DISTRICT</v>
          </cell>
          <cell r="F21" t="str">
            <v>C</v>
          </cell>
          <cell r="G21" t="str">
            <v>C</v>
          </cell>
          <cell r="H21" t="str">
            <v>D5</v>
          </cell>
          <cell r="I21" t="str">
            <v>There are no treatment plants</v>
          </cell>
          <cell r="J21" t="str">
            <v>C1</v>
          </cell>
          <cell r="K21">
            <v>24535</v>
          </cell>
        </row>
        <row r="22">
          <cell r="D22" t="str">
            <v>CA0110010</v>
          </cell>
          <cell r="E22" t="str">
            <v>ZONE 7 WATER AGENCY</v>
          </cell>
          <cell r="F22" t="str">
            <v>C</v>
          </cell>
          <cell r="G22" t="str">
            <v>C</v>
          </cell>
          <cell r="H22" t="str">
            <v>D4</v>
          </cell>
          <cell r="I22" t="str">
            <v>T5</v>
          </cell>
          <cell r="J22" t="str">
            <v>WH</v>
          </cell>
          <cell r="K22">
            <v>13</v>
          </cell>
        </row>
        <row r="23">
          <cell r="D23" t="str">
            <v>CA0110011</v>
          </cell>
          <cell r="E23" t="str">
            <v>CITY OF LIVERMORE</v>
          </cell>
          <cell r="F23" t="str">
            <v>C</v>
          </cell>
          <cell r="G23" t="str">
            <v>C</v>
          </cell>
          <cell r="H23" t="str">
            <v>D4</v>
          </cell>
          <cell r="I23" t="str">
            <v>There are no treatment plants</v>
          </cell>
          <cell r="J23" t="str">
            <v>C1</v>
          </cell>
          <cell r="K23">
            <v>9987</v>
          </cell>
        </row>
        <row r="24">
          <cell r="D24" t="str">
            <v>CA0110012</v>
          </cell>
          <cell r="E24" t="str">
            <v>TOWN OF SUNOL-SFPUC</v>
          </cell>
          <cell r="F24" t="str">
            <v>C</v>
          </cell>
          <cell r="G24" t="str">
            <v>C</v>
          </cell>
          <cell r="H24" t="str">
            <v>D1</v>
          </cell>
          <cell r="I24" t="str">
            <v>There are no treatment plants</v>
          </cell>
          <cell r="J24" t="str">
            <v>SC</v>
          </cell>
          <cell r="K24">
            <v>124</v>
          </cell>
        </row>
        <row r="25">
          <cell r="D25" t="str">
            <v>CA0110016</v>
          </cell>
          <cell r="E25" t="str">
            <v>ALAMEDA POINT</v>
          </cell>
          <cell r="F25" t="str">
            <v>C</v>
          </cell>
          <cell r="G25" t="str">
            <v>C</v>
          </cell>
          <cell r="H25" t="str">
            <v>D1</v>
          </cell>
          <cell r="I25" t="str">
            <v>There are no treatment plants</v>
          </cell>
          <cell r="J25" t="str">
            <v>SC</v>
          </cell>
          <cell r="K25">
            <v>412</v>
          </cell>
        </row>
        <row r="26">
          <cell r="D26" t="str">
            <v>CA0110018</v>
          </cell>
          <cell r="E26" t="str">
            <v>SFPUC-PLEASANTON WELLS</v>
          </cell>
          <cell r="F26" t="str">
            <v>C</v>
          </cell>
          <cell r="G26" t="str">
            <v>C</v>
          </cell>
          <cell r="H26" t="str">
            <v>D1</v>
          </cell>
          <cell r="I26" t="str">
            <v>TD</v>
          </cell>
          <cell r="J26" t="str">
            <v>WH</v>
          </cell>
          <cell r="K26">
            <v>1</v>
          </cell>
        </row>
        <row r="27">
          <cell r="D27" t="str">
            <v>CA0110019</v>
          </cell>
          <cell r="E27" t="str">
            <v>GOLDEN GATE CHURCH</v>
          </cell>
          <cell r="F27" t="str">
            <v>NC</v>
          </cell>
          <cell r="G27" t="str">
            <v>NC</v>
          </cell>
          <cell r="H27" t="str">
            <v>NR</v>
          </cell>
          <cell r="I27" t="str">
            <v>TD</v>
          </cell>
          <cell r="J27" t="str">
            <v>N1</v>
          </cell>
          <cell r="K27">
            <v>1</v>
          </cell>
        </row>
        <row r="28">
          <cell r="D28" t="str">
            <v>CA0110650</v>
          </cell>
          <cell r="E28" t="str">
            <v>USBR-SLDMWA - CVP JONES PUMPING PLANT</v>
          </cell>
          <cell r="F28" t="str">
            <v>NTNC</v>
          </cell>
          <cell r="G28" t="str">
            <v>NTNC</v>
          </cell>
          <cell r="H28" t="str">
            <v>D1</v>
          </cell>
          <cell r="I28" t="str">
            <v>T2</v>
          </cell>
          <cell r="J28" t="str">
            <v>SP</v>
          </cell>
          <cell r="K28">
            <v>1</v>
          </cell>
        </row>
        <row r="29">
          <cell r="D29" t="str">
            <v>CA0110701</v>
          </cell>
          <cell r="E29" t="str">
            <v>LAWRENCE LIVERMORE NATIONAL LAB SITE 200</v>
          </cell>
          <cell r="F29" t="str">
            <v>NTNC</v>
          </cell>
          <cell r="G29" t="str">
            <v>NTNC</v>
          </cell>
          <cell r="H29" t="str">
            <v>D2</v>
          </cell>
          <cell r="I29" t="str">
            <v>There are no treatment plants</v>
          </cell>
          <cell r="J29" t="str">
            <v>SP</v>
          </cell>
          <cell r="K29">
            <v>2</v>
          </cell>
        </row>
        <row r="30">
          <cell r="D30" t="str">
            <v>CA0202501</v>
          </cell>
          <cell r="E30" t="str">
            <v>DIAMOND VALLEY SCHOOL</v>
          </cell>
          <cell r="F30" t="str">
            <v>NTNC</v>
          </cell>
          <cell r="G30" t="str">
            <v>NTNC</v>
          </cell>
          <cell r="H30" t="str">
            <v>NR</v>
          </cell>
          <cell r="I30" t="str">
            <v>There are no treatment plants</v>
          </cell>
          <cell r="J30" t="str">
            <v>SP</v>
          </cell>
          <cell r="K30">
            <v>4</v>
          </cell>
        </row>
        <row r="31">
          <cell r="D31" t="str">
            <v>CA0202502</v>
          </cell>
          <cell r="E31" t="str">
            <v>WOODFORDS STATION</v>
          </cell>
          <cell r="F31" t="str">
            <v>NC</v>
          </cell>
          <cell r="G31" t="str">
            <v>NC</v>
          </cell>
          <cell r="H31" t="str">
            <v>NR</v>
          </cell>
          <cell r="I31" t="str">
            <v>There are no treatment plants</v>
          </cell>
          <cell r="J31" t="str">
            <v>N1</v>
          </cell>
          <cell r="K31">
            <v>2</v>
          </cell>
        </row>
        <row r="32">
          <cell r="D32" t="str">
            <v>CA0202503</v>
          </cell>
          <cell r="E32" t="str">
            <v>WOODFORDS MUTUAL WATER COMPANY</v>
          </cell>
          <cell r="F32" t="str">
            <v>C</v>
          </cell>
          <cell r="G32" t="str">
            <v>C</v>
          </cell>
          <cell r="H32" t="str">
            <v>D1</v>
          </cell>
          <cell r="I32" t="str">
            <v>There are no treatment plants</v>
          </cell>
          <cell r="J32" t="str">
            <v>SC</v>
          </cell>
          <cell r="K32">
            <v>16</v>
          </cell>
        </row>
        <row r="33">
          <cell r="D33" t="str">
            <v>CA0202504</v>
          </cell>
          <cell r="E33" t="str">
            <v>MARKLEEVILLE WATER CO.</v>
          </cell>
          <cell r="F33" t="str">
            <v>C</v>
          </cell>
          <cell r="G33" t="str">
            <v>C</v>
          </cell>
          <cell r="H33" t="str">
            <v>NR</v>
          </cell>
          <cell r="I33" t="str">
            <v>T2</v>
          </cell>
          <cell r="J33" t="str">
            <v>SC</v>
          </cell>
          <cell r="K33">
            <v>167</v>
          </cell>
        </row>
        <row r="34">
          <cell r="D34" t="str">
            <v>CA0202505</v>
          </cell>
          <cell r="E34" t="str">
            <v>PACIFIC VALLEY CAMPGROUND</v>
          </cell>
          <cell r="F34" t="str">
            <v>NC</v>
          </cell>
          <cell r="G34" t="str">
            <v>NC</v>
          </cell>
          <cell r="H34" t="str">
            <v>NR</v>
          </cell>
          <cell r="I34" t="str">
            <v>There are no treatment plants</v>
          </cell>
          <cell r="K34">
            <v>1</v>
          </cell>
        </row>
        <row r="35">
          <cell r="D35" t="str">
            <v>CA0202506</v>
          </cell>
          <cell r="E35" t="str">
            <v>CAPLES LAKE RESORT</v>
          </cell>
          <cell r="F35" t="str">
            <v>NC</v>
          </cell>
          <cell r="G35" t="str">
            <v>NC</v>
          </cell>
          <cell r="H35" t="str">
            <v>NR</v>
          </cell>
          <cell r="I35" t="str">
            <v>There are no treatment plants</v>
          </cell>
          <cell r="J35" t="str">
            <v>N1</v>
          </cell>
          <cell r="K35">
            <v>10</v>
          </cell>
        </row>
        <row r="36">
          <cell r="D36" t="str">
            <v>CA0202507</v>
          </cell>
          <cell r="E36" t="str">
            <v>CHARITY VALLEY RANCH</v>
          </cell>
          <cell r="F36" t="str">
            <v>NC</v>
          </cell>
          <cell r="G36" t="str">
            <v>NC</v>
          </cell>
          <cell r="I36" t="str">
            <v>There are no treatment plants</v>
          </cell>
          <cell r="K36">
            <v>20</v>
          </cell>
        </row>
        <row r="37">
          <cell r="D37" t="str">
            <v>CA0202509</v>
          </cell>
          <cell r="E37" t="str">
            <v>LAKE ALPINE IMP. ASSOC.</v>
          </cell>
          <cell r="F37" t="str">
            <v>NC</v>
          </cell>
          <cell r="G37" t="str">
            <v>NC</v>
          </cell>
          <cell r="H37" t="str">
            <v>NR</v>
          </cell>
          <cell r="I37" t="str">
            <v>There are no treatment plants</v>
          </cell>
          <cell r="J37" t="str">
            <v>N1</v>
          </cell>
          <cell r="K37">
            <v>26</v>
          </cell>
        </row>
        <row r="38">
          <cell r="D38" t="str">
            <v>CA0202512</v>
          </cell>
          <cell r="E38" t="str">
            <v>SORENSON S RESORT</v>
          </cell>
          <cell r="F38" t="str">
            <v>NC</v>
          </cell>
          <cell r="G38" t="str">
            <v>NC</v>
          </cell>
          <cell r="H38" t="str">
            <v>NR</v>
          </cell>
          <cell r="I38" t="str">
            <v>There are no treatment plants</v>
          </cell>
          <cell r="J38" t="str">
            <v>N1</v>
          </cell>
          <cell r="K38">
            <v>28</v>
          </cell>
        </row>
        <row r="39">
          <cell r="D39" t="str">
            <v>CA0202513</v>
          </cell>
          <cell r="E39" t="str">
            <v>SHAY CREEK SUMMER HOME TRACT</v>
          </cell>
          <cell r="F39" t="str">
            <v>NC</v>
          </cell>
          <cell r="G39" t="str">
            <v>NC</v>
          </cell>
          <cell r="H39" t="str">
            <v>NR</v>
          </cell>
          <cell r="I39" t="str">
            <v>There are no treatment plants</v>
          </cell>
          <cell r="J39" t="str">
            <v>N1</v>
          </cell>
          <cell r="K39">
            <v>32</v>
          </cell>
        </row>
        <row r="40">
          <cell r="D40" t="str">
            <v>CA0202515</v>
          </cell>
          <cell r="E40" t="str">
            <v>CARSON RIVER RESORT</v>
          </cell>
          <cell r="F40" t="str">
            <v>NC</v>
          </cell>
          <cell r="G40" t="str">
            <v>NC</v>
          </cell>
          <cell r="H40" t="str">
            <v>NR</v>
          </cell>
          <cell r="I40" t="str">
            <v>There are no treatment plants</v>
          </cell>
          <cell r="J40" t="str">
            <v>N1</v>
          </cell>
          <cell r="K40">
            <v>28</v>
          </cell>
        </row>
        <row r="41">
          <cell r="D41" t="str">
            <v>CA0202516</v>
          </cell>
          <cell r="E41" t="str">
            <v>SORENSON S HOA</v>
          </cell>
          <cell r="F41" t="str">
            <v>NC</v>
          </cell>
          <cell r="G41" t="str">
            <v>NC</v>
          </cell>
          <cell r="H41" t="str">
            <v>NR</v>
          </cell>
          <cell r="I41" t="str">
            <v>There are no treatment plants</v>
          </cell>
          <cell r="J41" t="str">
            <v>N1</v>
          </cell>
          <cell r="K41">
            <v>22</v>
          </cell>
        </row>
        <row r="42">
          <cell r="D42" t="str">
            <v>CA0202517</v>
          </cell>
          <cell r="E42" t="str">
            <v>LAKE ALPINE REC. AREA</v>
          </cell>
          <cell r="F42" t="str">
            <v>NC</v>
          </cell>
          <cell r="G42" t="str">
            <v>NC</v>
          </cell>
          <cell r="H42" t="str">
            <v>NR</v>
          </cell>
          <cell r="I42" t="str">
            <v>There are no treatment plants</v>
          </cell>
          <cell r="J42" t="str">
            <v>N1</v>
          </cell>
          <cell r="K42">
            <v>45</v>
          </cell>
        </row>
        <row r="43">
          <cell r="D43" t="str">
            <v>CA0202519</v>
          </cell>
          <cell r="E43" t="str">
            <v>TURTLE ROCK COUNTY PARK</v>
          </cell>
          <cell r="F43" t="str">
            <v>NC</v>
          </cell>
          <cell r="G43" t="str">
            <v>NC</v>
          </cell>
          <cell r="H43" t="str">
            <v>NR</v>
          </cell>
          <cell r="I43" t="str">
            <v>There are no treatment plants</v>
          </cell>
          <cell r="J43" t="str">
            <v>N1</v>
          </cell>
          <cell r="K43">
            <v>15</v>
          </cell>
        </row>
        <row r="44">
          <cell r="D44" t="str">
            <v>CA0202520</v>
          </cell>
          <cell r="E44" t="str">
            <v>HOPE VALLEY RESORT</v>
          </cell>
          <cell r="F44" t="str">
            <v>NC</v>
          </cell>
          <cell r="G44" t="str">
            <v>NC</v>
          </cell>
          <cell r="H44" t="str">
            <v>NR</v>
          </cell>
          <cell r="I44" t="str">
            <v>There are no treatment plants</v>
          </cell>
          <cell r="J44" t="str">
            <v>SC</v>
          </cell>
          <cell r="K44">
            <v>8</v>
          </cell>
        </row>
        <row r="45">
          <cell r="D45" t="str">
            <v>CA0202522</v>
          </cell>
          <cell r="E45" t="str">
            <v>SIERRA PINES MOBILE HOME PARK</v>
          </cell>
          <cell r="F45" t="str">
            <v>C</v>
          </cell>
          <cell r="G45" t="str">
            <v>C</v>
          </cell>
          <cell r="H45" t="str">
            <v>D1</v>
          </cell>
          <cell r="I45" t="str">
            <v>There are no treatment plants</v>
          </cell>
          <cell r="J45" t="str">
            <v>SC</v>
          </cell>
          <cell r="K45">
            <v>32</v>
          </cell>
        </row>
        <row r="46">
          <cell r="D46" t="str">
            <v>CA0202523</v>
          </cell>
          <cell r="E46" t="str">
            <v>BLOOMFIELD CG #1</v>
          </cell>
          <cell r="F46" t="str">
            <v>NC</v>
          </cell>
          <cell r="G46" t="str">
            <v>NC</v>
          </cell>
          <cell r="H46" t="str">
            <v>NR</v>
          </cell>
          <cell r="I46" t="str">
            <v>There are no treatment plants</v>
          </cell>
          <cell r="J46" t="str">
            <v>N1</v>
          </cell>
          <cell r="K46">
            <v>1</v>
          </cell>
        </row>
        <row r="47">
          <cell r="D47" t="str">
            <v>CA0202524</v>
          </cell>
          <cell r="E47" t="str">
            <v>HIGHLAND LKS #1</v>
          </cell>
          <cell r="F47" t="str">
            <v>NC</v>
          </cell>
          <cell r="G47" t="str">
            <v>NC</v>
          </cell>
          <cell r="H47" t="str">
            <v>NR</v>
          </cell>
          <cell r="I47" t="str">
            <v>There are no treatment plants</v>
          </cell>
          <cell r="J47" t="str">
            <v>N1</v>
          </cell>
          <cell r="K47">
            <v>1</v>
          </cell>
        </row>
        <row r="48">
          <cell r="D48" t="str">
            <v>CA0202525</v>
          </cell>
          <cell r="E48" t="str">
            <v>HIGHLAND LAKES #2</v>
          </cell>
          <cell r="F48" t="str">
            <v>NC</v>
          </cell>
          <cell r="G48" t="str">
            <v>NC</v>
          </cell>
          <cell r="H48" t="str">
            <v>NR</v>
          </cell>
          <cell r="I48" t="str">
            <v>There are no treatment plants</v>
          </cell>
          <cell r="J48" t="str">
            <v>N1</v>
          </cell>
          <cell r="K48">
            <v>1</v>
          </cell>
        </row>
        <row r="49">
          <cell r="D49" t="str">
            <v>CA0202529</v>
          </cell>
          <cell r="E49" t="str">
            <v>HOPE VALLEY CG</v>
          </cell>
          <cell r="F49" t="str">
            <v>NC</v>
          </cell>
          <cell r="G49" t="str">
            <v>NC</v>
          </cell>
          <cell r="H49" t="str">
            <v>NR</v>
          </cell>
          <cell r="I49" t="str">
            <v>There are no treatment plants</v>
          </cell>
          <cell r="J49" t="str">
            <v>N1</v>
          </cell>
          <cell r="K49">
            <v>7</v>
          </cell>
        </row>
        <row r="50">
          <cell r="D50" t="str">
            <v>CA0202530</v>
          </cell>
          <cell r="E50" t="str">
            <v>SILVER CREEK CG</v>
          </cell>
          <cell r="F50" t="str">
            <v>NC</v>
          </cell>
          <cell r="G50" t="str">
            <v>NC</v>
          </cell>
          <cell r="H50" t="str">
            <v>NR</v>
          </cell>
          <cell r="I50" t="str">
            <v>There are no treatment plants</v>
          </cell>
          <cell r="J50" t="str">
            <v>SC</v>
          </cell>
          <cell r="K50">
            <v>15</v>
          </cell>
        </row>
        <row r="51">
          <cell r="D51" t="str">
            <v>CA0202532</v>
          </cell>
          <cell r="E51" t="str">
            <v>CRYSTAL SPRINGS CG</v>
          </cell>
          <cell r="F51" t="str">
            <v>NC</v>
          </cell>
          <cell r="G51" t="str">
            <v>NC</v>
          </cell>
          <cell r="H51" t="str">
            <v>NR</v>
          </cell>
          <cell r="I51" t="str">
            <v>There are no treatment plants</v>
          </cell>
          <cell r="J51" t="str">
            <v>N1</v>
          </cell>
          <cell r="K51">
            <v>7</v>
          </cell>
        </row>
        <row r="52">
          <cell r="D52" t="str">
            <v>CA0202542</v>
          </cell>
          <cell r="E52" t="str">
            <v>WOODS LAKE REC. AREA</v>
          </cell>
          <cell r="F52" t="str">
            <v>NC</v>
          </cell>
          <cell r="G52" t="str">
            <v>NC</v>
          </cell>
          <cell r="H52" t="str">
            <v>NR</v>
          </cell>
          <cell r="I52" t="str">
            <v>There are no treatment plants</v>
          </cell>
          <cell r="J52" t="str">
            <v>SC</v>
          </cell>
          <cell r="K52">
            <v>8</v>
          </cell>
        </row>
        <row r="53">
          <cell r="D53" t="str">
            <v>CA0202543</v>
          </cell>
          <cell r="E53" t="str">
            <v>INDIAN CREEK RES. CG (BLM)</v>
          </cell>
          <cell r="F53" t="str">
            <v>NC</v>
          </cell>
          <cell r="G53" t="str">
            <v>NC</v>
          </cell>
          <cell r="H53" t="str">
            <v>NR</v>
          </cell>
          <cell r="I53" t="str">
            <v>There are no treatment plants</v>
          </cell>
          <cell r="J53" t="str">
            <v>N1</v>
          </cell>
          <cell r="K53">
            <v>26</v>
          </cell>
        </row>
        <row r="54">
          <cell r="D54" t="str">
            <v>CA0202547</v>
          </cell>
          <cell r="E54" t="str">
            <v>CAMP LIAHONA</v>
          </cell>
          <cell r="F54" t="str">
            <v>NC</v>
          </cell>
          <cell r="G54" t="str">
            <v>NC</v>
          </cell>
          <cell r="H54" t="str">
            <v>NR</v>
          </cell>
          <cell r="I54" t="str">
            <v>There are no treatment plants</v>
          </cell>
          <cell r="J54" t="str">
            <v>N1</v>
          </cell>
          <cell r="K54">
            <v>8</v>
          </cell>
        </row>
        <row r="55">
          <cell r="D55" t="str">
            <v>CA0202548</v>
          </cell>
          <cell r="E55" t="str">
            <v>CAMP PEACEFUL PINES</v>
          </cell>
          <cell r="F55" t="str">
            <v>NC</v>
          </cell>
          <cell r="G55" t="str">
            <v>NC</v>
          </cell>
          <cell r="H55" t="str">
            <v>NR</v>
          </cell>
          <cell r="I55" t="str">
            <v>There are no treatment plants</v>
          </cell>
          <cell r="J55" t="str">
            <v>N1</v>
          </cell>
          <cell r="K55">
            <v>13</v>
          </cell>
        </row>
        <row r="56">
          <cell r="D56" t="str">
            <v>CA0202549</v>
          </cell>
          <cell r="E56" t="str">
            <v>BEAR VALLEY SKI COMPANY</v>
          </cell>
          <cell r="F56" t="str">
            <v>NC</v>
          </cell>
          <cell r="G56" t="str">
            <v>NC</v>
          </cell>
          <cell r="H56" t="str">
            <v>NR</v>
          </cell>
          <cell r="I56" t="str">
            <v>There are no treatment plants</v>
          </cell>
          <cell r="J56" t="str">
            <v>N1</v>
          </cell>
          <cell r="K56">
            <v>2</v>
          </cell>
        </row>
        <row r="57">
          <cell r="D57" t="str">
            <v>CA0202550</v>
          </cell>
          <cell r="E57" t="str">
            <v>ALPINE COUNTY HEALTH AND HUMAN SERVICES</v>
          </cell>
          <cell r="F57" t="str">
            <v>NC</v>
          </cell>
          <cell r="G57" t="str">
            <v>NC</v>
          </cell>
          <cell r="H57" t="str">
            <v>NR</v>
          </cell>
          <cell r="I57" t="str">
            <v>There are no treatment plants</v>
          </cell>
          <cell r="J57" t="str">
            <v>N1</v>
          </cell>
          <cell r="K57">
            <v>1</v>
          </cell>
        </row>
        <row r="58">
          <cell r="D58" t="str">
            <v>CA0202552</v>
          </cell>
          <cell r="E58" t="str">
            <v>BLUE LAKES C.G. DAM &amp; MID</v>
          </cell>
          <cell r="F58" t="str">
            <v>NC</v>
          </cell>
          <cell r="G58" t="str">
            <v>NC</v>
          </cell>
          <cell r="H58" t="str">
            <v>NR</v>
          </cell>
          <cell r="I58" t="str">
            <v>There are no treatment plants</v>
          </cell>
          <cell r="J58" t="str">
            <v>N1</v>
          </cell>
          <cell r="K58">
            <v>5</v>
          </cell>
        </row>
        <row r="59">
          <cell r="D59" t="str">
            <v>CA0202554</v>
          </cell>
          <cell r="E59" t="str">
            <v>BLUE LAKES C.G. - LOWER</v>
          </cell>
          <cell r="F59" t="str">
            <v>NC</v>
          </cell>
          <cell r="G59" t="str">
            <v>NC</v>
          </cell>
          <cell r="H59" t="str">
            <v>NR</v>
          </cell>
          <cell r="I59" t="str">
            <v>There are no treatment plants</v>
          </cell>
          <cell r="J59" t="str">
            <v>N1</v>
          </cell>
          <cell r="K59">
            <v>1</v>
          </cell>
        </row>
        <row r="60">
          <cell r="D60" t="str">
            <v>CA0202556</v>
          </cell>
          <cell r="E60" t="str">
            <v>BLUE LAKES C.G. - UPPER</v>
          </cell>
          <cell r="F60" t="str">
            <v>NC</v>
          </cell>
          <cell r="G60" t="str">
            <v>NC</v>
          </cell>
          <cell r="H60" t="str">
            <v>NR</v>
          </cell>
          <cell r="I60" t="str">
            <v>Operator is not required</v>
          </cell>
          <cell r="J60" t="str">
            <v>N1</v>
          </cell>
          <cell r="K60">
            <v>5</v>
          </cell>
        </row>
        <row r="61">
          <cell r="D61" t="str">
            <v>CA0202557</v>
          </cell>
          <cell r="E61" t="str">
            <v>BLUE LAKES C.G. HAND PUMP</v>
          </cell>
          <cell r="F61" t="str">
            <v>NC</v>
          </cell>
          <cell r="G61" t="str">
            <v>NC</v>
          </cell>
          <cell r="H61" t="str">
            <v>NR</v>
          </cell>
          <cell r="I61" t="str">
            <v>There are no treatment plants</v>
          </cell>
          <cell r="J61" t="str">
            <v>N1</v>
          </cell>
          <cell r="K61">
            <v>1</v>
          </cell>
        </row>
        <row r="62">
          <cell r="D62" t="str">
            <v>CA0202562</v>
          </cell>
          <cell r="E62" t="str">
            <v>SAND FLAT # 1</v>
          </cell>
          <cell r="F62" t="str">
            <v>NC</v>
          </cell>
          <cell r="G62" t="str">
            <v>NC</v>
          </cell>
          <cell r="H62" t="str">
            <v>NR</v>
          </cell>
          <cell r="I62" t="str">
            <v>There are no treatment plants</v>
          </cell>
          <cell r="J62" t="str">
            <v>N1</v>
          </cell>
          <cell r="K62">
            <v>6</v>
          </cell>
        </row>
        <row r="63">
          <cell r="D63" t="str">
            <v>CA0202563</v>
          </cell>
          <cell r="E63" t="str">
            <v>SAND FLAT # 2</v>
          </cell>
          <cell r="F63" t="str">
            <v>NC</v>
          </cell>
          <cell r="G63" t="str">
            <v>NC</v>
          </cell>
          <cell r="H63" t="str">
            <v>NR</v>
          </cell>
          <cell r="I63" t="str">
            <v>There are no treatment plants</v>
          </cell>
          <cell r="J63" t="str">
            <v>N1</v>
          </cell>
          <cell r="K63">
            <v>6</v>
          </cell>
        </row>
        <row r="64">
          <cell r="D64" t="str">
            <v>CA0202564</v>
          </cell>
          <cell r="E64" t="str">
            <v>SAND FLAT # 3</v>
          </cell>
          <cell r="F64" t="str">
            <v>NC</v>
          </cell>
          <cell r="G64" t="str">
            <v>NC</v>
          </cell>
          <cell r="H64" t="str">
            <v>NR</v>
          </cell>
          <cell r="I64" t="str">
            <v>There are no treatment plants</v>
          </cell>
          <cell r="J64" t="str">
            <v>N1</v>
          </cell>
          <cell r="K64">
            <v>6</v>
          </cell>
        </row>
        <row r="65">
          <cell r="D65" t="str">
            <v>CA0202565</v>
          </cell>
          <cell r="E65" t="str">
            <v>SAND FLAT # 4</v>
          </cell>
          <cell r="F65" t="str">
            <v>NC</v>
          </cell>
          <cell r="G65" t="str">
            <v>NC</v>
          </cell>
          <cell r="H65" t="str">
            <v>NR</v>
          </cell>
          <cell r="I65" t="str">
            <v>There are no treatment plants</v>
          </cell>
          <cell r="J65" t="str">
            <v>N1</v>
          </cell>
          <cell r="K65">
            <v>6</v>
          </cell>
        </row>
        <row r="66">
          <cell r="D66" t="str">
            <v>CA0202566</v>
          </cell>
          <cell r="E66" t="str">
            <v>SAND FLAT # 5</v>
          </cell>
          <cell r="F66" t="str">
            <v>NC</v>
          </cell>
          <cell r="G66" t="str">
            <v>NC</v>
          </cell>
          <cell r="H66" t="str">
            <v>NR</v>
          </cell>
          <cell r="I66" t="str">
            <v>There are no treatment plants</v>
          </cell>
          <cell r="J66" t="str">
            <v>N1</v>
          </cell>
          <cell r="K66">
            <v>6</v>
          </cell>
        </row>
        <row r="67">
          <cell r="D67" t="str">
            <v>CA0202570</v>
          </cell>
          <cell r="E67" t="str">
            <v>KIRKWOOD SUNRISE GRILL</v>
          </cell>
          <cell r="F67" t="str">
            <v>NC</v>
          </cell>
          <cell r="G67" t="str">
            <v>NC</v>
          </cell>
          <cell r="H67" t="str">
            <v>NR</v>
          </cell>
          <cell r="I67" t="str">
            <v>There are no treatment plants</v>
          </cell>
          <cell r="K67">
            <v>1</v>
          </cell>
        </row>
        <row r="68">
          <cell r="D68" t="str">
            <v>CA0202599</v>
          </cell>
          <cell r="E68" t="str">
            <v>EARLY LEARNING CENTER</v>
          </cell>
          <cell r="F68" t="str">
            <v>NTNC</v>
          </cell>
          <cell r="G68" t="str">
            <v>NTNC</v>
          </cell>
          <cell r="I68" t="str">
            <v>There are no treatment plants</v>
          </cell>
          <cell r="J68" t="str">
            <v>N1</v>
          </cell>
          <cell r="K68">
            <v>3</v>
          </cell>
        </row>
        <row r="69">
          <cell r="D69" t="str">
            <v>CA0205425</v>
          </cell>
          <cell r="E69" t="str">
            <v>ALPINE CO COMMUNITY DEVELOPMENT</v>
          </cell>
          <cell r="F69" t="str">
            <v>NTNC</v>
          </cell>
          <cell r="G69" t="str">
            <v>NTNC</v>
          </cell>
          <cell r="I69" t="str">
            <v>There are no treatment plants</v>
          </cell>
          <cell r="K69">
            <v>10</v>
          </cell>
        </row>
        <row r="70">
          <cell r="D70" t="str">
            <v>CA0210001</v>
          </cell>
          <cell r="E70" t="str">
            <v>LAKE ALPINE WATER COMPANY</v>
          </cell>
          <cell r="F70" t="str">
            <v>C</v>
          </cell>
          <cell r="G70" t="str">
            <v>C</v>
          </cell>
          <cell r="H70" t="str">
            <v>D2</v>
          </cell>
          <cell r="I70" t="str">
            <v>T2</v>
          </cell>
          <cell r="J70" t="str">
            <v>SC</v>
          </cell>
          <cell r="K70">
            <v>488</v>
          </cell>
        </row>
        <row r="71">
          <cell r="D71" t="str">
            <v>CA0210002</v>
          </cell>
          <cell r="E71" t="str">
            <v>KIRKWOOD MEADOWS PUBLIC UTILITY DISTRICT</v>
          </cell>
          <cell r="F71" t="str">
            <v>C</v>
          </cell>
          <cell r="G71" t="str">
            <v>C</v>
          </cell>
          <cell r="H71" t="str">
            <v>D2</v>
          </cell>
          <cell r="I71" t="str">
            <v>T1</v>
          </cell>
          <cell r="J71" t="str">
            <v>SC</v>
          </cell>
          <cell r="K71">
            <v>863</v>
          </cell>
        </row>
        <row r="72">
          <cell r="D72" t="str">
            <v>CA0210300</v>
          </cell>
          <cell r="E72" t="str">
            <v>CA STATE PARKS - GROVER HOT SPRINGS</v>
          </cell>
          <cell r="F72" t="str">
            <v>NC</v>
          </cell>
          <cell r="G72" t="str">
            <v>NC</v>
          </cell>
          <cell r="H72" t="str">
            <v>NR</v>
          </cell>
          <cell r="I72" t="str">
            <v>T2</v>
          </cell>
          <cell r="J72" t="str">
            <v>N1</v>
          </cell>
          <cell r="K72">
            <v>14</v>
          </cell>
        </row>
        <row r="73">
          <cell r="D73" t="str">
            <v>CA0300006</v>
          </cell>
          <cell r="E73" t="str">
            <v>CAMP RITCHIE</v>
          </cell>
          <cell r="F73" t="str">
            <v>NC</v>
          </cell>
          <cell r="G73" t="str">
            <v>NC</v>
          </cell>
          <cell r="H73" t="str">
            <v>NR</v>
          </cell>
          <cell r="I73" t="str">
            <v>There are no treatment plants</v>
          </cell>
          <cell r="J73" t="str">
            <v>N1</v>
          </cell>
          <cell r="K73">
            <v>4</v>
          </cell>
        </row>
        <row r="74">
          <cell r="D74" t="str">
            <v>CA0300007</v>
          </cell>
          <cell r="E74" t="str">
            <v>STOCKTON SILVER LAKE FAMILY CAMP</v>
          </cell>
          <cell r="F74" t="str">
            <v>NC</v>
          </cell>
          <cell r="G74" t="str">
            <v>NC</v>
          </cell>
          <cell r="H74" t="str">
            <v>NR</v>
          </cell>
          <cell r="I74" t="str">
            <v>There are no treatment plants</v>
          </cell>
          <cell r="J74" t="str">
            <v>N1</v>
          </cell>
          <cell r="K74">
            <v>18</v>
          </cell>
        </row>
        <row r="75">
          <cell r="D75" t="str">
            <v>CA0300010</v>
          </cell>
          <cell r="E75" t="str">
            <v>DRYTOWN COUNTY WATER DISTRICT</v>
          </cell>
          <cell r="F75" t="str">
            <v>NC</v>
          </cell>
          <cell r="G75" t="str">
            <v>C</v>
          </cell>
          <cell r="H75" t="str">
            <v>D1</v>
          </cell>
          <cell r="I75" t="str">
            <v>There are no treatment plants</v>
          </cell>
          <cell r="J75" t="str">
            <v>SC</v>
          </cell>
          <cell r="K75">
            <v>65</v>
          </cell>
        </row>
        <row r="76">
          <cell r="D76" t="str">
            <v>CA0300011</v>
          </cell>
          <cell r="E76" t="str">
            <v>SUTTER PINES MHP</v>
          </cell>
          <cell r="F76" t="str">
            <v>C</v>
          </cell>
          <cell r="G76" t="str">
            <v>C</v>
          </cell>
          <cell r="H76" t="str">
            <v>D1</v>
          </cell>
          <cell r="I76" t="str">
            <v>T2</v>
          </cell>
          <cell r="J76" t="str">
            <v>SC</v>
          </cell>
          <cell r="K76">
            <v>19</v>
          </cell>
        </row>
        <row r="77">
          <cell r="D77" t="str">
            <v>CA0300016</v>
          </cell>
          <cell r="E77" t="str">
            <v>VOLCANO COMMUNITY SERVICE DIST</v>
          </cell>
          <cell r="F77" t="str">
            <v>C</v>
          </cell>
          <cell r="G77" t="str">
            <v>C</v>
          </cell>
          <cell r="H77" t="str">
            <v>D1</v>
          </cell>
          <cell r="I77" t="str">
            <v>T2</v>
          </cell>
          <cell r="J77" t="str">
            <v>SC</v>
          </cell>
          <cell r="K77">
            <v>72</v>
          </cell>
        </row>
        <row r="78">
          <cell r="D78" t="str">
            <v>CA0300019</v>
          </cell>
          <cell r="E78" t="str">
            <v>FIDDLETOWN COMMUNITY SERVICE</v>
          </cell>
          <cell r="F78" t="str">
            <v>C</v>
          </cell>
          <cell r="G78" t="str">
            <v>C</v>
          </cell>
          <cell r="H78" t="str">
            <v>D1</v>
          </cell>
          <cell r="I78" t="str">
            <v>TD</v>
          </cell>
          <cell r="J78" t="str">
            <v>SC</v>
          </cell>
          <cell r="K78">
            <v>65</v>
          </cell>
        </row>
        <row r="79">
          <cell r="D79" t="str">
            <v>CA0300022</v>
          </cell>
          <cell r="E79" t="str">
            <v>CAMP WINTON</v>
          </cell>
          <cell r="F79" t="str">
            <v>NC</v>
          </cell>
          <cell r="G79" t="str">
            <v>NC</v>
          </cell>
          <cell r="H79" t="str">
            <v>NR</v>
          </cell>
          <cell r="I79" t="str">
            <v>There are no treatment plants</v>
          </cell>
          <cell r="J79" t="str">
            <v>N1</v>
          </cell>
          <cell r="K79">
            <v>1</v>
          </cell>
        </row>
        <row r="80">
          <cell r="D80" t="str">
            <v>CA0300024</v>
          </cell>
          <cell r="E80" t="str">
            <v>TABEAU MOBILE HOME PARK</v>
          </cell>
          <cell r="F80" t="str">
            <v>C</v>
          </cell>
          <cell r="G80" t="str">
            <v>C</v>
          </cell>
          <cell r="H80" t="str">
            <v>D1</v>
          </cell>
          <cell r="I80" t="str">
            <v>T1</v>
          </cell>
          <cell r="J80" t="str">
            <v>SC</v>
          </cell>
          <cell r="K80">
            <v>22</v>
          </cell>
        </row>
        <row r="81">
          <cell r="D81" t="str">
            <v>CA0300025</v>
          </cell>
          <cell r="E81" t="str">
            <v>HAM'S STATION</v>
          </cell>
          <cell r="F81" t="str">
            <v>NC</v>
          </cell>
          <cell r="G81" t="str">
            <v>NC</v>
          </cell>
          <cell r="H81" t="str">
            <v>NR</v>
          </cell>
          <cell r="I81" t="str">
            <v>There are no treatment plants</v>
          </cell>
          <cell r="J81" t="str">
            <v>N1</v>
          </cell>
          <cell r="K81">
            <v>5</v>
          </cell>
        </row>
        <row r="82">
          <cell r="D82" t="str">
            <v>CA0300028</v>
          </cell>
          <cell r="E82" t="str">
            <v>AMADOR HARVEST INN</v>
          </cell>
          <cell r="F82" t="str">
            <v>NC</v>
          </cell>
          <cell r="G82" t="str">
            <v>NC</v>
          </cell>
          <cell r="H82" t="str">
            <v>NR</v>
          </cell>
          <cell r="I82" t="str">
            <v>There are no treatment plants</v>
          </cell>
          <cell r="J82" t="str">
            <v>N1</v>
          </cell>
          <cell r="K82">
            <v>4</v>
          </cell>
        </row>
        <row r="83">
          <cell r="D83" t="str">
            <v>CA0300032</v>
          </cell>
          <cell r="E83" t="str">
            <v>SILVER LAKE CAMPGROUND</v>
          </cell>
          <cell r="F83" t="str">
            <v>NC</v>
          </cell>
          <cell r="G83" t="str">
            <v>NC</v>
          </cell>
          <cell r="H83" t="str">
            <v>NR</v>
          </cell>
          <cell r="I83" t="str">
            <v>There are no treatment plants</v>
          </cell>
          <cell r="J83" t="str">
            <v>N1</v>
          </cell>
          <cell r="K83">
            <v>23</v>
          </cell>
        </row>
        <row r="84">
          <cell r="D84" t="str">
            <v>CA0300033</v>
          </cell>
          <cell r="E84" t="str">
            <v>BEAR RIVER CAMP--SOUTH SHORE</v>
          </cell>
          <cell r="F84" t="str">
            <v>NC</v>
          </cell>
          <cell r="G84" t="str">
            <v>NC</v>
          </cell>
          <cell r="H84" t="str">
            <v>NR</v>
          </cell>
          <cell r="I84" t="str">
            <v>There are no treatment plants</v>
          </cell>
          <cell r="J84" t="str">
            <v>N1</v>
          </cell>
          <cell r="K84">
            <v>12</v>
          </cell>
        </row>
        <row r="85">
          <cell r="D85" t="str">
            <v>CA0300034</v>
          </cell>
          <cell r="E85" t="str">
            <v>BEAR RIVER GROUP CAMPGROUND</v>
          </cell>
          <cell r="F85" t="str">
            <v>NC</v>
          </cell>
          <cell r="G85" t="str">
            <v>NC</v>
          </cell>
          <cell r="H85" t="str">
            <v>NR</v>
          </cell>
          <cell r="I85" t="str">
            <v>There are no treatment plants</v>
          </cell>
          <cell r="J85" t="str">
            <v>N1</v>
          </cell>
          <cell r="K85">
            <v>23</v>
          </cell>
        </row>
        <row r="86">
          <cell r="D86" t="str">
            <v>CA0300036</v>
          </cell>
          <cell r="E86" t="str">
            <v>BEAR RIVER LAKE RESORT</v>
          </cell>
          <cell r="F86" t="str">
            <v>NC</v>
          </cell>
          <cell r="G86" t="str">
            <v>NC</v>
          </cell>
          <cell r="H86" t="str">
            <v>NR</v>
          </cell>
          <cell r="I86" t="str">
            <v>There are no treatment plants</v>
          </cell>
          <cell r="J86" t="str">
            <v>N1</v>
          </cell>
          <cell r="K86">
            <v>142</v>
          </cell>
        </row>
        <row r="87">
          <cell r="D87" t="str">
            <v>CA0300037</v>
          </cell>
          <cell r="E87" t="str">
            <v>JACKSON VALLEY IRRIGATION DISTRICT</v>
          </cell>
          <cell r="F87" t="str">
            <v>C</v>
          </cell>
          <cell r="G87" t="str">
            <v>C</v>
          </cell>
          <cell r="H87" t="str">
            <v>D1</v>
          </cell>
          <cell r="I87" t="str">
            <v>T3</v>
          </cell>
          <cell r="J87" t="str">
            <v>SC</v>
          </cell>
          <cell r="K87">
            <v>331</v>
          </cell>
        </row>
        <row r="88">
          <cell r="D88" t="str">
            <v>CA0300043</v>
          </cell>
          <cell r="E88" t="str">
            <v>OK CORRAL</v>
          </cell>
          <cell r="F88" t="str">
            <v>NC</v>
          </cell>
          <cell r="G88" t="str">
            <v>NC</v>
          </cell>
          <cell r="H88" t="str">
            <v>NR</v>
          </cell>
          <cell r="I88" t="str">
            <v>There are no treatment plants</v>
          </cell>
          <cell r="J88" t="str">
            <v>N1</v>
          </cell>
          <cell r="K88">
            <v>7</v>
          </cell>
        </row>
        <row r="89">
          <cell r="D89" t="str">
            <v>CA0300048</v>
          </cell>
          <cell r="E89" t="str">
            <v>PEARL'S</v>
          </cell>
          <cell r="F89" t="str">
            <v>NC</v>
          </cell>
          <cell r="G89" t="str">
            <v>NC</v>
          </cell>
          <cell r="H89" t="str">
            <v>NR</v>
          </cell>
          <cell r="I89" t="str">
            <v>There are no treatment plants</v>
          </cell>
          <cell r="J89" t="str">
            <v>N1</v>
          </cell>
          <cell r="K89">
            <v>1</v>
          </cell>
        </row>
        <row r="90">
          <cell r="D90" t="str">
            <v>CA0300049</v>
          </cell>
          <cell r="E90" t="str">
            <v>PLASSE HOMESTEAD WATER ASSOCIATION</v>
          </cell>
          <cell r="F90" t="str">
            <v>NC</v>
          </cell>
          <cell r="G90" t="str">
            <v>NC</v>
          </cell>
          <cell r="H90" t="str">
            <v>NR</v>
          </cell>
          <cell r="I90" t="str">
            <v>There are no treatment plants</v>
          </cell>
          <cell r="J90" t="str">
            <v>N1</v>
          </cell>
          <cell r="K90">
            <v>27</v>
          </cell>
        </row>
        <row r="91">
          <cell r="D91" t="str">
            <v>CA0300051</v>
          </cell>
          <cell r="E91" t="str">
            <v>KIT CARSON LODGE</v>
          </cell>
          <cell r="F91" t="str">
            <v>NC</v>
          </cell>
          <cell r="G91" t="str">
            <v>NC</v>
          </cell>
          <cell r="H91" t="str">
            <v>NR</v>
          </cell>
          <cell r="I91" t="str">
            <v>There are no treatment plants</v>
          </cell>
          <cell r="J91" t="str">
            <v>N1</v>
          </cell>
          <cell r="K91">
            <v>27</v>
          </cell>
        </row>
        <row r="92">
          <cell r="D92" t="str">
            <v>CA0300052</v>
          </cell>
          <cell r="E92" t="str">
            <v>COOK'S STATION</v>
          </cell>
          <cell r="F92" t="str">
            <v>NC</v>
          </cell>
          <cell r="G92" t="str">
            <v>NC</v>
          </cell>
          <cell r="H92" t="str">
            <v>NR</v>
          </cell>
          <cell r="I92" t="str">
            <v>There are no treatment plants</v>
          </cell>
          <cell r="J92" t="str">
            <v>N1</v>
          </cell>
          <cell r="K92">
            <v>3</v>
          </cell>
        </row>
        <row r="93">
          <cell r="D93" t="str">
            <v>CA0300053</v>
          </cell>
          <cell r="E93" t="str">
            <v>RANCHO DEL ORO</v>
          </cell>
          <cell r="F93" t="str">
            <v>C</v>
          </cell>
          <cell r="G93" t="str">
            <v>C</v>
          </cell>
          <cell r="H93" t="str">
            <v>D1</v>
          </cell>
          <cell r="I93" t="str">
            <v>There are no treatment plants</v>
          </cell>
          <cell r="J93" t="str">
            <v>SC</v>
          </cell>
          <cell r="K93">
            <v>24</v>
          </cell>
        </row>
        <row r="94">
          <cell r="D94" t="str">
            <v>CA0300055</v>
          </cell>
          <cell r="E94" t="str">
            <v>SUNSET WEST MUTUAL WATER COMPANY</v>
          </cell>
          <cell r="F94" t="str">
            <v>NTNC</v>
          </cell>
          <cell r="G94" t="str">
            <v>NTNC</v>
          </cell>
          <cell r="H94" t="str">
            <v>D1</v>
          </cell>
          <cell r="I94" t="str">
            <v>There are no treatment plants</v>
          </cell>
          <cell r="J94" t="str">
            <v>SP</v>
          </cell>
          <cell r="K94">
            <v>7</v>
          </cell>
        </row>
        <row r="95">
          <cell r="D95" t="str">
            <v>CA0300060</v>
          </cell>
          <cell r="E95" t="str">
            <v>BLACK'S STATION</v>
          </cell>
          <cell r="F95" t="str">
            <v>NC</v>
          </cell>
          <cell r="G95" t="str">
            <v>NC</v>
          </cell>
          <cell r="H95" t="str">
            <v>NR</v>
          </cell>
          <cell r="I95" t="str">
            <v>There are no treatment plants</v>
          </cell>
          <cell r="J95" t="str">
            <v>N1</v>
          </cell>
          <cell r="K95">
            <v>2</v>
          </cell>
        </row>
        <row r="96">
          <cell r="D96" t="str">
            <v>CA0300062</v>
          </cell>
          <cell r="E96" t="str">
            <v>HOPE FOUNDATION/MORIAH HEIGHTS</v>
          </cell>
          <cell r="F96" t="str">
            <v>C</v>
          </cell>
          <cell r="G96" t="str">
            <v>C</v>
          </cell>
          <cell r="H96" t="str">
            <v>D1</v>
          </cell>
          <cell r="I96" t="str">
            <v>T1</v>
          </cell>
          <cell r="J96" t="str">
            <v>SC</v>
          </cell>
          <cell r="K96">
            <v>21</v>
          </cell>
        </row>
        <row r="97">
          <cell r="D97" t="str">
            <v>CA0300065</v>
          </cell>
          <cell r="E97" t="str">
            <v>BEAR RIVER SUMMER HOME TRACT</v>
          </cell>
          <cell r="F97" t="str">
            <v>NC</v>
          </cell>
          <cell r="G97" t="str">
            <v>NC</v>
          </cell>
          <cell r="H97" t="str">
            <v>NR</v>
          </cell>
          <cell r="I97" t="str">
            <v>There are no treatment plants</v>
          </cell>
          <cell r="J97" t="str">
            <v>N1</v>
          </cell>
          <cell r="K97">
            <v>43</v>
          </cell>
        </row>
        <row r="98">
          <cell r="D98" t="str">
            <v>CA0300070</v>
          </cell>
          <cell r="E98" t="str">
            <v>E. SILVER LAKE HOMEOWNERS</v>
          </cell>
          <cell r="F98" t="str">
            <v>NC</v>
          </cell>
          <cell r="G98" t="str">
            <v>NC</v>
          </cell>
          <cell r="H98" t="str">
            <v>NR</v>
          </cell>
          <cell r="I98" t="str">
            <v>There are no treatment plants</v>
          </cell>
          <cell r="J98" t="str">
            <v>N1</v>
          </cell>
          <cell r="K98">
            <v>54</v>
          </cell>
        </row>
        <row r="99">
          <cell r="D99" t="str">
            <v>CA0300073</v>
          </cell>
          <cell r="E99" t="str">
            <v>AMADOR WATER AGENCY--TIGER CREEK POWERHO</v>
          </cell>
          <cell r="F99" t="str">
            <v>NTNC</v>
          </cell>
          <cell r="G99" t="str">
            <v>NTNC</v>
          </cell>
          <cell r="H99" t="str">
            <v>D1</v>
          </cell>
          <cell r="I99" t="str">
            <v>T2</v>
          </cell>
          <cell r="J99" t="str">
            <v>SP</v>
          </cell>
          <cell r="K99">
            <v>9</v>
          </cell>
        </row>
        <row r="100">
          <cell r="D100" t="str">
            <v>CA0300074</v>
          </cell>
          <cell r="E100" t="str">
            <v>SO. SILVER LAKE HOMEOWNERS</v>
          </cell>
          <cell r="F100" t="str">
            <v>NC</v>
          </cell>
          <cell r="G100" t="str">
            <v>NC</v>
          </cell>
          <cell r="H100" t="str">
            <v>NR</v>
          </cell>
          <cell r="I100" t="str">
            <v>There are no treatment plants</v>
          </cell>
          <cell r="J100" t="str">
            <v>N1</v>
          </cell>
          <cell r="K100">
            <v>24</v>
          </cell>
        </row>
        <row r="101">
          <cell r="D101" t="str">
            <v>CA0300076</v>
          </cell>
          <cell r="E101" t="str">
            <v>KIRKWOOD CAMPGROUND</v>
          </cell>
          <cell r="F101" t="str">
            <v>NC</v>
          </cell>
          <cell r="G101" t="str">
            <v>NC</v>
          </cell>
          <cell r="H101" t="str">
            <v>NR</v>
          </cell>
          <cell r="I101" t="str">
            <v>There are no treatment plants</v>
          </cell>
          <cell r="J101" t="str">
            <v>N1</v>
          </cell>
          <cell r="K101">
            <v>4</v>
          </cell>
        </row>
        <row r="102">
          <cell r="D102" t="str">
            <v>CA0300077</v>
          </cell>
          <cell r="E102" t="str">
            <v>CHARLES SPINETTA WINERY, LLC</v>
          </cell>
          <cell r="F102" t="str">
            <v>NC</v>
          </cell>
          <cell r="G102" t="str">
            <v>NC</v>
          </cell>
          <cell r="H102" t="str">
            <v>NR</v>
          </cell>
          <cell r="I102" t="str">
            <v>There are no treatment plants</v>
          </cell>
          <cell r="J102" t="str">
            <v>N1</v>
          </cell>
          <cell r="K102">
            <v>1</v>
          </cell>
        </row>
        <row r="103">
          <cell r="D103" t="str">
            <v>CA0300078</v>
          </cell>
          <cell r="E103" t="str">
            <v>IONE BAND OF MIWOK INDIANS</v>
          </cell>
          <cell r="F103" t="str">
            <v>C</v>
          </cell>
          <cell r="G103" t="str">
            <v>C</v>
          </cell>
          <cell r="H103" t="str">
            <v>D1</v>
          </cell>
          <cell r="I103" t="str">
            <v>T1</v>
          </cell>
          <cell r="J103" t="str">
            <v>SC</v>
          </cell>
          <cell r="K103">
            <v>20</v>
          </cell>
        </row>
        <row r="104">
          <cell r="D104" t="str">
            <v>CA0300080</v>
          </cell>
          <cell r="E104" t="str">
            <v>PLASSE'S RESORT</v>
          </cell>
          <cell r="F104" t="str">
            <v>NC</v>
          </cell>
          <cell r="G104" t="str">
            <v>NC</v>
          </cell>
          <cell r="H104" t="str">
            <v>NR</v>
          </cell>
          <cell r="I104" t="str">
            <v>There are no treatment plants</v>
          </cell>
          <cell r="J104" t="str">
            <v>N1</v>
          </cell>
          <cell r="K104">
            <v>125</v>
          </cell>
        </row>
        <row r="105">
          <cell r="D105" t="str">
            <v>CA0300081</v>
          </cell>
          <cell r="E105" t="str">
            <v>VILLA TOSCANO WINERY</v>
          </cell>
          <cell r="F105" t="str">
            <v>NC</v>
          </cell>
          <cell r="G105" t="str">
            <v>NC</v>
          </cell>
          <cell r="H105" t="str">
            <v>NR</v>
          </cell>
          <cell r="I105" t="str">
            <v>There are no treatment plants</v>
          </cell>
          <cell r="J105" t="str">
            <v>N1</v>
          </cell>
          <cell r="K105">
            <v>3</v>
          </cell>
        </row>
        <row r="106">
          <cell r="D106" t="str">
            <v>CA0300083</v>
          </cell>
          <cell r="E106" t="str">
            <v>BELLA PIAZZA WINERY</v>
          </cell>
          <cell r="F106" t="str">
            <v>NC</v>
          </cell>
          <cell r="G106" t="str">
            <v>NC</v>
          </cell>
          <cell r="H106" t="str">
            <v>NR</v>
          </cell>
          <cell r="I106" t="str">
            <v>There are no treatment plants</v>
          </cell>
          <cell r="J106" t="str">
            <v>N1</v>
          </cell>
          <cell r="K106">
            <v>2</v>
          </cell>
        </row>
        <row r="107">
          <cell r="D107" t="str">
            <v>CA0300085</v>
          </cell>
          <cell r="E107" t="str">
            <v>ROARING CAMP</v>
          </cell>
          <cell r="F107" t="str">
            <v>NC</v>
          </cell>
          <cell r="G107" t="str">
            <v>NC</v>
          </cell>
          <cell r="H107" t="str">
            <v>NR</v>
          </cell>
          <cell r="I107" t="str">
            <v>There are no treatment plants</v>
          </cell>
          <cell r="J107" t="str">
            <v>N1</v>
          </cell>
          <cell r="K107">
            <v>6</v>
          </cell>
        </row>
        <row r="108">
          <cell r="D108" t="str">
            <v>CA0300086</v>
          </cell>
          <cell r="E108" t="str">
            <v>GRACE FELLOWSHIP CHURCH</v>
          </cell>
          <cell r="F108" t="str">
            <v>NC</v>
          </cell>
          <cell r="G108" t="str">
            <v>NC</v>
          </cell>
          <cell r="H108" t="str">
            <v>NR</v>
          </cell>
          <cell r="I108" t="str">
            <v>There are no treatment plants</v>
          </cell>
          <cell r="J108" t="str">
            <v>N1</v>
          </cell>
          <cell r="K108">
            <v>2</v>
          </cell>
        </row>
        <row r="109">
          <cell r="D109" t="str">
            <v>CA0300087</v>
          </cell>
          <cell r="E109" t="str">
            <v>TURLEY WINE CELLARS</v>
          </cell>
          <cell r="F109" t="str">
            <v>NC</v>
          </cell>
          <cell r="G109" t="str">
            <v>NC</v>
          </cell>
          <cell r="H109" t="str">
            <v>NR</v>
          </cell>
          <cell r="I109" t="str">
            <v>There are no treatment plants</v>
          </cell>
          <cell r="J109" t="str">
            <v>N1</v>
          </cell>
          <cell r="K109">
            <v>1</v>
          </cell>
        </row>
        <row r="110">
          <cell r="D110" t="str">
            <v>CA0300088</v>
          </cell>
          <cell r="E110" t="str">
            <v>BLACK CHASM CAVERN</v>
          </cell>
          <cell r="F110" t="str">
            <v>NC</v>
          </cell>
          <cell r="G110" t="str">
            <v>NC</v>
          </cell>
          <cell r="H110" t="str">
            <v>NR</v>
          </cell>
          <cell r="I110" t="str">
            <v>There are no treatment plants</v>
          </cell>
          <cell r="J110" t="str">
            <v>N1</v>
          </cell>
          <cell r="K110">
            <v>2</v>
          </cell>
        </row>
        <row r="111">
          <cell r="D111" t="str">
            <v>CA0300089</v>
          </cell>
          <cell r="E111" t="str">
            <v>JEFF RUNQUIST WINERY</v>
          </cell>
          <cell r="F111" t="str">
            <v>NC</v>
          </cell>
          <cell r="G111" t="str">
            <v>NC</v>
          </cell>
          <cell r="H111" t="str">
            <v>NR</v>
          </cell>
          <cell r="I111" t="str">
            <v>There are no treatment plants</v>
          </cell>
          <cell r="J111" t="str">
            <v>N1</v>
          </cell>
          <cell r="K111">
            <v>7</v>
          </cell>
        </row>
        <row r="112">
          <cell r="D112" t="str">
            <v>CA0300090</v>
          </cell>
          <cell r="E112" t="str">
            <v>BORJON WINERY</v>
          </cell>
          <cell r="F112" t="str">
            <v>NC</v>
          </cell>
          <cell r="G112" t="str">
            <v>NC</v>
          </cell>
          <cell r="H112" t="str">
            <v>NR</v>
          </cell>
          <cell r="I112" t="str">
            <v>There are no treatment plants</v>
          </cell>
          <cell r="J112" t="str">
            <v>N1</v>
          </cell>
          <cell r="K112">
            <v>3</v>
          </cell>
        </row>
        <row r="113">
          <cell r="D113" t="str">
            <v>CA0300091</v>
          </cell>
          <cell r="E113" t="str">
            <v>SERA FINA CELLARS</v>
          </cell>
          <cell r="F113" t="str">
            <v>NC</v>
          </cell>
          <cell r="G113" t="str">
            <v>NC</v>
          </cell>
          <cell r="H113" t="str">
            <v>NR</v>
          </cell>
          <cell r="I113" t="str">
            <v>There are no treatment plants</v>
          </cell>
          <cell r="J113" t="str">
            <v>N1</v>
          </cell>
          <cell r="K113">
            <v>1</v>
          </cell>
        </row>
        <row r="114">
          <cell r="D114" t="str">
            <v>CA0300092</v>
          </cell>
          <cell r="E114" t="str">
            <v>DRIVEN CELLARS</v>
          </cell>
          <cell r="F114" t="str">
            <v>NC</v>
          </cell>
          <cell r="G114" t="str">
            <v>NC</v>
          </cell>
          <cell r="H114" t="str">
            <v>NR</v>
          </cell>
          <cell r="I114" t="str">
            <v>There are no treatment plants</v>
          </cell>
          <cell r="J114" t="str">
            <v>N1</v>
          </cell>
          <cell r="K114">
            <v>3</v>
          </cell>
        </row>
        <row r="115">
          <cell r="D115" t="str">
            <v>CA0300095</v>
          </cell>
          <cell r="E115" t="str">
            <v>AMADOR FLOWER FARM</v>
          </cell>
          <cell r="F115" t="str">
            <v>NC</v>
          </cell>
          <cell r="G115" t="str">
            <v>NC</v>
          </cell>
          <cell r="H115" t="str">
            <v>NR</v>
          </cell>
          <cell r="I115" t="str">
            <v>There are no treatment plants</v>
          </cell>
          <cell r="J115" t="str">
            <v>N1</v>
          </cell>
          <cell r="K115">
            <v>5</v>
          </cell>
        </row>
        <row r="116">
          <cell r="D116" t="str">
            <v>CA0300096</v>
          </cell>
          <cell r="E116" t="str">
            <v>ANDIS WINES</v>
          </cell>
          <cell r="F116" t="str">
            <v>NC</v>
          </cell>
          <cell r="G116" t="str">
            <v>NC</v>
          </cell>
          <cell r="H116" t="str">
            <v>NR</v>
          </cell>
          <cell r="I116" t="str">
            <v>There are no treatment plants</v>
          </cell>
          <cell r="J116" t="str">
            <v>N1</v>
          </cell>
          <cell r="K116">
            <v>1</v>
          </cell>
        </row>
        <row r="117">
          <cell r="D117" t="str">
            <v>CA0300097</v>
          </cell>
          <cell r="E117" t="str">
            <v>SIERRA SUNRISE DBA TERRA D'ORO/MONTEVINA</v>
          </cell>
          <cell r="F117" t="str">
            <v>NC</v>
          </cell>
          <cell r="G117" t="str">
            <v>NC</v>
          </cell>
          <cell r="H117" t="str">
            <v>NR</v>
          </cell>
          <cell r="I117" t="str">
            <v>T1</v>
          </cell>
          <cell r="J117" t="str">
            <v>N1</v>
          </cell>
          <cell r="K117">
            <v>3</v>
          </cell>
        </row>
        <row r="118">
          <cell r="D118" t="str">
            <v>CA0300099</v>
          </cell>
          <cell r="E118" t="str">
            <v>HELWIG WINERY</v>
          </cell>
          <cell r="F118" t="str">
            <v>NC</v>
          </cell>
          <cell r="G118" t="str">
            <v>NC</v>
          </cell>
          <cell r="H118" t="str">
            <v>NR</v>
          </cell>
          <cell r="I118" t="str">
            <v>There are no treatment plants</v>
          </cell>
          <cell r="J118" t="str">
            <v>N1</v>
          </cell>
          <cell r="K118">
            <v>5</v>
          </cell>
        </row>
        <row r="119">
          <cell r="D119" t="str">
            <v>CA0300101</v>
          </cell>
          <cell r="E119" t="str">
            <v>ROMBAUER VINEYARDS</v>
          </cell>
          <cell r="F119" t="str">
            <v>NC</v>
          </cell>
          <cell r="G119" t="str">
            <v>NC</v>
          </cell>
          <cell r="H119" t="str">
            <v>NR</v>
          </cell>
          <cell r="I119" t="str">
            <v>There are no treatment plants</v>
          </cell>
          <cell r="J119" t="str">
            <v>N1</v>
          </cell>
          <cell r="K119">
            <v>5</v>
          </cell>
        </row>
        <row r="120">
          <cell r="D120" t="str">
            <v>CA0300102</v>
          </cell>
          <cell r="E120" t="str">
            <v>SCHMITZ WINES</v>
          </cell>
          <cell r="F120" t="str">
            <v>NC</v>
          </cell>
          <cell r="G120" t="str">
            <v>NC</v>
          </cell>
          <cell r="H120" t="str">
            <v>NR</v>
          </cell>
          <cell r="I120" t="str">
            <v>There are no treatment plants</v>
          </cell>
          <cell r="J120" t="str">
            <v>N1</v>
          </cell>
          <cell r="K120">
            <v>2</v>
          </cell>
        </row>
        <row r="121">
          <cell r="D121" t="str">
            <v>CA0300104</v>
          </cell>
          <cell r="E121" t="str">
            <v>SLO 2 20 WINERY</v>
          </cell>
          <cell r="F121" t="str">
            <v>NC</v>
          </cell>
          <cell r="G121" t="str">
            <v>NC</v>
          </cell>
          <cell r="H121" t="str">
            <v>NR</v>
          </cell>
          <cell r="I121" t="str">
            <v>There are no treatment plants</v>
          </cell>
          <cell r="J121" t="str">
            <v>N1</v>
          </cell>
          <cell r="K121">
            <v>2</v>
          </cell>
        </row>
        <row r="122">
          <cell r="D122" t="str">
            <v>CA0300107</v>
          </cell>
          <cell r="E122" t="str">
            <v>BELLA GRACE VINEYARDS</v>
          </cell>
          <cell r="F122" t="str">
            <v>NC</v>
          </cell>
          <cell r="G122" t="str">
            <v>NC</v>
          </cell>
          <cell r="H122" t="str">
            <v>NR</v>
          </cell>
          <cell r="I122" t="str">
            <v>There are no treatment plants</v>
          </cell>
          <cell r="J122" t="str">
            <v>N1</v>
          </cell>
          <cell r="K122">
            <v>3</v>
          </cell>
        </row>
        <row r="123">
          <cell r="D123" t="str">
            <v>CA0300108</v>
          </cell>
          <cell r="E123" t="str">
            <v>RANCHO VICTORIA TASTING ROOM</v>
          </cell>
          <cell r="F123" t="str">
            <v>NC</v>
          </cell>
          <cell r="G123" t="str">
            <v>NC</v>
          </cell>
          <cell r="H123" t="str">
            <v>NR</v>
          </cell>
          <cell r="I123" t="str">
            <v>There are no treatment plants</v>
          </cell>
          <cell r="J123" t="str">
            <v>N1</v>
          </cell>
          <cell r="K123">
            <v>1</v>
          </cell>
        </row>
        <row r="124">
          <cell r="D124" t="str">
            <v>CA0300110</v>
          </cell>
          <cell r="E124" t="str">
            <v>IRON HUB WINERY</v>
          </cell>
          <cell r="F124" t="str">
            <v>NC</v>
          </cell>
          <cell r="G124" t="str">
            <v>NC</v>
          </cell>
          <cell r="H124" t="str">
            <v>NR</v>
          </cell>
          <cell r="I124" t="str">
            <v>There are no treatment plants</v>
          </cell>
          <cell r="J124" t="str">
            <v>N1</v>
          </cell>
          <cell r="K124">
            <v>3</v>
          </cell>
        </row>
        <row r="125">
          <cell r="D125" t="str">
            <v>CA0300112</v>
          </cell>
          <cell r="E125" t="str">
            <v>PAUL J. WINES</v>
          </cell>
          <cell r="F125" t="str">
            <v>NC</v>
          </cell>
          <cell r="G125" t="str">
            <v>NC</v>
          </cell>
          <cell r="H125" t="str">
            <v>NR</v>
          </cell>
          <cell r="I125" t="str">
            <v>There are no treatment plants</v>
          </cell>
          <cell r="J125" t="str">
            <v>N1</v>
          </cell>
          <cell r="K125">
            <v>1</v>
          </cell>
        </row>
        <row r="126">
          <cell r="D126" t="str">
            <v>CA0300113</v>
          </cell>
          <cell r="E126" t="str">
            <v>C. G. DI ARIE VINEYARD AND WINERY</v>
          </cell>
          <cell r="F126" t="str">
            <v>NC</v>
          </cell>
          <cell r="G126" t="str">
            <v>NC</v>
          </cell>
          <cell r="H126" t="str">
            <v>NR</v>
          </cell>
          <cell r="I126" t="str">
            <v>There are no treatment plants</v>
          </cell>
          <cell r="J126" t="str">
            <v>N1</v>
          </cell>
          <cell r="K126">
            <v>5</v>
          </cell>
        </row>
        <row r="127">
          <cell r="D127" t="str">
            <v>CA0300448</v>
          </cell>
          <cell r="E127" t="str">
            <v>MALLO GOLD MINE PLAZA</v>
          </cell>
          <cell r="F127" t="str">
            <v>NTNC</v>
          </cell>
          <cell r="G127" t="str">
            <v>NTNC</v>
          </cell>
          <cell r="H127" t="str">
            <v>D1</v>
          </cell>
          <cell r="I127" t="str">
            <v>There are no treatment plants</v>
          </cell>
          <cell r="J127" t="str">
            <v>SP</v>
          </cell>
          <cell r="K127">
            <v>10</v>
          </cell>
        </row>
        <row r="128">
          <cell r="D128" t="str">
            <v>CA0300524</v>
          </cell>
          <cell r="E128" t="str">
            <v>MP ASSOCIATES, INC.</v>
          </cell>
          <cell r="F128" t="str">
            <v>NTNC</v>
          </cell>
          <cell r="G128" t="str">
            <v>NTNC</v>
          </cell>
          <cell r="H128" t="str">
            <v>D1</v>
          </cell>
          <cell r="I128" t="str">
            <v>T2</v>
          </cell>
          <cell r="J128" t="str">
            <v>SP</v>
          </cell>
          <cell r="K128">
            <v>2</v>
          </cell>
        </row>
        <row r="129">
          <cell r="D129" t="str">
            <v>CA0300667</v>
          </cell>
          <cell r="E129" t="str">
            <v>GOLDEN VALLEY CAMP</v>
          </cell>
          <cell r="F129" t="str">
            <v>NC</v>
          </cell>
          <cell r="G129" t="str">
            <v>NC</v>
          </cell>
          <cell r="H129" t="str">
            <v>NR</v>
          </cell>
          <cell r="I129" t="str">
            <v>There are no treatment plants</v>
          </cell>
          <cell r="J129" t="str">
            <v>N1</v>
          </cell>
          <cell r="K129">
            <v>4</v>
          </cell>
        </row>
        <row r="130">
          <cell r="D130" t="str">
            <v>CA0301038</v>
          </cell>
          <cell r="E130" t="str">
            <v>PARDEE RECREATION AREA</v>
          </cell>
          <cell r="F130" t="str">
            <v>NTNC</v>
          </cell>
          <cell r="G130" t="str">
            <v>NTNC</v>
          </cell>
          <cell r="H130" t="str">
            <v>D1</v>
          </cell>
          <cell r="I130" t="str">
            <v>T2</v>
          </cell>
          <cell r="J130" t="str">
            <v>SP</v>
          </cell>
          <cell r="K130">
            <v>80</v>
          </cell>
        </row>
        <row r="131">
          <cell r="D131" t="str">
            <v>CA0310001</v>
          </cell>
          <cell r="E131" t="str">
            <v>CITY OF JACKSON</v>
          </cell>
          <cell r="F131" t="str">
            <v>C</v>
          </cell>
          <cell r="G131" t="str">
            <v>C</v>
          </cell>
          <cell r="H131" t="str">
            <v>D2</v>
          </cell>
          <cell r="I131" t="str">
            <v>There are no treatment plants</v>
          </cell>
          <cell r="J131" t="str">
            <v>C1</v>
          </cell>
          <cell r="K131">
            <v>2175</v>
          </cell>
        </row>
        <row r="132">
          <cell r="D132" t="str">
            <v>CA0310002</v>
          </cell>
          <cell r="E132" t="str">
            <v>AWA, IONE</v>
          </cell>
          <cell r="F132" t="str">
            <v>C</v>
          </cell>
          <cell r="G132" t="str">
            <v>C</v>
          </cell>
          <cell r="H132" t="str">
            <v>D2</v>
          </cell>
          <cell r="I132" t="str">
            <v>T3</v>
          </cell>
          <cell r="J132" t="str">
            <v>C1</v>
          </cell>
          <cell r="K132">
            <v>2114</v>
          </cell>
        </row>
        <row r="133">
          <cell r="D133" t="str">
            <v>CA0310003</v>
          </cell>
          <cell r="E133" t="str">
            <v>AWA, TANNER</v>
          </cell>
          <cell r="F133" t="str">
            <v>C</v>
          </cell>
          <cell r="G133" t="str">
            <v>C</v>
          </cell>
          <cell r="H133" t="str">
            <v>D3</v>
          </cell>
          <cell r="I133" t="str">
            <v>T3</v>
          </cell>
          <cell r="J133" t="str">
            <v>C1</v>
          </cell>
          <cell r="K133">
            <v>1741</v>
          </cell>
        </row>
        <row r="134">
          <cell r="D134" t="str">
            <v>CA0310004</v>
          </cell>
          <cell r="E134" t="str">
            <v>PLYMOUTH, CITY OF</v>
          </cell>
          <cell r="F134" t="str">
            <v>C</v>
          </cell>
          <cell r="G134" t="str">
            <v>C</v>
          </cell>
          <cell r="H134" t="str">
            <v>D2</v>
          </cell>
          <cell r="I134" t="str">
            <v>There are no treatment plants</v>
          </cell>
          <cell r="J134" t="str">
            <v>SC</v>
          </cell>
          <cell r="K134">
            <v>520</v>
          </cell>
        </row>
        <row r="135">
          <cell r="D135" t="str">
            <v>CA0310005</v>
          </cell>
          <cell r="E135" t="str">
            <v>PINE GROVE COMM SERV DIST</v>
          </cell>
          <cell r="F135" t="str">
            <v>C</v>
          </cell>
          <cell r="G135" t="str">
            <v>C</v>
          </cell>
          <cell r="H135" t="str">
            <v>D1</v>
          </cell>
          <cell r="I135" t="str">
            <v>There are no treatment plants</v>
          </cell>
          <cell r="J135" t="str">
            <v>DAVCS</v>
          </cell>
          <cell r="K135">
            <v>388</v>
          </cell>
        </row>
        <row r="136">
          <cell r="D136" t="str">
            <v>CA0310006</v>
          </cell>
          <cell r="E136" t="str">
            <v>RIVER PINES PUD</v>
          </cell>
          <cell r="F136" t="str">
            <v>C</v>
          </cell>
          <cell r="G136" t="str">
            <v>C</v>
          </cell>
          <cell r="H136" t="str">
            <v>D1</v>
          </cell>
          <cell r="I136" t="str">
            <v>T2</v>
          </cell>
          <cell r="J136" t="str">
            <v>DAVCS</v>
          </cell>
          <cell r="K136">
            <v>216</v>
          </cell>
        </row>
        <row r="137">
          <cell r="D137" t="str">
            <v>CA0310008</v>
          </cell>
          <cell r="E137" t="str">
            <v>CAMANCHE NORTH SHORE INC.</v>
          </cell>
          <cell r="F137" t="str">
            <v>C</v>
          </cell>
          <cell r="G137" t="str">
            <v>C</v>
          </cell>
          <cell r="H137" t="str">
            <v>D2</v>
          </cell>
          <cell r="I137" t="str">
            <v>T2</v>
          </cell>
          <cell r="J137" t="str">
            <v>SC</v>
          </cell>
          <cell r="K137">
            <v>211</v>
          </cell>
        </row>
        <row r="138">
          <cell r="D138" t="str">
            <v>CA0310011</v>
          </cell>
          <cell r="E138" t="str">
            <v>FIRST MACE MEADOW # 1</v>
          </cell>
          <cell r="F138" t="str">
            <v>C</v>
          </cell>
          <cell r="G138" t="str">
            <v>C</v>
          </cell>
          <cell r="H138" t="str">
            <v>D1</v>
          </cell>
          <cell r="I138" t="str">
            <v>There are no treatment plants</v>
          </cell>
          <cell r="J138" t="str">
            <v>SC</v>
          </cell>
          <cell r="K138">
            <v>337</v>
          </cell>
        </row>
        <row r="139">
          <cell r="D139" t="str">
            <v>CA0310012</v>
          </cell>
          <cell r="E139" t="str">
            <v>AWA BUCKHORN PLANT</v>
          </cell>
          <cell r="F139" t="str">
            <v>C</v>
          </cell>
          <cell r="G139" t="str">
            <v>C</v>
          </cell>
          <cell r="H139" t="str">
            <v>D4</v>
          </cell>
          <cell r="I139" t="str">
            <v>T3</v>
          </cell>
          <cell r="J139" t="str">
            <v>C1</v>
          </cell>
          <cell r="K139">
            <v>2729</v>
          </cell>
        </row>
        <row r="140">
          <cell r="D140" t="str">
            <v>CA0310018</v>
          </cell>
          <cell r="E140" t="str">
            <v>FIRST MACE MEADOWS UNIT NO. 2</v>
          </cell>
          <cell r="F140" t="str">
            <v>C</v>
          </cell>
          <cell r="G140" t="str">
            <v>C</v>
          </cell>
          <cell r="H140" t="str">
            <v>D1</v>
          </cell>
          <cell r="I140" t="str">
            <v>There are no treatment plants</v>
          </cell>
          <cell r="J140" t="str">
            <v>SC</v>
          </cell>
          <cell r="K140">
            <v>82</v>
          </cell>
        </row>
        <row r="141">
          <cell r="D141" t="str">
            <v>CA0310019</v>
          </cell>
          <cell r="E141" t="str">
            <v>AWA LA MEL HEIGHTS #3</v>
          </cell>
          <cell r="F141" t="str">
            <v>C</v>
          </cell>
          <cell r="G141" t="str">
            <v>C</v>
          </cell>
          <cell r="H141" t="str">
            <v>D1</v>
          </cell>
          <cell r="I141" t="str">
            <v>T1</v>
          </cell>
          <cell r="J141" t="str">
            <v>SC</v>
          </cell>
          <cell r="K141">
            <v>55</v>
          </cell>
        </row>
        <row r="142">
          <cell r="D142" t="str">
            <v>CA0310021</v>
          </cell>
          <cell r="E142" t="str">
            <v>AWA - CAMANCHE VILLAGE</v>
          </cell>
          <cell r="F142" t="str">
            <v>C</v>
          </cell>
          <cell r="G142" t="str">
            <v>C</v>
          </cell>
          <cell r="H142" t="str">
            <v>D3</v>
          </cell>
          <cell r="I142" t="str">
            <v>TD</v>
          </cell>
          <cell r="J142" t="str">
            <v>DAVCS</v>
          </cell>
          <cell r="K142">
            <v>725</v>
          </cell>
        </row>
        <row r="143">
          <cell r="D143" t="str">
            <v>CA0310300</v>
          </cell>
          <cell r="E143" t="str">
            <v>INDIAN GRINDING ROCK-CALAVERAS DISTRICT</v>
          </cell>
          <cell r="F143" t="str">
            <v>NC</v>
          </cell>
          <cell r="G143" t="str">
            <v>NC</v>
          </cell>
          <cell r="H143" t="str">
            <v>D1</v>
          </cell>
          <cell r="I143" t="str">
            <v>TD</v>
          </cell>
          <cell r="J143" t="str">
            <v>N1</v>
          </cell>
          <cell r="K143">
            <v>6</v>
          </cell>
        </row>
        <row r="144">
          <cell r="D144" t="str">
            <v>CA0310803</v>
          </cell>
          <cell r="E144" t="str">
            <v>LA MESA VINEYARDS</v>
          </cell>
          <cell r="F144" t="str">
            <v>NC</v>
          </cell>
          <cell r="G144" t="str">
            <v>NC</v>
          </cell>
          <cell r="H144" t="str">
            <v>D1</v>
          </cell>
          <cell r="I144" t="str">
            <v>TD</v>
          </cell>
          <cell r="K144">
            <v>3</v>
          </cell>
        </row>
        <row r="145">
          <cell r="D145" t="str">
            <v>CA0400001</v>
          </cell>
          <cell r="E145" t="str">
            <v>YOUTH WITH A MISSION-SPRINGS OF LIVING W</v>
          </cell>
          <cell r="F145" t="str">
            <v>C</v>
          </cell>
          <cell r="G145" t="str">
            <v>C</v>
          </cell>
          <cell r="H145" t="str">
            <v>D1</v>
          </cell>
          <cell r="I145" t="str">
            <v>TD</v>
          </cell>
          <cell r="J145" t="str">
            <v>SC</v>
          </cell>
          <cell r="K145">
            <v>52</v>
          </cell>
        </row>
        <row r="146">
          <cell r="D146" t="str">
            <v>CA0400003</v>
          </cell>
          <cell r="E146" t="str">
            <v>HARTLEY MUTUAL WATER SYSTEM</v>
          </cell>
          <cell r="F146" t="str">
            <v>C</v>
          </cell>
          <cell r="G146" t="str">
            <v>C</v>
          </cell>
          <cell r="H146" t="str">
            <v>D1</v>
          </cell>
          <cell r="I146" t="str">
            <v>There are no treatment plants</v>
          </cell>
          <cell r="K146">
            <v>16</v>
          </cell>
        </row>
        <row r="147">
          <cell r="D147" t="str">
            <v>CA0400004</v>
          </cell>
          <cell r="E147" t="str">
            <v>FOREST RANCH MUTUAL WATER SYSTEM</v>
          </cell>
          <cell r="F147" t="str">
            <v>C</v>
          </cell>
          <cell r="G147" t="str">
            <v>C</v>
          </cell>
          <cell r="H147" t="str">
            <v>D1</v>
          </cell>
          <cell r="I147" t="str">
            <v>There are no treatment plants</v>
          </cell>
          <cell r="K147">
            <v>42</v>
          </cell>
        </row>
        <row r="148">
          <cell r="D148" t="str">
            <v>CA0400007</v>
          </cell>
          <cell r="E148" t="str">
            <v>BUTTE CREEK ESTATES MUTUAL WATER CO</v>
          </cell>
          <cell r="F148" t="str">
            <v>C</v>
          </cell>
          <cell r="G148" t="str">
            <v>C</v>
          </cell>
          <cell r="H148" t="str">
            <v>D1</v>
          </cell>
          <cell r="I148" t="str">
            <v>TD</v>
          </cell>
          <cell r="K148">
            <v>168</v>
          </cell>
        </row>
        <row r="149">
          <cell r="D149" t="str">
            <v>CA0400008</v>
          </cell>
          <cell r="E149" t="str">
            <v>GRAN MUTUAL WATER CO</v>
          </cell>
          <cell r="F149" t="str">
            <v>C</v>
          </cell>
          <cell r="G149" t="str">
            <v>C</v>
          </cell>
          <cell r="H149" t="str">
            <v>D1</v>
          </cell>
          <cell r="I149" t="str">
            <v>There are no treatment plants</v>
          </cell>
          <cell r="K149">
            <v>94</v>
          </cell>
        </row>
        <row r="150">
          <cell r="D150" t="str">
            <v>CA0400010</v>
          </cell>
          <cell r="E150" t="str">
            <v>PSEA CAMP - DESABLA</v>
          </cell>
          <cell r="F150" t="str">
            <v>NC</v>
          </cell>
          <cell r="G150" t="str">
            <v>NC</v>
          </cell>
          <cell r="H150" t="str">
            <v>NR</v>
          </cell>
          <cell r="I150" t="str">
            <v>TD</v>
          </cell>
          <cell r="K150">
            <v>18</v>
          </cell>
        </row>
        <row r="151">
          <cell r="D151" t="str">
            <v>CA0400012</v>
          </cell>
          <cell r="E151" t="str">
            <v>FARM LABOR HOUSING</v>
          </cell>
          <cell r="F151" t="str">
            <v>C</v>
          </cell>
          <cell r="G151" t="str">
            <v>C</v>
          </cell>
          <cell r="H151" t="str">
            <v>D2</v>
          </cell>
          <cell r="I151" t="str">
            <v>T2</v>
          </cell>
          <cell r="K151">
            <v>144</v>
          </cell>
        </row>
        <row r="152">
          <cell r="D152" t="str">
            <v>CA0400013</v>
          </cell>
          <cell r="E152" t="str">
            <v>MERRY MOUNTAIN MUTUAL</v>
          </cell>
          <cell r="F152" t="str">
            <v>C</v>
          </cell>
          <cell r="G152" t="str">
            <v>C</v>
          </cell>
          <cell r="H152" t="str">
            <v>D1</v>
          </cell>
          <cell r="I152" t="str">
            <v>There are no treatment plants</v>
          </cell>
          <cell r="K152">
            <v>97</v>
          </cell>
        </row>
        <row r="153">
          <cell r="D153" t="str">
            <v>CA0400014</v>
          </cell>
          <cell r="E153" t="str">
            <v>LAKE MADRONE WATER DISTRICT</v>
          </cell>
          <cell r="F153" t="str">
            <v>C</v>
          </cell>
          <cell r="G153" t="str">
            <v>C</v>
          </cell>
          <cell r="H153" t="str">
            <v>D1</v>
          </cell>
          <cell r="I153" t="str">
            <v>There are no treatment plants</v>
          </cell>
          <cell r="K153">
            <v>123</v>
          </cell>
        </row>
        <row r="154">
          <cell r="D154" t="str">
            <v>CA0400016</v>
          </cell>
          <cell r="E154" t="str">
            <v>BERRY CREEK COMMUNITY SERVICE DIST</v>
          </cell>
          <cell r="F154" t="str">
            <v>C</v>
          </cell>
          <cell r="G154" t="str">
            <v>C</v>
          </cell>
          <cell r="H154" t="str">
            <v>D1</v>
          </cell>
          <cell r="I154" t="str">
            <v>There are no treatment plants</v>
          </cell>
          <cell r="K154">
            <v>36</v>
          </cell>
        </row>
        <row r="155">
          <cell r="D155" t="str">
            <v>CA0400018</v>
          </cell>
          <cell r="E155" t="str">
            <v>BRUSH CREEK RANGER STATION</v>
          </cell>
          <cell r="F155" t="str">
            <v>NC</v>
          </cell>
          <cell r="G155" t="str">
            <v>NC</v>
          </cell>
          <cell r="H155" t="str">
            <v>NR</v>
          </cell>
          <cell r="I155" t="str">
            <v>There are no treatment plants</v>
          </cell>
          <cell r="K155">
            <v>7</v>
          </cell>
        </row>
        <row r="156">
          <cell r="D156" t="str">
            <v>CA0400019</v>
          </cell>
          <cell r="E156" t="str">
            <v>OROVILLE MOBILE HOME PARK</v>
          </cell>
          <cell r="F156" t="str">
            <v>C</v>
          </cell>
          <cell r="G156" t="str">
            <v>C</v>
          </cell>
          <cell r="H156" t="str">
            <v>D1</v>
          </cell>
          <cell r="I156" t="str">
            <v>TD</v>
          </cell>
          <cell r="J156" t="str">
            <v>SC</v>
          </cell>
          <cell r="K156">
            <v>35</v>
          </cell>
        </row>
        <row r="157">
          <cell r="D157" t="str">
            <v>CA0400020</v>
          </cell>
          <cell r="E157" t="str">
            <v>PLEASANT GROVE MHP</v>
          </cell>
          <cell r="F157" t="str">
            <v>C</v>
          </cell>
          <cell r="G157" t="str">
            <v>C</v>
          </cell>
          <cell r="H157" t="str">
            <v>D1</v>
          </cell>
          <cell r="I157" t="str">
            <v>There are no treatment plants</v>
          </cell>
          <cell r="K157">
            <v>88</v>
          </cell>
        </row>
        <row r="158">
          <cell r="D158" t="str">
            <v>CA0400021</v>
          </cell>
          <cell r="E158" t="str">
            <v>ROBINSON'S CORNER MHP</v>
          </cell>
          <cell r="F158" t="str">
            <v>C</v>
          </cell>
          <cell r="G158" t="str">
            <v>C</v>
          </cell>
          <cell r="H158" t="str">
            <v>D1</v>
          </cell>
          <cell r="I158" t="str">
            <v>TD</v>
          </cell>
          <cell r="K158">
            <v>22</v>
          </cell>
        </row>
        <row r="159">
          <cell r="D159" t="str">
            <v>CA0400023</v>
          </cell>
          <cell r="E159" t="str">
            <v>GOLDEN OAKS MOBILE ESTATES</v>
          </cell>
          <cell r="F159" t="str">
            <v>C</v>
          </cell>
          <cell r="G159" t="str">
            <v>C</v>
          </cell>
          <cell r="H159" t="str">
            <v>D1</v>
          </cell>
          <cell r="I159" t="str">
            <v>TD</v>
          </cell>
          <cell r="J159" t="str">
            <v>SC</v>
          </cell>
          <cell r="K159">
            <v>52</v>
          </cell>
        </row>
        <row r="160">
          <cell r="D160" t="str">
            <v>CA0400026</v>
          </cell>
          <cell r="E160" t="str">
            <v>MEADOWBROOK OAKS</v>
          </cell>
          <cell r="F160" t="str">
            <v>C</v>
          </cell>
          <cell r="G160" t="str">
            <v>C</v>
          </cell>
          <cell r="H160" t="str">
            <v>D1</v>
          </cell>
          <cell r="I160" t="str">
            <v>TD</v>
          </cell>
          <cell r="K160">
            <v>25</v>
          </cell>
        </row>
        <row r="161">
          <cell r="D161" t="str">
            <v>CA0400027</v>
          </cell>
          <cell r="E161" t="str">
            <v>FOOTHILL SOLAR COMPANY</v>
          </cell>
          <cell r="F161" t="str">
            <v>C</v>
          </cell>
          <cell r="G161" t="str">
            <v>C</v>
          </cell>
          <cell r="H161" t="str">
            <v>D1</v>
          </cell>
          <cell r="I161" t="str">
            <v>TD</v>
          </cell>
          <cell r="K161">
            <v>127</v>
          </cell>
        </row>
        <row r="162">
          <cell r="D162" t="str">
            <v>CA0400030</v>
          </cell>
          <cell r="E162" t="str">
            <v>GOLDEN FEATHER MHP</v>
          </cell>
          <cell r="F162" t="str">
            <v>C</v>
          </cell>
          <cell r="G162" t="str">
            <v>C</v>
          </cell>
          <cell r="H162" t="str">
            <v>D1</v>
          </cell>
          <cell r="I162" t="str">
            <v>TD</v>
          </cell>
          <cell r="K162">
            <v>100</v>
          </cell>
        </row>
        <row r="163">
          <cell r="D163" t="str">
            <v>CA0400036</v>
          </cell>
          <cell r="E163" t="str">
            <v>MOUNTAIN VIEW MHC LLC</v>
          </cell>
          <cell r="F163" t="str">
            <v>C</v>
          </cell>
          <cell r="G163" t="str">
            <v>C</v>
          </cell>
          <cell r="H163" t="str">
            <v>D1</v>
          </cell>
          <cell r="I163" t="str">
            <v>There are no treatment plants</v>
          </cell>
          <cell r="K163">
            <v>129</v>
          </cell>
        </row>
        <row r="164">
          <cell r="D164" t="str">
            <v>CA0400040</v>
          </cell>
          <cell r="E164" t="str">
            <v>ALMOND GROVE MOBILE PARK</v>
          </cell>
          <cell r="F164" t="str">
            <v>C</v>
          </cell>
          <cell r="G164" t="str">
            <v>C</v>
          </cell>
          <cell r="H164" t="str">
            <v>D1</v>
          </cell>
          <cell r="I164" t="str">
            <v>There are no treatment plants</v>
          </cell>
          <cell r="K164">
            <v>175</v>
          </cell>
        </row>
        <row r="165">
          <cell r="D165" t="str">
            <v>CA0400041</v>
          </cell>
          <cell r="E165" t="str">
            <v>FOREST RANCH MOBILE PARK</v>
          </cell>
          <cell r="F165" t="str">
            <v>C</v>
          </cell>
          <cell r="G165" t="str">
            <v>C</v>
          </cell>
          <cell r="H165" t="str">
            <v>D1</v>
          </cell>
          <cell r="I165" t="str">
            <v>TD</v>
          </cell>
          <cell r="K165">
            <v>16</v>
          </cell>
        </row>
        <row r="166">
          <cell r="D166" t="str">
            <v>CA0400042</v>
          </cell>
          <cell r="E166" t="str">
            <v>FOREST VILLAGE LLC</v>
          </cell>
          <cell r="F166" t="str">
            <v>C</v>
          </cell>
          <cell r="G166" t="str">
            <v>C</v>
          </cell>
          <cell r="H166" t="str">
            <v>D1</v>
          </cell>
          <cell r="I166" t="str">
            <v>There are no treatment plants</v>
          </cell>
          <cell r="K166">
            <v>21</v>
          </cell>
        </row>
        <row r="167">
          <cell r="D167" t="str">
            <v>CA0400048</v>
          </cell>
          <cell r="E167" t="str">
            <v>SCOTTY 'S WATERFRONT GARDENS</v>
          </cell>
          <cell r="F167" t="str">
            <v>NC</v>
          </cell>
          <cell r="G167" t="str">
            <v>NC</v>
          </cell>
          <cell r="H167" t="str">
            <v>NR</v>
          </cell>
          <cell r="I167" t="str">
            <v>There are no treatment plants</v>
          </cell>
          <cell r="K167">
            <v>12</v>
          </cell>
        </row>
        <row r="168">
          <cell r="D168" t="str">
            <v>CA0400051</v>
          </cell>
          <cell r="E168" t="str">
            <v>DINGERVILLE USA PARK</v>
          </cell>
          <cell r="F168" t="str">
            <v>C</v>
          </cell>
          <cell r="G168" t="str">
            <v>C</v>
          </cell>
          <cell r="H168" t="str">
            <v>D1</v>
          </cell>
          <cell r="I168" t="str">
            <v>There are no treatment plants</v>
          </cell>
          <cell r="K168">
            <v>80</v>
          </cell>
        </row>
        <row r="169">
          <cell r="D169" t="str">
            <v>CA0400060</v>
          </cell>
          <cell r="E169" t="str">
            <v>HONCUT ELEMENTARY SCHOOL</v>
          </cell>
          <cell r="F169" t="str">
            <v>NTNC</v>
          </cell>
          <cell r="G169" t="str">
            <v>NTNC</v>
          </cell>
          <cell r="H169" t="str">
            <v>D1</v>
          </cell>
          <cell r="I169" t="str">
            <v>T1</v>
          </cell>
          <cell r="J169" t="str">
            <v>SP</v>
          </cell>
          <cell r="K169">
            <v>3</v>
          </cell>
        </row>
        <row r="170">
          <cell r="D170" t="str">
            <v>CA0400062</v>
          </cell>
          <cell r="E170" t="str">
            <v>RICHVALE ELEMENTARY SCHOOL</v>
          </cell>
          <cell r="F170" t="str">
            <v>NTNC</v>
          </cell>
          <cell r="G170" t="str">
            <v>NTNC</v>
          </cell>
          <cell r="H170" t="str">
            <v>D1</v>
          </cell>
          <cell r="I170" t="str">
            <v>There are no treatment plants</v>
          </cell>
          <cell r="K170">
            <v>4</v>
          </cell>
        </row>
        <row r="171">
          <cell r="D171" t="str">
            <v>CA0400063</v>
          </cell>
          <cell r="E171" t="str">
            <v>MANZANITA ELEMENTARY SCHOOL</v>
          </cell>
          <cell r="F171" t="str">
            <v>NTNC</v>
          </cell>
          <cell r="G171" t="str">
            <v>NTNC</v>
          </cell>
          <cell r="H171" t="str">
            <v>D1</v>
          </cell>
          <cell r="I171" t="str">
            <v>Missing treatment classification in SDWIS</v>
          </cell>
          <cell r="K171">
            <v>3</v>
          </cell>
        </row>
        <row r="172">
          <cell r="D172" t="str">
            <v>CA0400064</v>
          </cell>
          <cell r="E172" t="str">
            <v>CONCOW ELEMENTARY SCHOOL</v>
          </cell>
          <cell r="F172" t="str">
            <v>NTNC</v>
          </cell>
          <cell r="G172" t="str">
            <v>NTNC</v>
          </cell>
          <cell r="H172" t="str">
            <v>D1</v>
          </cell>
          <cell r="I172" t="str">
            <v>T3</v>
          </cell>
          <cell r="K172">
            <v>11</v>
          </cell>
        </row>
        <row r="173">
          <cell r="D173" t="str">
            <v>CA0400065</v>
          </cell>
          <cell r="E173" t="str">
            <v>SPRING VALLEY SCHOOL</v>
          </cell>
          <cell r="F173" t="str">
            <v>NTNC</v>
          </cell>
          <cell r="G173" t="str">
            <v>NTNC</v>
          </cell>
          <cell r="H173" t="str">
            <v>D1</v>
          </cell>
          <cell r="I173" t="str">
            <v>Missing treatment classification in SDWIS</v>
          </cell>
          <cell r="K173">
            <v>1</v>
          </cell>
        </row>
        <row r="174">
          <cell r="D174" t="str">
            <v>CA0400067</v>
          </cell>
          <cell r="E174" t="str">
            <v>FEATHER RIVER SCHOOL</v>
          </cell>
          <cell r="F174" t="str">
            <v>NTNC</v>
          </cell>
          <cell r="G174" t="str">
            <v>NTNC</v>
          </cell>
          <cell r="H174" t="str">
            <v>D1</v>
          </cell>
          <cell r="I174" t="str">
            <v>TD</v>
          </cell>
          <cell r="K174">
            <v>2</v>
          </cell>
        </row>
        <row r="175">
          <cell r="D175" t="str">
            <v>CA0400068</v>
          </cell>
          <cell r="E175" t="str">
            <v>BERRY CREEK SCHOOL</v>
          </cell>
          <cell r="F175" t="str">
            <v>NTNC</v>
          </cell>
          <cell r="G175" t="str">
            <v>NTNC</v>
          </cell>
          <cell r="H175" t="str">
            <v>D1</v>
          </cell>
          <cell r="I175" t="str">
            <v>There are no treatment plants</v>
          </cell>
          <cell r="K175">
            <v>6</v>
          </cell>
        </row>
        <row r="176">
          <cell r="D176" t="str">
            <v>CA0400070</v>
          </cell>
          <cell r="E176" t="str">
            <v>BUTTE-GLENN COMMUNITY COLLEGE DIST</v>
          </cell>
          <cell r="F176" t="str">
            <v>NTNC</v>
          </cell>
          <cell r="G176" t="str">
            <v>NTNC</v>
          </cell>
          <cell r="H176" t="str">
            <v>D1</v>
          </cell>
          <cell r="I176" t="str">
            <v>TD</v>
          </cell>
          <cell r="J176" t="str">
            <v>SP</v>
          </cell>
          <cell r="K176">
            <v>35</v>
          </cell>
        </row>
        <row r="177">
          <cell r="D177" t="str">
            <v>CA0400073</v>
          </cell>
          <cell r="E177" t="str">
            <v>NORD COUNTRY SCHOOL</v>
          </cell>
          <cell r="F177" t="str">
            <v>NTNC</v>
          </cell>
          <cell r="G177" t="str">
            <v>NTNC</v>
          </cell>
          <cell r="H177" t="str">
            <v>D1</v>
          </cell>
          <cell r="I177" t="str">
            <v>There are no treatment plants</v>
          </cell>
          <cell r="K177">
            <v>6</v>
          </cell>
        </row>
        <row r="178">
          <cell r="D178" t="str">
            <v>CA0400078</v>
          </cell>
          <cell r="E178" t="str">
            <v>FOREST KNOLLS MUTUAL WATER CO</v>
          </cell>
          <cell r="F178" t="str">
            <v>C</v>
          </cell>
          <cell r="G178" t="str">
            <v>C</v>
          </cell>
          <cell r="H178" t="str">
            <v>D1</v>
          </cell>
          <cell r="I178" t="str">
            <v>There are no treatment plants</v>
          </cell>
          <cell r="K178">
            <v>21</v>
          </cell>
        </row>
        <row r="179">
          <cell r="D179" t="str">
            <v>CA0400079</v>
          </cell>
          <cell r="E179" t="str">
            <v>FOREST RANCH CHARTER SCHOOL</v>
          </cell>
          <cell r="F179" t="str">
            <v>NTNC</v>
          </cell>
          <cell r="G179" t="str">
            <v>NTNC</v>
          </cell>
          <cell r="H179" t="str">
            <v>D1</v>
          </cell>
          <cell r="I179" t="str">
            <v>There are no treatment plants</v>
          </cell>
          <cell r="K179">
            <v>4</v>
          </cell>
        </row>
        <row r="180">
          <cell r="D180" t="str">
            <v>CA0400081</v>
          </cell>
          <cell r="E180" t="str">
            <v>FEATHER RIDGE ESTATES WATER CO</v>
          </cell>
          <cell r="F180" t="str">
            <v>C</v>
          </cell>
          <cell r="G180" t="str">
            <v>C</v>
          </cell>
          <cell r="H180" t="str">
            <v>D1</v>
          </cell>
          <cell r="I180" t="str">
            <v>TD</v>
          </cell>
          <cell r="K180">
            <v>32</v>
          </cell>
        </row>
        <row r="181">
          <cell r="D181" t="str">
            <v>CA0400090</v>
          </cell>
          <cell r="E181" t="str">
            <v>MOUNTAIN VILLAGE HOMEOWNER'S ASSOC</v>
          </cell>
          <cell r="F181" t="str">
            <v>C</v>
          </cell>
          <cell r="G181" t="str">
            <v>C</v>
          </cell>
          <cell r="H181" t="str">
            <v>D1</v>
          </cell>
          <cell r="I181" t="str">
            <v>TD</v>
          </cell>
          <cell r="K181">
            <v>17</v>
          </cell>
        </row>
        <row r="182">
          <cell r="D182" t="str">
            <v>CA0400091</v>
          </cell>
          <cell r="E182" t="str">
            <v>DEL ORO WATER COMPANY - BUZZTAIL DIST.</v>
          </cell>
          <cell r="F182" t="str">
            <v>C</v>
          </cell>
          <cell r="G182" t="str">
            <v>C</v>
          </cell>
          <cell r="H182" t="str">
            <v>D1</v>
          </cell>
          <cell r="I182" t="str">
            <v>TD</v>
          </cell>
          <cell r="J182" t="str">
            <v>SC</v>
          </cell>
          <cell r="K182">
            <v>26</v>
          </cell>
        </row>
        <row r="183">
          <cell r="D183" t="str">
            <v>CA0400093</v>
          </cell>
          <cell r="E183" t="str">
            <v>BAMBI INN</v>
          </cell>
          <cell r="F183" t="str">
            <v>NC</v>
          </cell>
          <cell r="G183" t="str">
            <v>NC</v>
          </cell>
          <cell r="H183" t="str">
            <v>NR</v>
          </cell>
          <cell r="I183" t="str">
            <v>There are no treatment plants</v>
          </cell>
          <cell r="K183">
            <v>15</v>
          </cell>
        </row>
        <row r="184">
          <cell r="D184" t="str">
            <v>CA0400094</v>
          </cell>
          <cell r="E184" t="str">
            <v>OUTPOST THE</v>
          </cell>
          <cell r="F184" t="str">
            <v>NC</v>
          </cell>
          <cell r="G184" t="str">
            <v>NC</v>
          </cell>
          <cell r="H184" t="str">
            <v>NR</v>
          </cell>
          <cell r="I184" t="str">
            <v>There are no treatment plants</v>
          </cell>
          <cell r="K184">
            <v>15</v>
          </cell>
        </row>
        <row r="185">
          <cell r="D185" t="str">
            <v>CA0400103</v>
          </cell>
          <cell r="E185" t="str">
            <v>PG&amp;E: PHILBROOK DAM</v>
          </cell>
          <cell r="F185" t="str">
            <v>NC</v>
          </cell>
          <cell r="G185" t="str">
            <v>NC</v>
          </cell>
          <cell r="H185" t="str">
            <v>NR</v>
          </cell>
          <cell r="I185" t="str">
            <v>There are no treatment plants</v>
          </cell>
          <cell r="J185" t="str">
            <v>N1</v>
          </cell>
          <cell r="K185">
            <v>4</v>
          </cell>
        </row>
        <row r="186">
          <cell r="D186" t="str">
            <v>CA0400105</v>
          </cell>
          <cell r="E186" t="str">
            <v>GRAY LODGE CHECK STATION</v>
          </cell>
          <cell r="F186" t="str">
            <v>NC</v>
          </cell>
          <cell r="G186" t="str">
            <v>NC</v>
          </cell>
          <cell r="H186" t="str">
            <v>D1</v>
          </cell>
          <cell r="I186" t="str">
            <v>T2</v>
          </cell>
          <cell r="J186" t="str">
            <v>N1</v>
          </cell>
          <cell r="K186">
            <v>7</v>
          </cell>
        </row>
        <row r="187">
          <cell r="D187" t="str">
            <v>CA0400106</v>
          </cell>
          <cell r="E187" t="str">
            <v>RIVER ONE RV PARK</v>
          </cell>
          <cell r="F187" t="str">
            <v>NC</v>
          </cell>
          <cell r="G187" t="str">
            <v>NC</v>
          </cell>
          <cell r="H187" t="str">
            <v>NR</v>
          </cell>
          <cell r="I187" t="str">
            <v>There are no treatment plants</v>
          </cell>
          <cell r="K187">
            <v>28</v>
          </cell>
        </row>
        <row r="188">
          <cell r="D188" t="str">
            <v>CA0400111</v>
          </cell>
          <cell r="E188" t="str">
            <v>RIVER REFLECTIONS RV &amp; CAMPGROUND</v>
          </cell>
          <cell r="F188" t="str">
            <v>NC</v>
          </cell>
          <cell r="G188" t="str">
            <v>NC</v>
          </cell>
          <cell r="H188" t="str">
            <v>NR</v>
          </cell>
          <cell r="I188" t="str">
            <v>There are no treatment plants</v>
          </cell>
          <cell r="J188" t="str">
            <v>N1</v>
          </cell>
          <cell r="K188">
            <v>94</v>
          </cell>
        </row>
        <row r="189">
          <cell r="D189" t="str">
            <v>CA0400117</v>
          </cell>
          <cell r="E189" t="str">
            <v>FALLING ROCK RV PARK</v>
          </cell>
          <cell r="F189" t="str">
            <v>NC</v>
          </cell>
          <cell r="G189" t="str">
            <v>NC</v>
          </cell>
          <cell r="H189" t="str">
            <v>NR</v>
          </cell>
          <cell r="I189" t="str">
            <v>There are no treatment plants</v>
          </cell>
          <cell r="K189">
            <v>22</v>
          </cell>
        </row>
        <row r="190">
          <cell r="D190" t="str">
            <v>CA0400120</v>
          </cell>
          <cell r="E190" t="str">
            <v>BIDWELL PARK GOLF COURSE</v>
          </cell>
          <cell r="F190" t="str">
            <v>NC</v>
          </cell>
          <cell r="G190" t="str">
            <v>NC</v>
          </cell>
          <cell r="H190" t="str">
            <v>D1</v>
          </cell>
          <cell r="I190" t="str">
            <v>TD</v>
          </cell>
          <cell r="K190">
            <v>6</v>
          </cell>
        </row>
        <row r="191">
          <cell r="D191" t="str">
            <v>CA0400123</v>
          </cell>
          <cell r="E191" t="str">
            <v>HUMBOLDT HIGHLANDS MUTUAL</v>
          </cell>
          <cell r="F191" t="str">
            <v>C</v>
          </cell>
          <cell r="G191" t="str">
            <v>C</v>
          </cell>
          <cell r="H191" t="str">
            <v>D1</v>
          </cell>
          <cell r="I191" t="str">
            <v>There are no treatment plants</v>
          </cell>
          <cell r="K191">
            <v>24</v>
          </cell>
        </row>
        <row r="192">
          <cell r="D192" t="str">
            <v>CA0400132</v>
          </cell>
          <cell r="E192" t="str">
            <v>WILD GOOSE DUCK CLUB</v>
          </cell>
          <cell r="F192" t="str">
            <v>NC</v>
          </cell>
          <cell r="G192" t="str">
            <v>NC</v>
          </cell>
          <cell r="H192" t="str">
            <v>NR</v>
          </cell>
          <cell r="I192" t="str">
            <v>There are no treatment plants</v>
          </cell>
          <cell r="K192">
            <v>22</v>
          </cell>
        </row>
        <row r="193">
          <cell r="D193" t="str">
            <v>CA0400133</v>
          </cell>
          <cell r="E193" t="str">
            <v>LUNDBERG RICE PRODUCTS</v>
          </cell>
          <cell r="F193" t="str">
            <v>NTNC</v>
          </cell>
          <cell r="G193" t="str">
            <v>NTNC</v>
          </cell>
          <cell r="H193" t="str">
            <v>D1</v>
          </cell>
          <cell r="I193" t="str">
            <v>TD</v>
          </cell>
          <cell r="K193">
            <v>8</v>
          </cell>
        </row>
        <row r="194">
          <cell r="D194" t="str">
            <v>CA0400135</v>
          </cell>
          <cell r="E194" t="str">
            <v>DURHAM PARK</v>
          </cell>
          <cell r="F194" t="str">
            <v>NC</v>
          </cell>
          <cell r="G194" t="str">
            <v>NC</v>
          </cell>
          <cell r="H194" t="str">
            <v>NR</v>
          </cell>
          <cell r="I194" t="str">
            <v>There are no treatment plants</v>
          </cell>
          <cell r="K194">
            <v>10</v>
          </cell>
        </row>
        <row r="195">
          <cell r="D195" t="str">
            <v>CA0400137</v>
          </cell>
          <cell r="E195" t="str">
            <v>SFWP - SLY CREEK CAMPGROUND</v>
          </cell>
          <cell r="F195" t="str">
            <v>NC</v>
          </cell>
          <cell r="G195" t="str">
            <v>NC</v>
          </cell>
          <cell r="H195" t="str">
            <v>NR</v>
          </cell>
          <cell r="I195" t="str">
            <v>There are no treatment plants</v>
          </cell>
          <cell r="J195" t="str">
            <v>N1</v>
          </cell>
          <cell r="K195">
            <v>6</v>
          </cell>
        </row>
        <row r="196">
          <cell r="D196" t="str">
            <v>CA0400138</v>
          </cell>
          <cell r="E196" t="str">
            <v>SFWP - STRAWBERRY CAMPROUND</v>
          </cell>
          <cell r="F196" t="str">
            <v>NC</v>
          </cell>
          <cell r="G196" t="str">
            <v>NC</v>
          </cell>
          <cell r="H196" t="str">
            <v>NR</v>
          </cell>
          <cell r="I196" t="str">
            <v>There are no treatment plants</v>
          </cell>
          <cell r="J196" t="str">
            <v>N1</v>
          </cell>
          <cell r="K196">
            <v>2</v>
          </cell>
        </row>
        <row r="197">
          <cell r="D197" t="str">
            <v>CA0400140</v>
          </cell>
          <cell r="E197" t="str">
            <v>DURHAM DAYTON INDUSTRIAL PARTNERS</v>
          </cell>
          <cell r="F197" t="str">
            <v>NTNC</v>
          </cell>
          <cell r="G197" t="str">
            <v>NTNC</v>
          </cell>
          <cell r="H197" t="str">
            <v>D1</v>
          </cell>
          <cell r="I197" t="str">
            <v>There are no treatment plants</v>
          </cell>
          <cell r="J197" t="str">
            <v>SP</v>
          </cell>
          <cell r="K197">
            <v>3</v>
          </cell>
        </row>
        <row r="198">
          <cell r="D198" t="str">
            <v>CA0400141</v>
          </cell>
          <cell r="E198" t="str">
            <v>LLANO SECO RANCHO</v>
          </cell>
          <cell r="F198" t="str">
            <v>NTNC</v>
          </cell>
          <cell r="G198" t="str">
            <v>NTNC</v>
          </cell>
          <cell r="H198" t="str">
            <v>D1</v>
          </cell>
          <cell r="I198" t="str">
            <v>TD</v>
          </cell>
          <cell r="J198" t="str">
            <v>SP</v>
          </cell>
          <cell r="K198">
            <v>10</v>
          </cell>
        </row>
        <row r="199">
          <cell r="D199" t="str">
            <v>CA0400142</v>
          </cell>
          <cell r="E199" t="str">
            <v>BOY SCOUTS OF AMERICA-CAMP LASSEN</v>
          </cell>
          <cell r="F199" t="str">
            <v>NC</v>
          </cell>
          <cell r="G199" t="str">
            <v>NC</v>
          </cell>
          <cell r="H199" t="str">
            <v>NR</v>
          </cell>
          <cell r="I199" t="str">
            <v>There are no treatment plants</v>
          </cell>
          <cell r="J199" t="str">
            <v>N1</v>
          </cell>
          <cell r="K199">
            <v>6</v>
          </cell>
        </row>
        <row r="200">
          <cell r="D200" t="str">
            <v>CA0400143</v>
          </cell>
          <cell r="E200" t="str">
            <v>BUTTE MEADOWS CAMP</v>
          </cell>
          <cell r="F200" t="str">
            <v>NC</v>
          </cell>
          <cell r="G200" t="str">
            <v>NC</v>
          </cell>
          <cell r="H200" t="str">
            <v>NR</v>
          </cell>
          <cell r="I200" t="str">
            <v>There are no treatment plants</v>
          </cell>
          <cell r="J200" t="str">
            <v>N1</v>
          </cell>
          <cell r="K200">
            <v>30</v>
          </cell>
        </row>
        <row r="201">
          <cell r="D201" t="str">
            <v>CA0400144</v>
          </cell>
          <cell r="E201" t="str">
            <v>CHERRY HILL CAMPGROUND</v>
          </cell>
          <cell r="F201" t="str">
            <v>NC</v>
          </cell>
          <cell r="G201" t="str">
            <v>NC</v>
          </cell>
          <cell r="H201" t="str">
            <v>NR</v>
          </cell>
          <cell r="I201" t="str">
            <v>There are no treatment plants</v>
          </cell>
          <cell r="J201" t="str">
            <v>N1</v>
          </cell>
          <cell r="K201">
            <v>2</v>
          </cell>
        </row>
        <row r="202">
          <cell r="D202" t="str">
            <v>CA0400149</v>
          </cell>
          <cell r="E202" t="str">
            <v>HUMBOLDT WOODLANDS MUTUAL</v>
          </cell>
          <cell r="F202" t="str">
            <v>C</v>
          </cell>
          <cell r="G202" t="str">
            <v>C</v>
          </cell>
          <cell r="H202" t="str">
            <v>D1</v>
          </cell>
          <cell r="I202" t="str">
            <v>There are no treatment plants</v>
          </cell>
          <cell r="J202" t="str">
            <v>SC</v>
          </cell>
          <cell r="K202">
            <v>32</v>
          </cell>
        </row>
        <row r="203">
          <cell r="D203" t="str">
            <v>CA0400150</v>
          </cell>
          <cell r="E203" t="str">
            <v>SUNSET MOULDING CHICO</v>
          </cell>
          <cell r="F203" t="str">
            <v>NTNC</v>
          </cell>
          <cell r="G203" t="str">
            <v>NTNC</v>
          </cell>
          <cell r="H203" t="str">
            <v>D1</v>
          </cell>
          <cell r="I203" t="str">
            <v>TD</v>
          </cell>
          <cell r="J203" t="str">
            <v>SP</v>
          </cell>
          <cell r="K203">
            <v>2</v>
          </cell>
        </row>
        <row r="204">
          <cell r="D204" t="str">
            <v>CA0400151</v>
          </cell>
          <cell r="E204" t="str">
            <v>KEEFER CREEK ESTATES</v>
          </cell>
          <cell r="F204" t="str">
            <v>C</v>
          </cell>
          <cell r="G204" t="str">
            <v>C</v>
          </cell>
          <cell r="H204" t="str">
            <v>D1</v>
          </cell>
          <cell r="I204" t="str">
            <v>There are no treatment plants</v>
          </cell>
          <cell r="J204" t="str">
            <v>SC</v>
          </cell>
          <cell r="K204">
            <v>55</v>
          </cell>
        </row>
        <row r="205">
          <cell r="D205" t="str">
            <v>CA0400154</v>
          </cell>
          <cell r="E205" t="str">
            <v>SMUCKER NATURAL FOODS</v>
          </cell>
          <cell r="F205" t="str">
            <v>NTNC</v>
          </cell>
          <cell r="G205" t="str">
            <v>NTNC</v>
          </cell>
          <cell r="H205" t="str">
            <v>D1</v>
          </cell>
          <cell r="I205" t="str">
            <v>T1</v>
          </cell>
          <cell r="K205">
            <v>2</v>
          </cell>
        </row>
        <row r="206">
          <cell r="D206" t="str">
            <v>CA0400155</v>
          </cell>
          <cell r="E206" t="str">
            <v>BIGGERS GLEN MUTUAL WATER CO</v>
          </cell>
          <cell r="F206" t="str">
            <v>C</v>
          </cell>
          <cell r="G206" t="str">
            <v>C</v>
          </cell>
          <cell r="H206" t="str">
            <v>D1</v>
          </cell>
          <cell r="I206" t="str">
            <v>TD</v>
          </cell>
          <cell r="J206" t="str">
            <v>SC</v>
          </cell>
          <cell r="K206">
            <v>29</v>
          </cell>
        </row>
        <row r="207">
          <cell r="D207" t="str">
            <v>CA0400158</v>
          </cell>
          <cell r="E207" t="str">
            <v>FRANCIS PROPERTY MANAGEMENT</v>
          </cell>
          <cell r="F207" t="str">
            <v>NTNC</v>
          </cell>
          <cell r="G207" t="str">
            <v>NTNC</v>
          </cell>
          <cell r="H207" t="str">
            <v>D1</v>
          </cell>
          <cell r="I207" t="str">
            <v>There are no treatment plants</v>
          </cell>
          <cell r="J207" t="str">
            <v>SP</v>
          </cell>
          <cell r="K207">
            <v>18</v>
          </cell>
        </row>
        <row r="208">
          <cell r="D208" t="str">
            <v>CA0400160</v>
          </cell>
          <cell r="E208" t="str">
            <v>CHICO ROD &amp; GUN CLUB</v>
          </cell>
          <cell r="F208" t="str">
            <v>NC</v>
          </cell>
          <cell r="G208" t="str">
            <v>NC</v>
          </cell>
          <cell r="H208" t="str">
            <v>NR</v>
          </cell>
          <cell r="I208" t="str">
            <v>There are no treatment plants</v>
          </cell>
          <cell r="J208" t="str">
            <v>N1</v>
          </cell>
          <cell r="K208">
            <v>3</v>
          </cell>
        </row>
        <row r="209">
          <cell r="D209" t="str">
            <v>CA0400161</v>
          </cell>
          <cell r="E209" t="str">
            <v>COHASSET INDUSTRIAL PARK</v>
          </cell>
          <cell r="F209" t="str">
            <v>NTNC</v>
          </cell>
          <cell r="G209" t="str">
            <v>NTNC</v>
          </cell>
          <cell r="H209" t="str">
            <v>D1</v>
          </cell>
          <cell r="I209" t="str">
            <v>There are no treatment plants</v>
          </cell>
          <cell r="J209" t="str">
            <v>SP</v>
          </cell>
          <cell r="K209">
            <v>22</v>
          </cell>
        </row>
        <row r="210">
          <cell r="D210" t="str">
            <v>CA0400162</v>
          </cell>
          <cell r="E210" t="str">
            <v>PLEASANT VALLEY BAPTIST CHURCH</v>
          </cell>
          <cell r="F210" t="str">
            <v>NTNC</v>
          </cell>
          <cell r="G210" t="str">
            <v>NTNC</v>
          </cell>
          <cell r="H210" t="str">
            <v>D1</v>
          </cell>
          <cell r="I210" t="str">
            <v>There are no treatment plants</v>
          </cell>
          <cell r="J210" t="str">
            <v>SP</v>
          </cell>
          <cell r="K210">
            <v>3</v>
          </cell>
        </row>
        <row r="211">
          <cell r="D211" t="str">
            <v>CA0400164</v>
          </cell>
          <cell r="E211" t="str">
            <v>CAMP OKIZU</v>
          </cell>
          <cell r="F211" t="str">
            <v>NC</v>
          </cell>
          <cell r="G211" t="str">
            <v>NC</v>
          </cell>
          <cell r="H211" t="str">
            <v>NR</v>
          </cell>
          <cell r="I211" t="str">
            <v>There are no treatment plants</v>
          </cell>
          <cell r="J211" t="str">
            <v>N1</v>
          </cell>
          <cell r="K211">
            <v>11</v>
          </cell>
        </row>
        <row r="212">
          <cell r="D212" t="str">
            <v>CA0400166</v>
          </cell>
          <cell r="E212" t="str">
            <v>CHICO EASTSIDE LITTLE LEAGUE</v>
          </cell>
          <cell r="F212" t="str">
            <v>NC</v>
          </cell>
          <cell r="G212" t="str">
            <v>NC</v>
          </cell>
          <cell r="H212" t="str">
            <v>NR</v>
          </cell>
          <cell r="I212" t="str">
            <v>There are no treatment plants</v>
          </cell>
          <cell r="J212" t="str">
            <v>N1</v>
          </cell>
          <cell r="K212">
            <v>4</v>
          </cell>
        </row>
        <row r="213">
          <cell r="D213" t="str">
            <v>CA0400169</v>
          </cell>
          <cell r="E213" t="str">
            <v>GRIDLEY GRILL</v>
          </cell>
          <cell r="F213" t="str">
            <v>NC</v>
          </cell>
          <cell r="G213" t="str">
            <v>NC</v>
          </cell>
          <cell r="H213" t="str">
            <v>NR</v>
          </cell>
          <cell r="I213" t="str">
            <v>TD</v>
          </cell>
          <cell r="J213" t="str">
            <v>N1</v>
          </cell>
          <cell r="K213">
            <v>1</v>
          </cell>
        </row>
        <row r="214">
          <cell r="D214" t="str">
            <v>CA0405001</v>
          </cell>
          <cell r="E214" t="str">
            <v>DEL ORO WATER CO.-LIME SADDLE MARINA</v>
          </cell>
          <cell r="F214" t="str">
            <v>C</v>
          </cell>
          <cell r="G214" t="str">
            <v>C</v>
          </cell>
          <cell r="H214" t="str">
            <v>D2</v>
          </cell>
          <cell r="I214" t="str">
            <v>T2</v>
          </cell>
          <cell r="J214" t="str">
            <v>SC</v>
          </cell>
          <cell r="K214">
            <v>237</v>
          </cell>
        </row>
        <row r="215">
          <cell r="D215" t="str">
            <v>CA0405002</v>
          </cell>
          <cell r="E215" t="str">
            <v>DWR-MONUMENT HILL RESTROOMS</v>
          </cell>
          <cell r="F215" t="str">
            <v>NC</v>
          </cell>
          <cell r="G215" t="str">
            <v>NC</v>
          </cell>
          <cell r="H215" t="str">
            <v>NR</v>
          </cell>
          <cell r="I215" t="str">
            <v>There are no treatment plants</v>
          </cell>
          <cell r="J215" t="str">
            <v>N1</v>
          </cell>
          <cell r="K215">
            <v>1</v>
          </cell>
        </row>
        <row r="216">
          <cell r="D216" t="str">
            <v>CA0405003</v>
          </cell>
          <cell r="E216" t="str">
            <v>SILVER DOLLAR FAIRGROUNDS</v>
          </cell>
          <cell r="F216" t="str">
            <v>NTNC</v>
          </cell>
          <cell r="G216" t="str">
            <v>NTNC</v>
          </cell>
          <cell r="H216" t="str">
            <v>D1</v>
          </cell>
          <cell r="I216" t="str">
            <v>TD</v>
          </cell>
          <cell r="J216" t="str">
            <v>SP</v>
          </cell>
          <cell r="K216">
            <v>1</v>
          </cell>
        </row>
        <row r="217">
          <cell r="D217" t="str">
            <v>CA0409177</v>
          </cell>
          <cell r="E217" t="str">
            <v>G &amp; J PROPERTIES</v>
          </cell>
          <cell r="F217" t="str">
            <v>NTNC</v>
          </cell>
          <cell r="G217" t="str">
            <v>NTNC</v>
          </cell>
          <cell r="H217" t="str">
            <v>D1</v>
          </cell>
          <cell r="I217" t="str">
            <v>There are no treatment plants</v>
          </cell>
          <cell r="J217" t="str">
            <v>SP</v>
          </cell>
          <cell r="K217">
            <v>5</v>
          </cell>
        </row>
        <row r="218">
          <cell r="D218" t="str">
            <v>CA0409179</v>
          </cell>
          <cell r="E218" t="str">
            <v>L. C. HUNTING CLUB</v>
          </cell>
          <cell r="F218" t="str">
            <v>NC</v>
          </cell>
          <cell r="G218" t="str">
            <v>NC</v>
          </cell>
          <cell r="H218" t="str">
            <v>NR</v>
          </cell>
          <cell r="I218" t="str">
            <v>There are no treatment plants</v>
          </cell>
          <cell r="J218" t="str">
            <v>N1</v>
          </cell>
          <cell r="K218">
            <v>16</v>
          </cell>
        </row>
        <row r="219">
          <cell r="D219" t="str">
            <v>CA0409181</v>
          </cell>
          <cell r="E219" t="str">
            <v>BLUE OAK TERRACE MUTUAL</v>
          </cell>
          <cell r="F219" t="str">
            <v>C</v>
          </cell>
          <cell r="G219" t="str">
            <v>C</v>
          </cell>
          <cell r="H219" t="str">
            <v>D1</v>
          </cell>
          <cell r="I219" t="str">
            <v>There are no treatment plants</v>
          </cell>
          <cell r="J219" t="str">
            <v>SC</v>
          </cell>
          <cell r="K219">
            <v>23</v>
          </cell>
        </row>
        <row r="220">
          <cell r="D220" t="str">
            <v>CA0409183</v>
          </cell>
          <cell r="E220" t="str">
            <v>SIERRA MOON WATER COMPANY</v>
          </cell>
          <cell r="F220" t="str">
            <v>C</v>
          </cell>
          <cell r="G220" t="str">
            <v>C</v>
          </cell>
          <cell r="H220" t="str">
            <v>D1</v>
          </cell>
          <cell r="I220" t="str">
            <v>TD</v>
          </cell>
          <cell r="K220">
            <v>66</v>
          </cell>
        </row>
        <row r="221">
          <cell r="D221" t="str">
            <v>CA0409184</v>
          </cell>
          <cell r="E221" t="str">
            <v>CHICO COMMUNITY GUILD</v>
          </cell>
          <cell r="F221" t="str">
            <v>NC</v>
          </cell>
          <cell r="G221" t="str">
            <v>NC</v>
          </cell>
          <cell r="H221" t="str">
            <v>NR</v>
          </cell>
          <cell r="I221" t="str">
            <v>There are no treatment plants</v>
          </cell>
          <cell r="J221" t="str">
            <v>N1</v>
          </cell>
          <cell r="K221">
            <v>2</v>
          </cell>
        </row>
        <row r="222">
          <cell r="D222" t="str">
            <v>CA0409187</v>
          </cell>
          <cell r="E222" t="str">
            <v>PG&amp;E - TABLE MOUNTAIN</v>
          </cell>
          <cell r="F222" t="str">
            <v>NTNC</v>
          </cell>
          <cell r="G222" t="str">
            <v>NTNC</v>
          </cell>
          <cell r="H222" t="str">
            <v>D1</v>
          </cell>
          <cell r="I222" t="str">
            <v>There are no treatment plants</v>
          </cell>
          <cell r="K222">
            <v>1</v>
          </cell>
        </row>
        <row r="223">
          <cell r="D223" t="str">
            <v>CA0409188</v>
          </cell>
          <cell r="E223" t="str">
            <v>FEDEX FREIGHT, INC. CHI</v>
          </cell>
          <cell r="F223" t="str">
            <v>NTNC</v>
          </cell>
          <cell r="G223" t="str">
            <v>NTNC</v>
          </cell>
          <cell r="H223" t="str">
            <v>D1</v>
          </cell>
          <cell r="I223" t="str">
            <v>There are no treatment plants</v>
          </cell>
          <cell r="K223">
            <v>1</v>
          </cell>
        </row>
        <row r="224">
          <cell r="D224" t="str">
            <v>CA0409189</v>
          </cell>
          <cell r="E224" t="str">
            <v>DAUTERMAN WELL</v>
          </cell>
          <cell r="F224" t="str">
            <v>NTNC</v>
          </cell>
          <cell r="G224" t="str">
            <v>NTNC</v>
          </cell>
          <cell r="H224" t="str">
            <v>D1</v>
          </cell>
          <cell r="I224" t="str">
            <v>There are no treatment plants</v>
          </cell>
          <cell r="K224">
            <v>3</v>
          </cell>
        </row>
        <row r="225">
          <cell r="D225" t="str">
            <v>CA0409190</v>
          </cell>
          <cell r="E225" t="str">
            <v>PARADISE ADVENTIST CHURCH</v>
          </cell>
          <cell r="F225" t="str">
            <v>NC</v>
          </cell>
          <cell r="G225" t="str">
            <v>NC</v>
          </cell>
          <cell r="H225" t="str">
            <v>NR</v>
          </cell>
          <cell r="I225" t="str">
            <v>There are no treatment plants</v>
          </cell>
          <cell r="K225">
            <v>3</v>
          </cell>
        </row>
        <row r="226">
          <cell r="D226" t="str">
            <v>CA0409192</v>
          </cell>
          <cell r="E226" t="str">
            <v>DOWN RANGE INDOOR TRAINING CENTER</v>
          </cell>
          <cell r="F226" t="str">
            <v>NC</v>
          </cell>
          <cell r="G226" t="str">
            <v>NC</v>
          </cell>
          <cell r="H226" t="str">
            <v>NR</v>
          </cell>
          <cell r="I226" t="str">
            <v>There are no treatment plants</v>
          </cell>
          <cell r="K226">
            <v>1</v>
          </cell>
        </row>
        <row r="227">
          <cell r="D227" t="str">
            <v>CA0409193</v>
          </cell>
          <cell r="E227" t="str">
            <v>LIBERTY 1ST WARD MEETING HOUSE</v>
          </cell>
          <cell r="F227" t="str">
            <v>NC</v>
          </cell>
          <cell r="G227" t="str">
            <v>NC</v>
          </cell>
          <cell r="H227" t="str">
            <v>NR</v>
          </cell>
          <cell r="I227" t="str">
            <v>There are no treatment plants</v>
          </cell>
          <cell r="K227">
            <v>1</v>
          </cell>
        </row>
        <row r="228">
          <cell r="D228" t="str">
            <v>CA0409194</v>
          </cell>
          <cell r="E228" t="str">
            <v>FEDEX GROUND</v>
          </cell>
          <cell r="F228" t="str">
            <v>NTNC</v>
          </cell>
          <cell r="G228" t="str">
            <v>NTNC</v>
          </cell>
          <cell r="H228" t="str">
            <v>D1</v>
          </cell>
          <cell r="I228" t="str">
            <v>There are no treatment plants</v>
          </cell>
          <cell r="K228">
            <v>2</v>
          </cell>
        </row>
        <row r="229">
          <cell r="D229" t="str">
            <v>CA0409195</v>
          </cell>
          <cell r="E229" t="str">
            <v>CRAIN PARK WATER SYSTEM</v>
          </cell>
          <cell r="F229" t="str">
            <v>NC</v>
          </cell>
          <cell r="G229" t="str">
            <v>NC</v>
          </cell>
          <cell r="H229" t="str">
            <v>NR</v>
          </cell>
          <cell r="I229" t="str">
            <v>There are no treatment plants</v>
          </cell>
          <cell r="K229">
            <v>1</v>
          </cell>
        </row>
        <row r="230">
          <cell r="D230" t="str">
            <v>CA0409196</v>
          </cell>
          <cell r="E230" t="str">
            <v>PALERMO BIBLE FAMILY CHURCH</v>
          </cell>
          <cell r="F230" t="str">
            <v>NC</v>
          </cell>
          <cell r="G230" t="str">
            <v>NC</v>
          </cell>
          <cell r="H230" t="str">
            <v>NR</v>
          </cell>
          <cell r="I230" t="str">
            <v>There are no treatment plants</v>
          </cell>
          <cell r="K230">
            <v>1</v>
          </cell>
        </row>
        <row r="231">
          <cell r="D231" t="str">
            <v>CA0409197</v>
          </cell>
          <cell r="E231" t="str">
            <v>SIERRA NEVADA BREWING CO.</v>
          </cell>
          <cell r="F231" t="str">
            <v>NTNC</v>
          </cell>
          <cell r="G231" t="str">
            <v>NTNC</v>
          </cell>
          <cell r="H231" t="str">
            <v>D1</v>
          </cell>
          <cell r="I231" t="str">
            <v>TD</v>
          </cell>
          <cell r="K231">
            <v>3</v>
          </cell>
        </row>
        <row r="232">
          <cell r="D232" t="str">
            <v>CA0410001</v>
          </cell>
          <cell r="E232" t="str">
            <v>CITY OF BIGGS</v>
          </cell>
          <cell r="F232" t="str">
            <v>C</v>
          </cell>
          <cell r="G232" t="str">
            <v>C</v>
          </cell>
          <cell r="H232" t="str">
            <v>D2</v>
          </cell>
          <cell r="I232" t="str">
            <v>TD</v>
          </cell>
          <cell r="J232" t="str">
            <v>SC</v>
          </cell>
          <cell r="K232">
            <v>715</v>
          </cell>
        </row>
        <row r="233">
          <cell r="D233" t="str">
            <v>CA0410002</v>
          </cell>
          <cell r="E233" t="str">
            <v>CAL-WATER SERVICE CO.-CHICO</v>
          </cell>
          <cell r="F233" t="str">
            <v>C</v>
          </cell>
          <cell r="G233" t="str">
            <v>C</v>
          </cell>
          <cell r="H233" t="str">
            <v>D5</v>
          </cell>
          <cell r="I233" t="str">
            <v>T2</v>
          </cell>
          <cell r="J233" t="str">
            <v>DAVCL</v>
          </cell>
          <cell r="K233">
            <v>29283</v>
          </cell>
        </row>
        <row r="234">
          <cell r="D234" t="str">
            <v>CA0410003</v>
          </cell>
          <cell r="E234" t="str">
            <v>DURHAM IRRIGATION DISTRICT</v>
          </cell>
          <cell r="F234" t="str">
            <v>C</v>
          </cell>
          <cell r="G234" t="str">
            <v>C</v>
          </cell>
          <cell r="H234" t="str">
            <v>D2</v>
          </cell>
          <cell r="I234" t="str">
            <v>TD</v>
          </cell>
          <cell r="J234" t="str">
            <v>SC</v>
          </cell>
          <cell r="K234">
            <v>477</v>
          </cell>
        </row>
        <row r="235">
          <cell r="D235" t="str">
            <v>CA0410004</v>
          </cell>
          <cell r="E235" t="str">
            <v>CITY OF GRIDLEY</v>
          </cell>
          <cell r="F235" t="str">
            <v>C</v>
          </cell>
          <cell r="G235" t="str">
            <v>C</v>
          </cell>
          <cell r="H235" t="str">
            <v>D2</v>
          </cell>
          <cell r="I235" t="str">
            <v>T1</v>
          </cell>
          <cell r="J235" t="str">
            <v>C1</v>
          </cell>
          <cell r="K235">
            <v>2239</v>
          </cell>
        </row>
        <row r="236">
          <cell r="D236" t="str">
            <v>CA0410005</v>
          </cell>
          <cell r="E236" t="str">
            <v>CAL-WATER SERVICE CO.-OROVILLE</v>
          </cell>
          <cell r="F236" t="str">
            <v>C</v>
          </cell>
          <cell r="G236" t="str">
            <v>C</v>
          </cell>
          <cell r="H236" t="str">
            <v>D3</v>
          </cell>
          <cell r="I236" t="str">
            <v>T4</v>
          </cell>
          <cell r="J236" t="str">
            <v>DAVCL</v>
          </cell>
          <cell r="K236">
            <v>3503</v>
          </cell>
        </row>
        <row r="237">
          <cell r="D237" t="str">
            <v>CA0410006</v>
          </cell>
          <cell r="E237" t="str">
            <v>SFWP-MINERS RANCH</v>
          </cell>
          <cell r="F237" t="str">
            <v>C</v>
          </cell>
          <cell r="G237" t="str">
            <v>C</v>
          </cell>
          <cell r="H237" t="str">
            <v>D3</v>
          </cell>
          <cell r="I237" t="str">
            <v>T4</v>
          </cell>
          <cell r="J237" t="str">
            <v>DAVCL</v>
          </cell>
          <cell r="K237">
            <v>6790</v>
          </cell>
        </row>
        <row r="238">
          <cell r="D238" t="str">
            <v>CA0410007</v>
          </cell>
          <cell r="E238" t="str">
            <v>PARADISE IRRIGATION DISTRICT</v>
          </cell>
          <cell r="F238" t="str">
            <v>C</v>
          </cell>
          <cell r="G238" t="str">
            <v>C</v>
          </cell>
          <cell r="H238" t="str">
            <v>D3</v>
          </cell>
          <cell r="I238" t="str">
            <v>T5</v>
          </cell>
          <cell r="J238" t="str">
            <v>DAVCL</v>
          </cell>
          <cell r="K238">
            <v>287</v>
          </cell>
        </row>
        <row r="239">
          <cell r="D239" t="str">
            <v>CA0410008</v>
          </cell>
          <cell r="E239" t="str">
            <v>THERMALITO WATER &amp; SEWER DIST</v>
          </cell>
          <cell r="F239" t="str">
            <v>C</v>
          </cell>
          <cell r="G239" t="str">
            <v>C</v>
          </cell>
          <cell r="H239" t="str">
            <v>D2</v>
          </cell>
          <cell r="I239" t="str">
            <v>T3</v>
          </cell>
          <cell r="J239" t="str">
            <v>DAVCL</v>
          </cell>
          <cell r="K239">
            <v>3059</v>
          </cell>
        </row>
        <row r="240">
          <cell r="D240" t="str">
            <v>CA0410009</v>
          </cell>
          <cell r="E240" t="str">
            <v>DEL ORO WATER CO.-MAGALIA</v>
          </cell>
          <cell r="F240" t="str">
            <v>C</v>
          </cell>
          <cell r="G240" t="str">
            <v>C</v>
          </cell>
          <cell r="H240" t="str">
            <v>D1</v>
          </cell>
          <cell r="I240" t="str">
            <v>T2</v>
          </cell>
          <cell r="J240" t="str">
            <v>SC</v>
          </cell>
          <cell r="K240">
            <v>58</v>
          </cell>
        </row>
        <row r="241">
          <cell r="D241" t="str">
            <v>CA0410011</v>
          </cell>
          <cell r="E241" t="str">
            <v>DEL ORO WATER CO.-PARADISE PINES</v>
          </cell>
          <cell r="F241" t="str">
            <v>C</v>
          </cell>
          <cell r="G241" t="str">
            <v>C</v>
          </cell>
          <cell r="H241" t="str">
            <v>D3</v>
          </cell>
          <cell r="I241" t="str">
            <v>TD</v>
          </cell>
          <cell r="J241" t="str">
            <v>C1</v>
          </cell>
          <cell r="K241">
            <v>3072</v>
          </cell>
        </row>
        <row r="242">
          <cell r="D242" t="str">
            <v>CA0410012</v>
          </cell>
          <cell r="E242" t="str">
            <v>SFWP-BANGOR</v>
          </cell>
          <cell r="F242" t="str">
            <v>C</v>
          </cell>
          <cell r="G242" t="str">
            <v>C</v>
          </cell>
          <cell r="H242" t="str">
            <v>D1</v>
          </cell>
          <cell r="I242" t="str">
            <v>T4</v>
          </cell>
          <cell r="J242" t="str">
            <v>DAVCS</v>
          </cell>
          <cell r="K242">
            <v>18</v>
          </cell>
        </row>
        <row r="243">
          <cell r="D243" t="str">
            <v>CA0410018</v>
          </cell>
          <cell r="E243" t="str">
            <v>DEL ORO WATER CO.-STIRLING BLUFFS</v>
          </cell>
          <cell r="F243" t="str">
            <v>C</v>
          </cell>
          <cell r="G243" t="str">
            <v>C</v>
          </cell>
          <cell r="H243" t="str">
            <v>D1</v>
          </cell>
          <cell r="I243" t="str">
            <v>T2</v>
          </cell>
          <cell r="J243" t="str">
            <v>SC</v>
          </cell>
          <cell r="K243">
            <v>154</v>
          </cell>
        </row>
        <row r="244">
          <cell r="D244" t="str">
            <v>CA0500003</v>
          </cell>
          <cell r="E244" t="str">
            <v>U.S. ARMY CORP NEW HOGAN</v>
          </cell>
          <cell r="F244" t="str">
            <v>NC</v>
          </cell>
          <cell r="G244" t="str">
            <v>NC</v>
          </cell>
          <cell r="H244" t="str">
            <v>NR</v>
          </cell>
          <cell r="I244" t="str">
            <v>There are no treatment plants</v>
          </cell>
          <cell r="J244" t="str">
            <v>N1</v>
          </cell>
          <cell r="K244">
            <v>2</v>
          </cell>
        </row>
        <row r="245">
          <cell r="D245" t="str">
            <v>CA0500007</v>
          </cell>
          <cell r="E245" t="str">
            <v>DREAM MOUNTAIN CHRISTIAN CAMP INC.</v>
          </cell>
          <cell r="F245" t="str">
            <v>NC</v>
          </cell>
          <cell r="G245" t="str">
            <v>NC</v>
          </cell>
          <cell r="H245" t="str">
            <v>NR</v>
          </cell>
          <cell r="I245" t="str">
            <v>There are no treatment plants</v>
          </cell>
          <cell r="J245" t="str">
            <v>N1</v>
          </cell>
          <cell r="K245">
            <v>8</v>
          </cell>
        </row>
        <row r="246">
          <cell r="D246" t="str">
            <v>CA0500009</v>
          </cell>
          <cell r="E246" t="str">
            <v>UNITED PARCEL SERVICE</v>
          </cell>
          <cell r="F246" t="str">
            <v>NTNC</v>
          </cell>
          <cell r="G246" t="str">
            <v>NTNC</v>
          </cell>
          <cell r="H246" t="str">
            <v>TD</v>
          </cell>
          <cell r="I246" t="str">
            <v>There are no treatment plants</v>
          </cell>
          <cell r="J246" t="str">
            <v>SP</v>
          </cell>
          <cell r="K246">
            <v>1</v>
          </cell>
        </row>
        <row r="247">
          <cell r="D247" t="str">
            <v>CA0500016</v>
          </cell>
          <cell r="E247" t="str">
            <v>COTTAGE SPRINGS WATER CO.</v>
          </cell>
          <cell r="F247" t="str">
            <v>NC</v>
          </cell>
          <cell r="G247" t="str">
            <v>NC</v>
          </cell>
          <cell r="H247" t="str">
            <v>NR</v>
          </cell>
          <cell r="I247" t="str">
            <v>There are no treatment plants</v>
          </cell>
          <cell r="J247" t="str">
            <v>N1</v>
          </cell>
          <cell r="K247">
            <v>17</v>
          </cell>
        </row>
        <row r="248">
          <cell r="D248" t="str">
            <v>CA0500019</v>
          </cell>
          <cell r="E248" t="str">
            <v>MINERAL MOUNTAIN MUTUAL WATER</v>
          </cell>
          <cell r="F248" t="str">
            <v>C</v>
          </cell>
          <cell r="G248" t="str">
            <v>C</v>
          </cell>
          <cell r="H248" t="str">
            <v>D1</v>
          </cell>
          <cell r="I248" t="str">
            <v>Operator is not required</v>
          </cell>
          <cell r="J248" t="str">
            <v>SC</v>
          </cell>
          <cell r="K248">
            <v>38</v>
          </cell>
        </row>
        <row r="249">
          <cell r="D249" t="str">
            <v>CA0500021</v>
          </cell>
          <cell r="E249" t="str">
            <v>SKY HIGH RANCH HOA</v>
          </cell>
          <cell r="F249" t="str">
            <v>NC</v>
          </cell>
          <cell r="G249" t="str">
            <v>NC</v>
          </cell>
          <cell r="H249" t="str">
            <v>NR</v>
          </cell>
          <cell r="I249" t="str">
            <v>There are no treatment plants</v>
          </cell>
          <cell r="J249" t="str">
            <v>N1</v>
          </cell>
          <cell r="K249">
            <v>48</v>
          </cell>
        </row>
        <row r="250">
          <cell r="D250" t="str">
            <v>CA0500022</v>
          </cell>
          <cell r="E250" t="str">
            <v>CAMP MENZIES</v>
          </cell>
          <cell r="F250" t="str">
            <v>NC</v>
          </cell>
          <cell r="G250" t="str">
            <v>NC</v>
          </cell>
          <cell r="H250" t="str">
            <v>NR</v>
          </cell>
          <cell r="I250" t="str">
            <v>There are no treatment plants</v>
          </cell>
          <cell r="J250" t="str">
            <v>N1</v>
          </cell>
          <cell r="K250">
            <v>18</v>
          </cell>
        </row>
        <row r="251">
          <cell r="D251" t="str">
            <v>CA0500023</v>
          </cell>
          <cell r="E251" t="str">
            <v>TAMARACK CABIN OWNERS ASSN</v>
          </cell>
          <cell r="F251" t="str">
            <v>NC</v>
          </cell>
          <cell r="G251" t="str">
            <v>NC</v>
          </cell>
          <cell r="H251" t="str">
            <v>NR</v>
          </cell>
          <cell r="I251" t="str">
            <v>There are no treatment plants</v>
          </cell>
          <cell r="J251" t="str">
            <v>N1</v>
          </cell>
          <cell r="K251">
            <v>35</v>
          </cell>
        </row>
        <row r="252">
          <cell r="D252" t="str">
            <v>CA0500026</v>
          </cell>
          <cell r="E252" t="str">
            <v>CAMP LODESTAR</v>
          </cell>
          <cell r="F252" t="str">
            <v>NC</v>
          </cell>
          <cell r="G252" t="str">
            <v>NC</v>
          </cell>
          <cell r="H252" t="str">
            <v>NR</v>
          </cell>
          <cell r="I252" t="str">
            <v>There are no treatment plants</v>
          </cell>
          <cell r="J252" t="str">
            <v>N1</v>
          </cell>
          <cell r="K252">
            <v>15</v>
          </cell>
        </row>
        <row r="253">
          <cell r="D253" t="str">
            <v>CA0500027</v>
          </cell>
          <cell r="E253" t="str">
            <v>LILI VALLEY WATER CO.</v>
          </cell>
          <cell r="F253" t="str">
            <v>C</v>
          </cell>
          <cell r="G253" t="str">
            <v>C</v>
          </cell>
          <cell r="H253" t="str">
            <v>NR</v>
          </cell>
          <cell r="I253" t="str">
            <v>There are no treatment plants</v>
          </cell>
          <cell r="J253" t="str">
            <v>SC</v>
          </cell>
          <cell r="K253">
            <v>70</v>
          </cell>
        </row>
        <row r="254">
          <cell r="D254" t="str">
            <v>CA0500028</v>
          </cell>
          <cell r="E254" t="str">
            <v>SHERMAN ACRES MUTUAL WATER ASN</v>
          </cell>
          <cell r="F254" t="str">
            <v>NC</v>
          </cell>
          <cell r="G254" t="str">
            <v>NC</v>
          </cell>
          <cell r="H254" t="str">
            <v>NR</v>
          </cell>
          <cell r="I254" t="str">
            <v>There are no treatment plants</v>
          </cell>
          <cell r="J254" t="str">
            <v>N1</v>
          </cell>
          <cell r="K254">
            <v>30</v>
          </cell>
        </row>
        <row r="255">
          <cell r="D255" t="str">
            <v>CA0500029</v>
          </cell>
          <cell r="E255" t="str">
            <v>TAMARACK SPRINGS MUTUAL WATER</v>
          </cell>
          <cell r="F255" t="str">
            <v>NC</v>
          </cell>
          <cell r="G255" t="str">
            <v>NC</v>
          </cell>
          <cell r="H255" t="str">
            <v>NR</v>
          </cell>
          <cell r="I255" t="str">
            <v>There are no treatment plants</v>
          </cell>
          <cell r="K255">
            <v>15</v>
          </cell>
        </row>
        <row r="256">
          <cell r="D256" t="str">
            <v>CA0500032</v>
          </cell>
          <cell r="E256" t="str">
            <v>NEW MELONES LAKE MARINA</v>
          </cell>
          <cell r="F256" t="str">
            <v>NC</v>
          </cell>
          <cell r="G256" t="str">
            <v>NC</v>
          </cell>
          <cell r="H256" t="str">
            <v>NR</v>
          </cell>
          <cell r="I256" t="str">
            <v>There are no treatment plants</v>
          </cell>
          <cell r="J256" t="str">
            <v>N1</v>
          </cell>
          <cell r="K256">
            <v>2</v>
          </cell>
        </row>
        <row r="257">
          <cell r="D257" t="str">
            <v>CA0500039</v>
          </cell>
          <cell r="E257" t="str">
            <v>TOYON PARK WATER SYSTEM LLC</v>
          </cell>
          <cell r="F257" t="str">
            <v>NTNC</v>
          </cell>
          <cell r="G257" t="str">
            <v>NTNC</v>
          </cell>
          <cell r="H257" t="str">
            <v>D1</v>
          </cell>
          <cell r="I257" t="str">
            <v>There are no treatment plants</v>
          </cell>
          <cell r="J257" t="str">
            <v>SP</v>
          </cell>
          <cell r="K257">
            <v>11</v>
          </cell>
        </row>
        <row r="258">
          <cell r="D258" t="str">
            <v>CA0500043</v>
          </cell>
          <cell r="E258" t="str">
            <v>STANISLAUS RIVER CAMPGROUND</v>
          </cell>
          <cell r="F258" t="str">
            <v>NC</v>
          </cell>
          <cell r="G258" t="str">
            <v>NC</v>
          </cell>
          <cell r="H258" t="str">
            <v>NR</v>
          </cell>
          <cell r="I258" t="str">
            <v>There are no treatment plants</v>
          </cell>
          <cell r="J258" t="str">
            <v>N1</v>
          </cell>
          <cell r="K258">
            <v>3</v>
          </cell>
        </row>
        <row r="259">
          <cell r="D259" t="str">
            <v>CA0500044</v>
          </cell>
          <cell r="E259" t="str">
            <v>BIG MEADOWS CAMPGROUND</v>
          </cell>
          <cell r="F259" t="str">
            <v>NC</v>
          </cell>
          <cell r="G259" t="str">
            <v>NC</v>
          </cell>
          <cell r="H259" t="str">
            <v>NR</v>
          </cell>
          <cell r="I259" t="str">
            <v>There are no treatment plants</v>
          </cell>
          <cell r="J259" t="str">
            <v>N1</v>
          </cell>
          <cell r="K259">
            <v>1</v>
          </cell>
        </row>
        <row r="260">
          <cell r="D260" t="str">
            <v>CA0500050</v>
          </cell>
          <cell r="E260" t="str">
            <v>SALT SPRINGS VALLEY RES. &amp; CAMPGRND</v>
          </cell>
          <cell r="F260" t="str">
            <v>NC</v>
          </cell>
          <cell r="G260" t="str">
            <v>NC</v>
          </cell>
          <cell r="H260" t="str">
            <v>NR</v>
          </cell>
          <cell r="I260" t="str">
            <v>There are no treatment plants</v>
          </cell>
          <cell r="J260" t="str">
            <v>N1</v>
          </cell>
          <cell r="K260">
            <v>39</v>
          </cell>
        </row>
        <row r="261">
          <cell r="D261" t="str">
            <v>CA0500053</v>
          </cell>
          <cell r="E261" t="str">
            <v>PARDEE CENTER</v>
          </cell>
          <cell r="F261" t="str">
            <v>NTNC</v>
          </cell>
          <cell r="G261" t="str">
            <v>NTNC</v>
          </cell>
          <cell r="H261" t="str">
            <v>D1</v>
          </cell>
          <cell r="I261" t="str">
            <v>T2</v>
          </cell>
          <cell r="J261" t="str">
            <v>SP</v>
          </cell>
          <cell r="K261">
            <v>13</v>
          </cell>
        </row>
        <row r="262">
          <cell r="D262" t="str">
            <v>CA0500055</v>
          </cell>
          <cell r="E262" t="str">
            <v>CAMP WOLFEBORO</v>
          </cell>
          <cell r="F262" t="str">
            <v>NC</v>
          </cell>
          <cell r="G262" t="str">
            <v>NC</v>
          </cell>
          <cell r="H262" t="str">
            <v>NR</v>
          </cell>
          <cell r="I262" t="str">
            <v>There are no treatment plants</v>
          </cell>
          <cell r="J262" t="str">
            <v>N1</v>
          </cell>
          <cell r="K262">
            <v>8</v>
          </cell>
        </row>
        <row r="263">
          <cell r="D263" t="str">
            <v>CA0500057</v>
          </cell>
          <cell r="E263" t="str">
            <v>CALIFORNIA CAVERNS</v>
          </cell>
          <cell r="F263" t="str">
            <v>NC</v>
          </cell>
          <cell r="G263" t="str">
            <v>NC</v>
          </cell>
          <cell r="H263" t="str">
            <v>NR</v>
          </cell>
          <cell r="I263" t="str">
            <v>There are no treatment plants</v>
          </cell>
          <cell r="K263">
            <v>1</v>
          </cell>
        </row>
        <row r="264">
          <cell r="D264" t="str">
            <v>CA0500064</v>
          </cell>
          <cell r="E264" t="str">
            <v>CAMP MADONNA OF PEACE</v>
          </cell>
          <cell r="F264" t="str">
            <v>NC</v>
          </cell>
          <cell r="G264" t="str">
            <v>NC</v>
          </cell>
          <cell r="H264" t="str">
            <v>NR</v>
          </cell>
          <cell r="I264" t="str">
            <v>There are no treatment plants</v>
          </cell>
          <cell r="J264" t="str">
            <v>N1</v>
          </cell>
          <cell r="K264">
            <v>8</v>
          </cell>
        </row>
        <row r="265">
          <cell r="D265" t="str">
            <v>CA0500068</v>
          </cell>
          <cell r="E265" t="str">
            <v>DUNROVIN MOBILE HOME VILLAGE</v>
          </cell>
          <cell r="F265" t="str">
            <v>C</v>
          </cell>
          <cell r="G265" t="str">
            <v>C</v>
          </cell>
          <cell r="H265" t="str">
            <v>TD</v>
          </cell>
          <cell r="I265" t="str">
            <v>There are no treatment plants</v>
          </cell>
          <cell r="J265" t="str">
            <v>SC</v>
          </cell>
          <cell r="K265">
            <v>42</v>
          </cell>
        </row>
        <row r="266">
          <cell r="D266" t="str">
            <v>CA0500069</v>
          </cell>
          <cell r="E266" t="str">
            <v>EL TORERO RESTAURANT</v>
          </cell>
          <cell r="F266" t="str">
            <v>NC</v>
          </cell>
          <cell r="G266" t="str">
            <v>NC</v>
          </cell>
          <cell r="H266" t="str">
            <v>NR</v>
          </cell>
          <cell r="I266" t="str">
            <v>There are no treatment plants</v>
          </cell>
          <cell r="J266" t="str">
            <v>N1</v>
          </cell>
          <cell r="K266">
            <v>1</v>
          </cell>
        </row>
        <row r="267">
          <cell r="D267" t="str">
            <v>CA0500075</v>
          </cell>
          <cell r="E267" t="str">
            <v>LAKESIDE MOBILE ESTATES</v>
          </cell>
          <cell r="F267" t="str">
            <v>C</v>
          </cell>
          <cell r="G267" t="str">
            <v>C</v>
          </cell>
          <cell r="H267" t="str">
            <v>NR</v>
          </cell>
          <cell r="I267" t="str">
            <v>There are no treatment plants</v>
          </cell>
          <cell r="J267" t="str">
            <v>SC</v>
          </cell>
          <cell r="K267">
            <v>24</v>
          </cell>
        </row>
        <row r="268">
          <cell r="D268" t="str">
            <v>CA0500082</v>
          </cell>
          <cell r="E268" t="str">
            <v>ANGELS CAMP RV/CAMPING RESORT</v>
          </cell>
          <cell r="F268" t="str">
            <v>NC</v>
          </cell>
          <cell r="G268" t="str">
            <v>NC</v>
          </cell>
          <cell r="H268" t="str">
            <v>NR</v>
          </cell>
          <cell r="I268" t="str">
            <v>There are no treatment plants</v>
          </cell>
          <cell r="J268" t="str">
            <v>N1</v>
          </cell>
          <cell r="K268">
            <v>76</v>
          </cell>
        </row>
        <row r="269">
          <cell r="D269" t="str">
            <v>CA0500084</v>
          </cell>
          <cell r="E269" t="str">
            <v>MORNING STAR OUTREACH</v>
          </cell>
          <cell r="F269" t="str">
            <v>NC</v>
          </cell>
          <cell r="G269" t="str">
            <v>NC</v>
          </cell>
          <cell r="H269" t="str">
            <v>NR</v>
          </cell>
          <cell r="I269" t="str">
            <v>There are no treatment plants</v>
          </cell>
          <cell r="J269" t="str">
            <v>N1</v>
          </cell>
          <cell r="K269">
            <v>5</v>
          </cell>
        </row>
        <row r="270">
          <cell r="D270" t="str">
            <v>CA0500085</v>
          </cell>
          <cell r="E270" t="str">
            <v>TOYON MIDDLE SCHOOL</v>
          </cell>
          <cell r="F270" t="str">
            <v>NTNC</v>
          </cell>
          <cell r="G270" t="str">
            <v>NTNC</v>
          </cell>
          <cell r="H270" t="str">
            <v>NR</v>
          </cell>
          <cell r="I270" t="str">
            <v>There are no treatment plants</v>
          </cell>
          <cell r="J270" t="str">
            <v>SP</v>
          </cell>
          <cell r="K270">
            <v>6</v>
          </cell>
        </row>
        <row r="271">
          <cell r="D271" t="str">
            <v>CA0500088</v>
          </cell>
          <cell r="E271" t="str">
            <v>MOANING CAVERN</v>
          </cell>
          <cell r="F271" t="str">
            <v>NC</v>
          </cell>
          <cell r="G271" t="str">
            <v>NC</v>
          </cell>
          <cell r="H271" t="str">
            <v>NR</v>
          </cell>
          <cell r="I271" t="str">
            <v>There are no treatment plants</v>
          </cell>
          <cell r="K271">
            <v>1</v>
          </cell>
        </row>
        <row r="272">
          <cell r="D272" t="str">
            <v>CA0500090</v>
          </cell>
          <cell r="E272" t="str">
            <v>AMERICAN LEGION POST #376</v>
          </cell>
          <cell r="F272" t="str">
            <v>NC</v>
          </cell>
          <cell r="G272" t="str">
            <v>NC</v>
          </cell>
          <cell r="H272" t="str">
            <v>NR</v>
          </cell>
          <cell r="I272" t="str">
            <v>There are no treatment plants</v>
          </cell>
          <cell r="J272" t="str">
            <v>N1</v>
          </cell>
          <cell r="K272">
            <v>1</v>
          </cell>
        </row>
        <row r="273">
          <cell r="D273" t="str">
            <v>CA0500091</v>
          </cell>
          <cell r="E273" t="str">
            <v>RITE OF PASSAGE/SIERRA RIDGE</v>
          </cell>
          <cell r="F273" t="str">
            <v>C</v>
          </cell>
          <cell r="G273" t="str">
            <v>C</v>
          </cell>
          <cell r="H273" t="str">
            <v>TD</v>
          </cell>
          <cell r="I273" t="str">
            <v>T2</v>
          </cell>
          <cell r="J273" t="str">
            <v>SC</v>
          </cell>
          <cell r="K273">
            <v>13</v>
          </cell>
        </row>
        <row r="274">
          <cell r="D274" t="str">
            <v>CA0500095</v>
          </cell>
          <cell r="E274" t="str">
            <v>FOOTHILL COMMUNITY CHURCH</v>
          </cell>
          <cell r="F274" t="str">
            <v>NTNC</v>
          </cell>
          <cell r="G274" t="str">
            <v>NTNC</v>
          </cell>
          <cell r="H274" t="str">
            <v>NR</v>
          </cell>
          <cell r="I274" t="str">
            <v>There are no treatment plants</v>
          </cell>
          <cell r="J274" t="str">
            <v>SP</v>
          </cell>
          <cell r="K274">
            <v>2</v>
          </cell>
        </row>
        <row r="275">
          <cell r="D275" t="str">
            <v>CA0500097</v>
          </cell>
          <cell r="E275" t="str">
            <v>CUSD DISTRICT OFFICE</v>
          </cell>
          <cell r="F275" t="str">
            <v>NTNC</v>
          </cell>
          <cell r="G275" t="str">
            <v>NTNC</v>
          </cell>
          <cell r="H275" t="str">
            <v>NR</v>
          </cell>
          <cell r="I275" t="str">
            <v>There are no treatment plants</v>
          </cell>
          <cell r="J275" t="str">
            <v>SP</v>
          </cell>
          <cell r="K275">
            <v>3</v>
          </cell>
        </row>
        <row r="276">
          <cell r="D276" t="str">
            <v>CA0500098</v>
          </cell>
          <cell r="E276" t="str">
            <v>CALAVERAS COUNTY AIRPORT</v>
          </cell>
          <cell r="F276" t="str">
            <v>NC</v>
          </cell>
          <cell r="G276" t="str">
            <v>NC</v>
          </cell>
          <cell r="H276" t="str">
            <v>NR</v>
          </cell>
          <cell r="I276" t="str">
            <v>There are no treatment plants</v>
          </cell>
          <cell r="J276" t="str">
            <v>N1</v>
          </cell>
          <cell r="K276">
            <v>1</v>
          </cell>
        </row>
        <row r="277">
          <cell r="D277" t="str">
            <v>CA0500099</v>
          </cell>
          <cell r="E277" t="str">
            <v>CHANGING ECHOES</v>
          </cell>
          <cell r="F277" t="str">
            <v>NC</v>
          </cell>
          <cell r="G277" t="str">
            <v>NC</v>
          </cell>
          <cell r="H277" t="str">
            <v>NR</v>
          </cell>
          <cell r="I277" t="str">
            <v>There are no treatment plants</v>
          </cell>
          <cell r="J277" t="str">
            <v>N1</v>
          </cell>
          <cell r="K277">
            <v>1</v>
          </cell>
        </row>
        <row r="278">
          <cell r="D278" t="str">
            <v>CA0500102</v>
          </cell>
          <cell r="E278" t="str">
            <v>GLORY HOLE RECREATION AREA</v>
          </cell>
          <cell r="F278" t="str">
            <v>NC</v>
          </cell>
          <cell r="G278" t="str">
            <v>NC</v>
          </cell>
          <cell r="H278" t="str">
            <v>NR</v>
          </cell>
          <cell r="I278" t="str">
            <v>There are no treatment plants</v>
          </cell>
          <cell r="J278" t="str">
            <v>N1</v>
          </cell>
          <cell r="K278">
            <v>3</v>
          </cell>
        </row>
        <row r="279">
          <cell r="D279" t="str">
            <v>CA0500103</v>
          </cell>
          <cell r="E279" t="str">
            <v>STONE CORRAL COMMUNITY CHURCH</v>
          </cell>
          <cell r="F279" t="str">
            <v>NC</v>
          </cell>
          <cell r="G279" t="str">
            <v>NC</v>
          </cell>
          <cell r="H279" t="str">
            <v>NR</v>
          </cell>
          <cell r="I279" t="str">
            <v>There are no treatment plants</v>
          </cell>
          <cell r="J279" t="str">
            <v>N1</v>
          </cell>
          <cell r="K279">
            <v>1</v>
          </cell>
        </row>
        <row r="280">
          <cell r="D280" t="str">
            <v>CA0500104</v>
          </cell>
          <cell r="E280" t="str">
            <v>BURSON FULL GOSPEL CHURCH</v>
          </cell>
          <cell r="F280" t="str">
            <v>NC</v>
          </cell>
          <cell r="G280" t="str">
            <v>NC</v>
          </cell>
          <cell r="H280" t="str">
            <v>NR</v>
          </cell>
          <cell r="I280" t="str">
            <v>There are no treatment plants</v>
          </cell>
          <cell r="J280" t="str">
            <v>N1</v>
          </cell>
          <cell r="K280">
            <v>1</v>
          </cell>
        </row>
        <row r="281">
          <cell r="D281" t="str">
            <v>CA0500105</v>
          </cell>
          <cell r="E281" t="str">
            <v>OAKENDELL, INC.</v>
          </cell>
          <cell r="F281" t="str">
            <v>NC</v>
          </cell>
          <cell r="G281" t="str">
            <v>NC</v>
          </cell>
          <cell r="H281" t="str">
            <v>NR</v>
          </cell>
          <cell r="I281" t="str">
            <v>There are no treatment plants</v>
          </cell>
          <cell r="J281" t="str">
            <v>N1</v>
          </cell>
          <cell r="K281">
            <v>3</v>
          </cell>
        </row>
        <row r="282">
          <cell r="D282" t="str">
            <v>CA0500106</v>
          </cell>
          <cell r="E282" t="str">
            <v>MOUNTAIN RANCH WATER SYSTEM</v>
          </cell>
          <cell r="F282" t="str">
            <v>NC</v>
          </cell>
          <cell r="G282" t="str">
            <v>NC</v>
          </cell>
          <cell r="H282" t="str">
            <v>NR</v>
          </cell>
          <cell r="I282" t="str">
            <v>There are no treatment plants</v>
          </cell>
          <cell r="K282">
            <v>4</v>
          </cell>
        </row>
        <row r="283">
          <cell r="D283" t="str">
            <v>CA0500107</v>
          </cell>
          <cell r="E283" t="str">
            <v>MACT HEALTH BOARD, INC.</v>
          </cell>
          <cell r="F283" t="str">
            <v>NC</v>
          </cell>
          <cell r="G283" t="str">
            <v>NC</v>
          </cell>
          <cell r="H283" t="str">
            <v>NR</v>
          </cell>
          <cell r="I283" t="str">
            <v>There are no treatment plants</v>
          </cell>
          <cell r="K283">
            <v>2</v>
          </cell>
        </row>
        <row r="284">
          <cell r="D284" t="str">
            <v>CA0510001</v>
          </cell>
          <cell r="E284" t="str">
            <v>UNION PUBLIC UTILITY DISTRICT</v>
          </cell>
          <cell r="F284" t="str">
            <v>C</v>
          </cell>
          <cell r="G284" t="str">
            <v>C</v>
          </cell>
          <cell r="H284" t="str">
            <v>D2</v>
          </cell>
          <cell r="I284" t="str">
            <v>T3</v>
          </cell>
          <cell r="J284" t="str">
            <v>DAVCL</v>
          </cell>
          <cell r="K284">
            <v>1667</v>
          </cell>
        </row>
        <row r="285">
          <cell r="D285" t="str">
            <v>CA0510002</v>
          </cell>
          <cell r="E285" t="str">
            <v>CALAVERAS PUD</v>
          </cell>
          <cell r="F285" t="str">
            <v>C</v>
          </cell>
          <cell r="G285" t="str">
            <v>C</v>
          </cell>
          <cell r="H285" t="str">
            <v>D2</v>
          </cell>
          <cell r="I285" t="str">
            <v>T3</v>
          </cell>
          <cell r="J285" t="str">
            <v>DAVCL</v>
          </cell>
          <cell r="K285">
            <v>1900</v>
          </cell>
        </row>
        <row r="286">
          <cell r="D286" t="str">
            <v>CA0510003</v>
          </cell>
          <cell r="E286" t="str">
            <v>ANGELS, CITY OF</v>
          </cell>
          <cell r="F286" t="str">
            <v>C</v>
          </cell>
          <cell r="G286" t="str">
            <v>C</v>
          </cell>
          <cell r="H286" t="str">
            <v>D2</v>
          </cell>
          <cell r="I286" t="str">
            <v>T3</v>
          </cell>
          <cell r="J286" t="str">
            <v>C1</v>
          </cell>
          <cell r="K286">
            <v>1847</v>
          </cell>
        </row>
        <row r="287">
          <cell r="D287" t="str">
            <v>CA0510004</v>
          </cell>
          <cell r="E287" t="str">
            <v>CCWD - SHEEP RANCH</v>
          </cell>
          <cell r="F287" t="str">
            <v>C</v>
          </cell>
          <cell r="G287" t="str">
            <v>C</v>
          </cell>
          <cell r="H287" t="str">
            <v>D1</v>
          </cell>
          <cell r="I287" t="str">
            <v>T2</v>
          </cell>
          <cell r="J287" t="str">
            <v>SC</v>
          </cell>
          <cell r="K287">
            <v>48</v>
          </cell>
        </row>
        <row r="288">
          <cell r="D288" t="str">
            <v>CA0510005</v>
          </cell>
          <cell r="E288" t="str">
            <v>CCWD - WEST POINT</v>
          </cell>
          <cell r="F288" t="str">
            <v>C</v>
          </cell>
          <cell r="G288" t="str">
            <v>C</v>
          </cell>
          <cell r="H288" t="str">
            <v>D2</v>
          </cell>
          <cell r="I288" t="str">
            <v>T3</v>
          </cell>
          <cell r="J288" t="str">
            <v>SC</v>
          </cell>
          <cell r="K288">
            <v>577</v>
          </cell>
        </row>
        <row r="289">
          <cell r="D289" t="str">
            <v>CA0510006</v>
          </cell>
          <cell r="E289" t="str">
            <v>CCWD - JENNY LIND</v>
          </cell>
          <cell r="F289" t="str">
            <v>C</v>
          </cell>
          <cell r="G289" t="str">
            <v>C</v>
          </cell>
          <cell r="H289" t="str">
            <v>D4</v>
          </cell>
          <cell r="I289" t="str">
            <v>T4</v>
          </cell>
          <cell r="J289" t="str">
            <v>C1</v>
          </cell>
          <cell r="K289">
            <v>3819</v>
          </cell>
        </row>
        <row r="290">
          <cell r="D290" t="str">
            <v>CA0510009</v>
          </cell>
          <cell r="E290" t="str">
            <v>BLUE LAKE SPRINGS MUT WTR</v>
          </cell>
          <cell r="F290" t="str">
            <v>C</v>
          </cell>
          <cell r="G290" t="str">
            <v>C</v>
          </cell>
          <cell r="H290" t="str">
            <v>D2</v>
          </cell>
          <cell r="I290" t="str">
            <v>T2</v>
          </cell>
          <cell r="J290" t="str">
            <v>C1</v>
          </cell>
          <cell r="K290">
            <v>1714</v>
          </cell>
        </row>
        <row r="291">
          <cell r="D291" t="str">
            <v>CA0510010</v>
          </cell>
          <cell r="E291" t="str">
            <v>VALLEY SPRINGS PUD</v>
          </cell>
          <cell r="F291" t="str">
            <v>C</v>
          </cell>
          <cell r="G291" t="str">
            <v>C</v>
          </cell>
          <cell r="H291" t="str">
            <v>D1</v>
          </cell>
          <cell r="I291" t="str">
            <v>TD</v>
          </cell>
          <cell r="J291" t="str">
            <v>DAVCS</v>
          </cell>
          <cell r="K291">
            <v>263</v>
          </cell>
        </row>
        <row r="292">
          <cell r="D292" t="str">
            <v>CA0510011</v>
          </cell>
          <cell r="E292" t="str">
            <v>SNOWSHOE SPRINGS ASSN.</v>
          </cell>
          <cell r="F292" t="str">
            <v>C</v>
          </cell>
          <cell r="G292" t="str">
            <v>C</v>
          </cell>
          <cell r="H292" t="str">
            <v>D1</v>
          </cell>
          <cell r="I292" t="str">
            <v>There are no treatment plants</v>
          </cell>
          <cell r="J292" t="str">
            <v>SC</v>
          </cell>
          <cell r="K292">
            <v>296</v>
          </cell>
        </row>
        <row r="293">
          <cell r="D293" t="str">
            <v>CA0510012</v>
          </cell>
          <cell r="E293" t="str">
            <v>CAMANCHE SOUTH SHORE-EBMUD</v>
          </cell>
          <cell r="F293" t="str">
            <v>C</v>
          </cell>
          <cell r="G293" t="str">
            <v>C</v>
          </cell>
          <cell r="H293" t="str">
            <v>D2</v>
          </cell>
          <cell r="I293" t="str">
            <v>T2</v>
          </cell>
          <cell r="J293" t="str">
            <v>SC</v>
          </cell>
          <cell r="K293">
            <v>448</v>
          </cell>
        </row>
        <row r="294">
          <cell r="D294" t="str">
            <v>CA0510016</v>
          </cell>
          <cell r="E294" t="str">
            <v>CCWD - EBBETTS PASS</v>
          </cell>
          <cell r="F294" t="str">
            <v>C</v>
          </cell>
          <cell r="G294" t="str">
            <v>C</v>
          </cell>
          <cell r="H294" t="str">
            <v>D4</v>
          </cell>
          <cell r="I294" t="str">
            <v>T3</v>
          </cell>
          <cell r="J294" t="str">
            <v>C1</v>
          </cell>
          <cell r="K294">
            <v>5981</v>
          </cell>
        </row>
        <row r="295">
          <cell r="D295" t="str">
            <v>CA0510017</v>
          </cell>
          <cell r="E295" t="str">
            <v>CCWD - COPPER COVE</v>
          </cell>
          <cell r="F295" t="str">
            <v>C</v>
          </cell>
          <cell r="G295" t="str">
            <v>C</v>
          </cell>
          <cell r="H295" t="str">
            <v>D3</v>
          </cell>
          <cell r="I295" t="str">
            <v>T3</v>
          </cell>
          <cell r="J295" t="str">
            <v>C1</v>
          </cell>
          <cell r="K295">
            <v>2615</v>
          </cell>
        </row>
        <row r="296">
          <cell r="D296" t="str">
            <v>CA0510019</v>
          </cell>
          <cell r="E296" t="str">
            <v>CCWD - WALLACE</v>
          </cell>
          <cell r="F296" t="str">
            <v>C</v>
          </cell>
          <cell r="G296" t="str">
            <v>C</v>
          </cell>
          <cell r="H296" t="str">
            <v>D1</v>
          </cell>
          <cell r="I296" t="str">
            <v>T2</v>
          </cell>
          <cell r="J296" t="str">
            <v>SC</v>
          </cell>
          <cell r="K296">
            <v>111</v>
          </cell>
        </row>
        <row r="297">
          <cell r="D297" t="str">
            <v>CA0600001</v>
          </cell>
          <cell r="E297" t="str">
            <v>WARD'S BOAT LANDING</v>
          </cell>
          <cell r="F297" t="str">
            <v>NC</v>
          </cell>
          <cell r="G297" t="str">
            <v>NC</v>
          </cell>
          <cell r="H297" t="str">
            <v>NR</v>
          </cell>
          <cell r="I297" t="str">
            <v>There are no treatment plants</v>
          </cell>
          <cell r="J297" t="str">
            <v>N1</v>
          </cell>
          <cell r="K297">
            <v>1</v>
          </cell>
        </row>
        <row r="298">
          <cell r="D298" t="str">
            <v>CA0600003</v>
          </cell>
          <cell r="E298" t="str">
            <v>GRIMES BOAT AND LANDING</v>
          </cell>
          <cell r="F298" t="str">
            <v>NC</v>
          </cell>
          <cell r="G298" t="str">
            <v>NC</v>
          </cell>
          <cell r="H298" t="str">
            <v>NR</v>
          </cell>
          <cell r="I298" t="str">
            <v>There are no treatment plants</v>
          </cell>
          <cell r="J298" t="str">
            <v>N1</v>
          </cell>
          <cell r="K298">
            <v>1</v>
          </cell>
        </row>
        <row r="299">
          <cell r="D299" t="str">
            <v>CA0600005</v>
          </cell>
          <cell r="E299" t="str">
            <v>COLUSA CO. SERVICE AREA #2-STONYFORD</v>
          </cell>
          <cell r="F299" t="str">
            <v>C</v>
          </cell>
          <cell r="G299" t="str">
            <v>C</v>
          </cell>
          <cell r="H299" t="str">
            <v>D1</v>
          </cell>
          <cell r="I299" t="str">
            <v>T2</v>
          </cell>
          <cell r="J299" t="str">
            <v>SC</v>
          </cell>
          <cell r="K299">
            <v>63</v>
          </cell>
        </row>
        <row r="300">
          <cell r="D300" t="str">
            <v>CA0600008</v>
          </cell>
          <cell r="E300" t="str">
            <v>COLUSA CO. WWD #1 - GRIMES</v>
          </cell>
          <cell r="F300" t="str">
            <v>C</v>
          </cell>
          <cell r="G300" t="str">
            <v>C</v>
          </cell>
          <cell r="H300" t="str">
            <v>D1</v>
          </cell>
          <cell r="I300" t="str">
            <v>TD</v>
          </cell>
          <cell r="J300" t="str">
            <v>SC</v>
          </cell>
          <cell r="K300">
            <v>123</v>
          </cell>
        </row>
        <row r="301">
          <cell r="D301" t="str">
            <v>CA0600009</v>
          </cell>
          <cell r="E301" t="str">
            <v>COLUSA LANDING</v>
          </cell>
          <cell r="F301" t="str">
            <v>NC</v>
          </cell>
          <cell r="G301" t="str">
            <v>NC</v>
          </cell>
          <cell r="H301" t="str">
            <v>NR</v>
          </cell>
          <cell r="I301" t="str">
            <v>There are no treatment plants</v>
          </cell>
          <cell r="J301" t="str">
            <v>N1</v>
          </cell>
          <cell r="K301">
            <v>1</v>
          </cell>
        </row>
        <row r="302">
          <cell r="D302" t="str">
            <v>CA0600012</v>
          </cell>
          <cell r="E302" t="str">
            <v>COLUSA CO. SERVICE AREA #1-CENTURY RANCH</v>
          </cell>
          <cell r="F302" t="str">
            <v>C</v>
          </cell>
          <cell r="G302" t="str">
            <v>C</v>
          </cell>
          <cell r="H302" t="str">
            <v>D1</v>
          </cell>
          <cell r="I302" t="str">
            <v>T2</v>
          </cell>
          <cell r="J302" t="str">
            <v>SC</v>
          </cell>
          <cell r="K302">
            <v>88</v>
          </cell>
        </row>
        <row r="303">
          <cell r="D303" t="str">
            <v>CA0600013</v>
          </cell>
          <cell r="E303" t="str">
            <v>COLUSA CO. WWD #2 - PRINCETON</v>
          </cell>
          <cell r="F303" t="str">
            <v>C</v>
          </cell>
          <cell r="G303" t="str">
            <v>C</v>
          </cell>
          <cell r="H303" t="str">
            <v>D1</v>
          </cell>
          <cell r="I303" t="str">
            <v>TD</v>
          </cell>
          <cell r="J303" t="str">
            <v>SC</v>
          </cell>
          <cell r="K303">
            <v>120</v>
          </cell>
        </row>
        <row r="304">
          <cell r="D304" t="str">
            <v>CA0600016</v>
          </cell>
          <cell r="E304" t="str">
            <v>WILBUR HOT SPRINGS</v>
          </cell>
          <cell r="F304" t="str">
            <v>NC</v>
          </cell>
          <cell r="G304" t="str">
            <v>NC</v>
          </cell>
          <cell r="H304" t="str">
            <v>NR</v>
          </cell>
          <cell r="I304" t="str">
            <v>There are no treatment plants</v>
          </cell>
          <cell r="J304" t="str">
            <v>N1</v>
          </cell>
          <cell r="K304">
            <v>12</v>
          </cell>
        </row>
        <row r="305">
          <cell r="D305" t="str">
            <v>CA0600027</v>
          </cell>
          <cell r="E305" t="str">
            <v>TERHEL FARMS TRAILER PARK 01</v>
          </cell>
          <cell r="F305" t="str">
            <v>NC</v>
          </cell>
          <cell r="G305" t="str">
            <v>NC</v>
          </cell>
          <cell r="H305" t="str">
            <v>NR</v>
          </cell>
          <cell r="I305" t="str">
            <v>There are no treatment plants</v>
          </cell>
          <cell r="J305" t="str">
            <v>N1</v>
          </cell>
          <cell r="K305">
            <v>42</v>
          </cell>
        </row>
        <row r="306">
          <cell r="D306" t="str">
            <v>CA0600032</v>
          </cell>
          <cell r="E306" t="str">
            <v>WILDERNESS UNLIMITED</v>
          </cell>
          <cell r="F306" t="str">
            <v>NC</v>
          </cell>
          <cell r="G306" t="str">
            <v>NC</v>
          </cell>
          <cell r="H306" t="str">
            <v>NR</v>
          </cell>
          <cell r="I306" t="str">
            <v>There are no treatment plants</v>
          </cell>
          <cell r="J306" t="str">
            <v>N1</v>
          </cell>
          <cell r="K306">
            <v>1</v>
          </cell>
        </row>
        <row r="307">
          <cell r="D307" t="str">
            <v>CA0600033</v>
          </cell>
          <cell r="E307" t="str">
            <v>WILLOW CREEK M.W.C.-LAMBERTVILLE</v>
          </cell>
          <cell r="F307" t="str">
            <v>NC</v>
          </cell>
          <cell r="G307" t="str">
            <v>NC</v>
          </cell>
          <cell r="H307" t="str">
            <v>NR</v>
          </cell>
          <cell r="I307" t="str">
            <v>TD</v>
          </cell>
          <cell r="J307" t="str">
            <v>N1</v>
          </cell>
          <cell r="K307">
            <v>1</v>
          </cell>
        </row>
        <row r="308">
          <cell r="D308" t="str">
            <v>CA0600042</v>
          </cell>
          <cell r="E308" t="str">
            <v>ARBUCKLE GOLF CLUB</v>
          </cell>
          <cell r="F308" t="str">
            <v>NC</v>
          </cell>
          <cell r="G308" t="str">
            <v>NC</v>
          </cell>
          <cell r="H308" t="str">
            <v>NR</v>
          </cell>
          <cell r="I308" t="str">
            <v>There are no treatment plants</v>
          </cell>
          <cell r="J308" t="str">
            <v>N1</v>
          </cell>
          <cell r="K308">
            <v>3</v>
          </cell>
        </row>
        <row r="309">
          <cell r="D309" t="str">
            <v>CA0600050</v>
          </cell>
          <cell r="E309" t="str">
            <v>CALTRANS-MAXWELL RESTSTOPS</v>
          </cell>
          <cell r="F309" t="str">
            <v>NC</v>
          </cell>
          <cell r="G309" t="str">
            <v>NC</v>
          </cell>
          <cell r="H309" t="str">
            <v>NR</v>
          </cell>
          <cell r="I309" t="str">
            <v>There are no treatment plants</v>
          </cell>
          <cell r="J309" t="str">
            <v>N1</v>
          </cell>
          <cell r="K309">
            <v>2</v>
          </cell>
        </row>
        <row r="310">
          <cell r="D310" t="str">
            <v>CA0600056</v>
          </cell>
          <cell r="E310" t="str">
            <v>MENF-LETTS LAKE CG</v>
          </cell>
          <cell r="F310" t="str">
            <v>NC</v>
          </cell>
          <cell r="G310" t="str">
            <v>NC</v>
          </cell>
          <cell r="H310" t="str">
            <v>NR</v>
          </cell>
          <cell r="I310" t="str">
            <v>There are no treatment plants</v>
          </cell>
          <cell r="J310" t="str">
            <v>N1</v>
          </cell>
          <cell r="K310">
            <v>1</v>
          </cell>
        </row>
        <row r="311">
          <cell r="D311" t="str">
            <v>CA0600065</v>
          </cell>
          <cell r="E311" t="str">
            <v>COLUSA INDUSTRIAL PROPERTIES</v>
          </cell>
          <cell r="F311" t="str">
            <v>NTNC</v>
          </cell>
          <cell r="G311" t="str">
            <v>NTNC</v>
          </cell>
          <cell r="H311" t="str">
            <v>D1</v>
          </cell>
          <cell r="I311" t="str">
            <v>TD</v>
          </cell>
          <cell r="J311" t="str">
            <v>SP</v>
          </cell>
          <cell r="K311">
            <v>30</v>
          </cell>
        </row>
        <row r="312">
          <cell r="D312" t="str">
            <v>CA0600076</v>
          </cell>
          <cell r="E312" t="str">
            <v>MENF-FOUTS SPRINGS CG</v>
          </cell>
          <cell r="F312" t="str">
            <v>NC</v>
          </cell>
          <cell r="G312" t="str">
            <v>NC</v>
          </cell>
          <cell r="H312" t="str">
            <v>NR</v>
          </cell>
          <cell r="I312" t="str">
            <v>There are no treatment plants</v>
          </cell>
          <cell r="J312" t="str">
            <v>N1</v>
          </cell>
          <cell r="K312">
            <v>1</v>
          </cell>
        </row>
        <row r="313">
          <cell r="D313" t="str">
            <v>CA0605002</v>
          </cell>
          <cell r="E313" t="str">
            <v>MORNING STAR PKG. CO.-WMS.</v>
          </cell>
          <cell r="F313" t="str">
            <v>NTNC</v>
          </cell>
          <cell r="G313" t="str">
            <v>NTNC</v>
          </cell>
          <cell r="H313" t="str">
            <v>D1</v>
          </cell>
          <cell r="I313" t="str">
            <v>TD</v>
          </cell>
          <cell r="J313" t="str">
            <v>SP</v>
          </cell>
          <cell r="K313">
            <v>4</v>
          </cell>
        </row>
        <row r="314">
          <cell r="D314" t="str">
            <v>CA0605004</v>
          </cell>
          <cell r="E314" t="str">
            <v>ADM RICE INC.</v>
          </cell>
          <cell r="F314" t="str">
            <v>NTNC</v>
          </cell>
          <cell r="G314" t="str">
            <v>NTNC</v>
          </cell>
          <cell r="H314" t="str">
            <v>D1</v>
          </cell>
          <cell r="I314" t="str">
            <v>T2</v>
          </cell>
          <cell r="J314" t="str">
            <v>SP</v>
          </cell>
          <cell r="K314">
            <v>1</v>
          </cell>
        </row>
        <row r="315">
          <cell r="D315" t="str">
            <v>CA0605005</v>
          </cell>
          <cell r="E315" t="str">
            <v>KINGDOM HALL OF JEHOVAH'S WITNESS-WMS</v>
          </cell>
          <cell r="F315" t="str">
            <v>NC</v>
          </cell>
          <cell r="G315" t="str">
            <v>NC</v>
          </cell>
          <cell r="H315" t="str">
            <v>NR</v>
          </cell>
          <cell r="I315" t="str">
            <v>There are no treatment plants</v>
          </cell>
          <cell r="J315" t="str">
            <v>N1</v>
          </cell>
          <cell r="K315">
            <v>1</v>
          </cell>
        </row>
        <row r="316">
          <cell r="D316" t="str">
            <v>CA0605006</v>
          </cell>
          <cell r="E316" t="str">
            <v>RICHMOND HUNTING CLUB-MAXWELL</v>
          </cell>
          <cell r="F316" t="str">
            <v>NC</v>
          </cell>
          <cell r="G316" t="str">
            <v>NC</v>
          </cell>
          <cell r="H316" t="str">
            <v>NR</v>
          </cell>
          <cell r="I316" t="str">
            <v>There are no treatment plants</v>
          </cell>
          <cell r="J316" t="str">
            <v>N1</v>
          </cell>
          <cell r="K316">
            <v>1</v>
          </cell>
        </row>
        <row r="317">
          <cell r="D317" t="str">
            <v>CA0605007</v>
          </cell>
          <cell r="E317" t="str">
            <v>SUN VALLEY RICE COMPANY</v>
          </cell>
          <cell r="F317" t="str">
            <v>NTNC</v>
          </cell>
          <cell r="G317" t="str">
            <v>NTNC</v>
          </cell>
          <cell r="H317" t="str">
            <v>D1</v>
          </cell>
          <cell r="I317" t="str">
            <v>There are no treatment plants</v>
          </cell>
          <cell r="J317" t="str">
            <v>SP</v>
          </cell>
          <cell r="K317">
            <v>1</v>
          </cell>
        </row>
        <row r="318">
          <cell r="D318" t="str">
            <v>CA0605011</v>
          </cell>
          <cell r="E318" t="str">
            <v>DEL ORO WC - ARBUCKLE DISTRICT</v>
          </cell>
          <cell r="F318" t="str">
            <v>C</v>
          </cell>
          <cell r="G318" t="str">
            <v>C</v>
          </cell>
          <cell r="H318" t="str">
            <v>D1</v>
          </cell>
          <cell r="I318" t="str">
            <v>There are no treatment plants</v>
          </cell>
          <cell r="J318" t="str">
            <v>SC</v>
          </cell>
          <cell r="K318">
            <v>56</v>
          </cell>
        </row>
        <row r="319">
          <cell r="D319" t="str">
            <v>CA0605012</v>
          </cell>
          <cell r="E319" t="str">
            <v>ADAM'S VEGETABLE OILS</v>
          </cell>
          <cell r="F319" t="str">
            <v>NTNC</v>
          </cell>
          <cell r="G319" t="str">
            <v>NTNC</v>
          </cell>
          <cell r="H319" t="str">
            <v>D1</v>
          </cell>
          <cell r="I319" t="str">
            <v>There are no treatment plants</v>
          </cell>
          <cell r="J319" t="str">
            <v>SP</v>
          </cell>
          <cell r="K319">
            <v>1</v>
          </cell>
        </row>
        <row r="320">
          <cell r="D320" t="str">
            <v>CA0605013</v>
          </cell>
          <cell r="E320" t="str">
            <v>T&amp;P FARMS</v>
          </cell>
          <cell r="F320" t="str">
            <v>NC</v>
          </cell>
          <cell r="G320" t="str">
            <v>NC</v>
          </cell>
          <cell r="H320" t="str">
            <v>NR</v>
          </cell>
          <cell r="I320" t="str">
            <v>There are no treatment plants</v>
          </cell>
          <cell r="J320" t="str">
            <v>N1</v>
          </cell>
          <cell r="K320">
            <v>1</v>
          </cell>
        </row>
        <row r="321">
          <cell r="D321" t="str">
            <v>CA0605015</v>
          </cell>
          <cell r="E321" t="str">
            <v>TERHEL FARMS TRAILER PARK 02</v>
          </cell>
          <cell r="F321" t="str">
            <v>NC</v>
          </cell>
          <cell r="G321" t="str">
            <v>NC</v>
          </cell>
          <cell r="H321" t="str">
            <v>D1</v>
          </cell>
          <cell r="I321" t="str">
            <v>There are no treatment plants</v>
          </cell>
          <cell r="J321" t="str">
            <v>N1</v>
          </cell>
          <cell r="K321">
            <v>1</v>
          </cell>
        </row>
        <row r="322">
          <cell r="D322" t="str">
            <v>CA0610001</v>
          </cell>
          <cell r="E322" t="str">
            <v>ARBUCKLE PUBLIC UTILITY DISTRICT</v>
          </cell>
          <cell r="F322" t="str">
            <v>C</v>
          </cell>
          <cell r="G322" t="str">
            <v>C</v>
          </cell>
          <cell r="H322" t="str">
            <v>D2</v>
          </cell>
          <cell r="I322" t="str">
            <v>TD</v>
          </cell>
          <cell r="J322" t="str">
            <v>DAVCS</v>
          </cell>
          <cell r="K322">
            <v>1002</v>
          </cell>
        </row>
        <row r="323">
          <cell r="D323" t="str">
            <v>CA0610002</v>
          </cell>
          <cell r="E323" t="str">
            <v>CITY OF COLUSA</v>
          </cell>
          <cell r="F323" t="str">
            <v>C</v>
          </cell>
          <cell r="G323" t="str">
            <v>C</v>
          </cell>
          <cell r="H323" t="str">
            <v>D2</v>
          </cell>
          <cell r="I323" t="str">
            <v>TD</v>
          </cell>
          <cell r="J323" t="str">
            <v>C1</v>
          </cell>
          <cell r="K323">
            <v>2201</v>
          </cell>
        </row>
        <row r="324">
          <cell r="D324" t="str">
            <v>CA0610003</v>
          </cell>
          <cell r="E324" t="str">
            <v>MAXWELL PUBLIC UTILITY DISTRICT</v>
          </cell>
          <cell r="F324" t="str">
            <v>C</v>
          </cell>
          <cell r="G324" t="str">
            <v>C</v>
          </cell>
          <cell r="H324" t="str">
            <v>D2</v>
          </cell>
          <cell r="I324" t="str">
            <v>TD</v>
          </cell>
          <cell r="J324" t="str">
            <v>DAVCS</v>
          </cell>
          <cell r="K324">
            <v>397</v>
          </cell>
        </row>
        <row r="325">
          <cell r="D325" t="str">
            <v>CA0610004</v>
          </cell>
          <cell r="E325" t="str">
            <v>CITY OF WILLIAMS</v>
          </cell>
          <cell r="F325" t="str">
            <v>C</v>
          </cell>
          <cell r="G325" t="str">
            <v>C</v>
          </cell>
          <cell r="H325" t="str">
            <v>D2</v>
          </cell>
          <cell r="I325" t="str">
            <v>T1</v>
          </cell>
          <cell r="J325" t="str">
            <v>DAVCL</v>
          </cell>
          <cell r="K325">
            <v>1448</v>
          </cell>
        </row>
        <row r="326">
          <cell r="D326" t="str">
            <v>CA0701706</v>
          </cell>
          <cell r="E326" t="str">
            <v>LOS VAQUEROS MARINA BLDG</v>
          </cell>
          <cell r="F326" t="str">
            <v>NC</v>
          </cell>
          <cell r="G326" t="str">
            <v>NC</v>
          </cell>
          <cell r="H326" t="str">
            <v>D1</v>
          </cell>
          <cell r="I326" t="str">
            <v>T2</v>
          </cell>
          <cell r="J326" t="str">
            <v>N1</v>
          </cell>
          <cell r="K326">
            <v>1</v>
          </cell>
        </row>
        <row r="327">
          <cell r="D327" t="str">
            <v>CA0701707</v>
          </cell>
          <cell r="E327" t="str">
            <v>LOS VAQUEROS INTERPRETIVE CENTER</v>
          </cell>
          <cell r="F327" t="str">
            <v>NC</v>
          </cell>
          <cell r="G327" t="str">
            <v>NC</v>
          </cell>
          <cell r="H327" t="str">
            <v>D1</v>
          </cell>
          <cell r="I327" t="str">
            <v>T2</v>
          </cell>
          <cell r="J327" t="str">
            <v>N1</v>
          </cell>
          <cell r="K327">
            <v>1</v>
          </cell>
        </row>
        <row r="328">
          <cell r="D328" t="str">
            <v>CA0706004</v>
          </cell>
          <cell r="E328" t="str">
            <v>OAKLEY MUTUAL WATER COMPANY</v>
          </cell>
          <cell r="F328" t="str">
            <v>C</v>
          </cell>
          <cell r="G328" t="str">
            <v>C</v>
          </cell>
          <cell r="H328" t="str">
            <v>D1</v>
          </cell>
          <cell r="I328" t="str">
            <v>TD</v>
          </cell>
          <cell r="J328" t="str">
            <v>SC</v>
          </cell>
          <cell r="K328">
            <v>49</v>
          </cell>
        </row>
        <row r="329">
          <cell r="D329" t="str">
            <v>CA0706005</v>
          </cell>
          <cell r="E329" t="str">
            <v>FARRAR PARK PROPERTY OWNERS</v>
          </cell>
          <cell r="F329" t="str">
            <v>C</v>
          </cell>
          <cell r="G329" t="str">
            <v>C</v>
          </cell>
          <cell r="H329" t="str">
            <v>D1</v>
          </cell>
          <cell r="I329" t="str">
            <v>There are no treatment plants</v>
          </cell>
          <cell r="J329" t="str">
            <v>SC</v>
          </cell>
          <cell r="K329">
            <v>56</v>
          </cell>
        </row>
        <row r="330">
          <cell r="D330" t="str">
            <v>CA0706014</v>
          </cell>
          <cell r="E330" t="str">
            <v>ANCHOR MARINA</v>
          </cell>
          <cell r="F330" t="str">
            <v>NC</v>
          </cell>
          <cell r="G330" t="str">
            <v>NC</v>
          </cell>
          <cell r="H330" t="str">
            <v>NR</v>
          </cell>
          <cell r="I330" t="str">
            <v>There are no treatment plants</v>
          </cell>
          <cell r="J330" t="str">
            <v>N1</v>
          </cell>
          <cell r="K330">
            <v>40</v>
          </cell>
        </row>
        <row r="331">
          <cell r="D331" t="str">
            <v>CA0706015</v>
          </cell>
          <cell r="E331" t="str">
            <v>NEW DOCS MARINA</v>
          </cell>
          <cell r="F331" t="str">
            <v>NC</v>
          </cell>
          <cell r="G331" t="str">
            <v>NC</v>
          </cell>
          <cell r="H331" t="str">
            <v>NR</v>
          </cell>
          <cell r="I331" t="str">
            <v>There are no treatment plants</v>
          </cell>
          <cell r="J331" t="str">
            <v>N1</v>
          </cell>
          <cell r="K331">
            <v>12</v>
          </cell>
        </row>
        <row r="332">
          <cell r="D332" t="str">
            <v>CA0706018</v>
          </cell>
          <cell r="E332" t="str">
            <v>CRUISER HAVEN MARINA</v>
          </cell>
          <cell r="F332" t="str">
            <v>NC</v>
          </cell>
          <cell r="G332" t="str">
            <v>NC</v>
          </cell>
          <cell r="H332" t="str">
            <v>NR</v>
          </cell>
          <cell r="I332" t="str">
            <v>There are no treatment plants</v>
          </cell>
          <cell r="J332" t="str">
            <v>N1</v>
          </cell>
          <cell r="K332">
            <v>150</v>
          </cell>
        </row>
        <row r="333">
          <cell r="D333" t="str">
            <v>CA0706022</v>
          </cell>
          <cell r="E333" t="str">
            <v>BYRON UNITED METHODIST</v>
          </cell>
          <cell r="F333" t="str">
            <v>NC</v>
          </cell>
          <cell r="G333" t="str">
            <v>NC</v>
          </cell>
          <cell r="H333" t="str">
            <v>NR</v>
          </cell>
          <cell r="I333" t="str">
            <v>There are no treatment plants</v>
          </cell>
          <cell r="K333">
            <v>1</v>
          </cell>
        </row>
        <row r="334">
          <cell r="D334" t="str">
            <v>CA0706027</v>
          </cell>
          <cell r="E334" t="str">
            <v>ORIN ALLEN YOUTH REHAB FACILITY</v>
          </cell>
          <cell r="F334" t="str">
            <v>NTNC</v>
          </cell>
          <cell r="G334" t="str">
            <v>NTNC</v>
          </cell>
          <cell r="H334" t="str">
            <v>D1</v>
          </cell>
          <cell r="I334" t="str">
            <v>TD</v>
          </cell>
          <cell r="J334" t="str">
            <v>SP</v>
          </cell>
          <cell r="K334">
            <v>3</v>
          </cell>
        </row>
        <row r="335">
          <cell r="D335" t="str">
            <v>CA0706028</v>
          </cell>
          <cell r="E335" t="str">
            <v>KNIGHTSEN ELEMENTARY SCHOOL</v>
          </cell>
          <cell r="F335" t="str">
            <v>NTNC</v>
          </cell>
          <cell r="G335" t="str">
            <v>NTNC</v>
          </cell>
          <cell r="H335" t="str">
            <v>D1</v>
          </cell>
          <cell r="I335" t="str">
            <v>There are no treatment plants</v>
          </cell>
          <cell r="J335" t="str">
            <v>SP</v>
          </cell>
          <cell r="K335">
            <v>3</v>
          </cell>
        </row>
        <row r="336">
          <cell r="D336" t="str">
            <v>CA0706029</v>
          </cell>
          <cell r="E336" t="str">
            <v>EXCELSIOR MIDDLE SCHOOL</v>
          </cell>
          <cell r="F336" t="str">
            <v>NTNC</v>
          </cell>
          <cell r="G336" t="str">
            <v>NTNC</v>
          </cell>
          <cell r="H336" t="str">
            <v>D1</v>
          </cell>
          <cell r="I336" t="str">
            <v>TD</v>
          </cell>
          <cell r="J336" t="str">
            <v>SP</v>
          </cell>
          <cell r="K336">
            <v>2</v>
          </cell>
        </row>
        <row r="337">
          <cell r="D337" t="str">
            <v>CA0706030</v>
          </cell>
          <cell r="E337" t="str">
            <v>NEW LIFE MARINA</v>
          </cell>
          <cell r="F337" t="str">
            <v>NC</v>
          </cell>
          <cell r="G337" t="str">
            <v>NC</v>
          </cell>
          <cell r="H337" t="str">
            <v>NR</v>
          </cell>
          <cell r="I337" t="str">
            <v>There are no treatment plants</v>
          </cell>
          <cell r="J337" t="str">
            <v>N1</v>
          </cell>
          <cell r="K337">
            <v>65</v>
          </cell>
        </row>
        <row r="338">
          <cell r="D338" t="str">
            <v>CA0706031</v>
          </cell>
          <cell r="E338" t="str">
            <v>COUNTRY JUNCTION DELI</v>
          </cell>
          <cell r="F338" t="str">
            <v>NC</v>
          </cell>
          <cell r="G338" t="str">
            <v>NC</v>
          </cell>
          <cell r="H338" t="str">
            <v>NR</v>
          </cell>
          <cell r="I338" t="str">
            <v>There are no treatment plants</v>
          </cell>
          <cell r="J338" t="str">
            <v>N1</v>
          </cell>
          <cell r="K338">
            <v>2</v>
          </cell>
        </row>
        <row r="339">
          <cell r="D339" t="str">
            <v>CA0706032</v>
          </cell>
          <cell r="E339" t="str">
            <v>BETHEL MISSIONARY BAPTIST</v>
          </cell>
          <cell r="F339" t="str">
            <v>NC</v>
          </cell>
          <cell r="G339" t="str">
            <v>NC</v>
          </cell>
          <cell r="H339" t="str">
            <v>NR</v>
          </cell>
          <cell r="I339" t="str">
            <v>T1</v>
          </cell>
          <cell r="J339" t="str">
            <v>SP</v>
          </cell>
          <cell r="K339">
            <v>1</v>
          </cell>
        </row>
        <row r="340">
          <cell r="D340" t="str">
            <v>CA0706034</v>
          </cell>
          <cell r="E340" t="str">
            <v>HOLLAND RIVERSIDE MARINA</v>
          </cell>
          <cell r="F340" t="str">
            <v>NC</v>
          </cell>
          <cell r="G340" t="str">
            <v>NC</v>
          </cell>
          <cell r="H340" t="str">
            <v>NR</v>
          </cell>
          <cell r="I340" t="str">
            <v>There are no treatment plants</v>
          </cell>
          <cell r="J340" t="str">
            <v>N1</v>
          </cell>
          <cell r="K340">
            <v>80</v>
          </cell>
        </row>
        <row r="341">
          <cell r="D341" t="str">
            <v>CA0706037</v>
          </cell>
          <cell r="E341" t="str">
            <v>BETHEL BAPTIST CHURCH</v>
          </cell>
          <cell r="F341" t="str">
            <v>NC</v>
          </cell>
          <cell r="G341" t="str">
            <v>NC</v>
          </cell>
          <cell r="H341" t="str">
            <v>NR</v>
          </cell>
          <cell r="I341" t="str">
            <v>There are no treatment plants</v>
          </cell>
          <cell r="J341" t="str">
            <v>SP</v>
          </cell>
          <cell r="K341">
            <v>1</v>
          </cell>
        </row>
        <row r="342">
          <cell r="D342" t="str">
            <v>CA0706042</v>
          </cell>
          <cell r="E342" t="str">
            <v>BETHEL ISLAND GOLF COURSE &amp; COUNTRY CLUB</v>
          </cell>
          <cell r="F342" t="str">
            <v>NC</v>
          </cell>
          <cell r="G342" t="str">
            <v>NC</v>
          </cell>
          <cell r="H342" t="str">
            <v>NR</v>
          </cell>
          <cell r="I342" t="str">
            <v>There are no treatment plants</v>
          </cell>
          <cell r="J342" t="str">
            <v>N1</v>
          </cell>
          <cell r="K342">
            <v>2</v>
          </cell>
        </row>
        <row r="343">
          <cell r="D343" t="str">
            <v>CA0706045</v>
          </cell>
          <cell r="E343" t="str">
            <v>WAHL FAMILY WATER SYSTEM</v>
          </cell>
          <cell r="F343" t="str">
            <v>NC</v>
          </cell>
          <cell r="G343" t="str">
            <v>NC</v>
          </cell>
          <cell r="H343" t="str">
            <v>NR</v>
          </cell>
          <cell r="I343" t="str">
            <v>There are no treatment plants</v>
          </cell>
          <cell r="K343">
            <v>1</v>
          </cell>
        </row>
        <row r="344">
          <cell r="D344" t="str">
            <v>CA0706049</v>
          </cell>
          <cell r="E344" t="str">
            <v>ALOHA CLUB</v>
          </cell>
          <cell r="F344" t="str">
            <v>NC</v>
          </cell>
          <cell r="G344" t="str">
            <v>NC</v>
          </cell>
          <cell r="H344" t="str">
            <v>NR</v>
          </cell>
          <cell r="I344" t="str">
            <v>There are no treatment plants</v>
          </cell>
          <cell r="J344" t="str">
            <v>N1</v>
          </cell>
          <cell r="K344">
            <v>1</v>
          </cell>
        </row>
        <row r="345">
          <cell r="D345" t="str">
            <v>CA0706050</v>
          </cell>
          <cell r="E345" t="str">
            <v>WILLOW PASS BUSSINESS PARK WATER SYSTEM</v>
          </cell>
          <cell r="F345" t="str">
            <v>NTNC</v>
          </cell>
          <cell r="G345" t="str">
            <v>NTNC</v>
          </cell>
          <cell r="H345" t="str">
            <v>D1</v>
          </cell>
          <cell r="I345" t="str">
            <v>TD</v>
          </cell>
          <cell r="J345" t="str">
            <v>SP</v>
          </cell>
          <cell r="K345">
            <v>5</v>
          </cell>
        </row>
        <row r="346">
          <cell r="D346" t="str">
            <v>CA0706054</v>
          </cell>
          <cell r="E346" t="str">
            <v>BETHEL MARKET</v>
          </cell>
          <cell r="F346" t="str">
            <v>NC</v>
          </cell>
          <cell r="G346" t="str">
            <v>NC</v>
          </cell>
          <cell r="H346" t="str">
            <v>NR</v>
          </cell>
          <cell r="I346" t="str">
            <v>There are no treatment plants</v>
          </cell>
          <cell r="J346" t="str">
            <v>N1</v>
          </cell>
          <cell r="K346">
            <v>7</v>
          </cell>
        </row>
        <row r="347">
          <cell r="D347" t="str">
            <v>CA0706055</v>
          </cell>
          <cell r="E347" t="str">
            <v>TUGS</v>
          </cell>
          <cell r="F347" t="str">
            <v>NC</v>
          </cell>
          <cell r="G347" t="str">
            <v>NC</v>
          </cell>
          <cell r="H347" t="str">
            <v>NR</v>
          </cell>
          <cell r="I347" t="str">
            <v>There are no treatment plants</v>
          </cell>
          <cell r="J347" t="str">
            <v>N1</v>
          </cell>
          <cell r="K347">
            <v>1</v>
          </cell>
        </row>
        <row r="348">
          <cell r="D348" t="str">
            <v>CA0706056</v>
          </cell>
          <cell r="E348" t="str">
            <v>DELTA SPORTSMAN</v>
          </cell>
          <cell r="F348" t="str">
            <v>NC</v>
          </cell>
          <cell r="G348" t="str">
            <v>NC</v>
          </cell>
          <cell r="H348" t="str">
            <v>NR</v>
          </cell>
          <cell r="I348" t="str">
            <v>There are no treatment plants</v>
          </cell>
          <cell r="J348" t="str">
            <v>N1</v>
          </cell>
          <cell r="K348">
            <v>2</v>
          </cell>
        </row>
        <row r="349">
          <cell r="D349" t="str">
            <v>CA0706059</v>
          </cell>
          <cell r="E349" t="str">
            <v>GAS N SAVE</v>
          </cell>
          <cell r="F349" t="str">
            <v>NC</v>
          </cell>
          <cell r="G349" t="str">
            <v>NC</v>
          </cell>
          <cell r="H349" t="str">
            <v>NR</v>
          </cell>
          <cell r="I349" t="str">
            <v>There are no treatment plants</v>
          </cell>
          <cell r="J349" t="str">
            <v>N1</v>
          </cell>
          <cell r="K349">
            <v>2</v>
          </cell>
        </row>
        <row r="350">
          <cell r="D350" t="str">
            <v>CA0706102</v>
          </cell>
          <cell r="E350" t="str">
            <v>BAY STANDARDS</v>
          </cell>
          <cell r="F350" t="str">
            <v>NTNC</v>
          </cell>
          <cell r="G350" t="str">
            <v>NTNC</v>
          </cell>
          <cell r="H350" t="str">
            <v>D1</v>
          </cell>
          <cell r="I350" t="str">
            <v>There are no treatment plants</v>
          </cell>
          <cell r="J350" t="str">
            <v>SP</v>
          </cell>
          <cell r="K350">
            <v>2</v>
          </cell>
        </row>
        <row r="351">
          <cell r="D351" t="str">
            <v>CA0706110</v>
          </cell>
          <cell r="E351" t="str">
            <v>BYRON AIRPORT</v>
          </cell>
          <cell r="F351" t="str">
            <v>NC</v>
          </cell>
          <cell r="G351" t="str">
            <v>NC</v>
          </cell>
          <cell r="H351" t="str">
            <v>NR</v>
          </cell>
          <cell r="I351" t="str">
            <v>There are no treatment plants</v>
          </cell>
          <cell r="J351" t="str">
            <v>N1</v>
          </cell>
          <cell r="K351">
            <v>2</v>
          </cell>
        </row>
        <row r="352">
          <cell r="D352" t="str">
            <v>CA0706111</v>
          </cell>
          <cell r="E352" t="str">
            <v>EBRPD LITTLE HILLS</v>
          </cell>
          <cell r="F352" t="str">
            <v>NC</v>
          </cell>
          <cell r="G352" t="str">
            <v>NC</v>
          </cell>
          <cell r="H352" t="str">
            <v>D1</v>
          </cell>
          <cell r="I352" t="str">
            <v>TD</v>
          </cell>
          <cell r="J352" t="str">
            <v>N1</v>
          </cell>
          <cell r="K352">
            <v>3</v>
          </cell>
        </row>
        <row r="353">
          <cell r="D353" t="str">
            <v>CA0706112</v>
          </cell>
          <cell r="E353" t="str">
            <v>EBRPD ROUND VALLEY WATER SYSTEM</v>
          </cell>
          <cell r="F353" t="str">
            <v>NC</v>
          </cell>
          <cell r="G353" t="str">
            <v>NC</v>
          </cell>
          <cell r="H353" t="str">
            <v>D1</v>
          </cell>
          <cell r="I353" t="str">
            <v>TD</v>
          </cell>
          <cell r="J353" t="str">
            <v>N1</v>
          </cell>
          <cell r="K353">
            <v>3</v>
          </cell>
        </row>
        <row r="354">
          <cell r="D354" t="str">
            <v>CA0707501</v>
          </cell>
          <cell r="E354" t="str">
            <v>ANGLER S RANCH #3</v>
          </cell>
          <cell r="F354" t="str">
            <v>C</v>
          </cell>
          <cell r="G354" t="str">
            <v>C</v>
          </cell>
          <cell r="H354" t="str">
            <v>D1</v>
          </cell>
          <cell r="I354" t="str">
            <v>There are no treatment plants</v>
          </cell>
          <cell r="K354">
            <v>32</v>
          </cell>
        </row>
        <row r="355">
          <cell r="D355" t="str">
            <v>CA0707502</v>
          </cell>
          <cell r="E355" t="str">
            <v>EBRPD BLACK DIAMOND MINES</v>
          </cell>
          <cell r="F355" t="str">
            <v>NC</v>
          </cell>
          <cell r="G355" t="str">
            <v>NC</v>
          </cell>
          <cell r="H355" t="str">
            <v>D1</v>
          </cell>
          <cell r="I355" t="str">
            <v>TD</v>
          </cell>
          <cell r="J355" t="str">
            <v>N1</v>
          </cell>
          <cell r="K355">
            <v>3</v>
          </cell>
        </row>
        <row r="356">
          <cell r="D356" t="str">
            <v>CA0707503</v>
          </cell>
          <cell r="E356" t="str">
            <v>BETHEL HARBOR</v>
          </cell>
          <cell r="F356" t="str">
            <v>NC</v>
          </cell>
          <cell r="G356" t="str">
            <v>NC</v>
          </cell>
          <cell r="H356" t="str">
            <v>NR</v>
          </cell>
          <cell r="I356" t="str">
            <v>There are no treatment plants</v>
          </cell>
          <cell r="J356" t="str">
            <v>N1</v>
          </cell>
          <cell r="K356">
            <v>3</v>
          </cell>
        </row>
        <row r="357">
          <cell r="D357" t="str">
            <v>CA0707507</v>
          </cell>
          <cell r="E357" t="str">
            <v>WILLOW PARK MARINA</v>
          </cell>
          <cell r="F357" t="str">
            <v>C</v>
          </cell>
          <cell r="G357" t="str">
            <v>C</v>
          </cell>
          <cell r="H357" t="str">
            <v>D1</v>
          </cell>
          <cell r="I357" t="str">
            <v>TD</v>
          </cell>
          <cell r="J357" t="str">
            <v>SC</v>
          </cell>
          <cell r="K357">
            <v>125</v>
          </cell>
        </row>
        <row r="358">
          <cell r="D358" t="str">
            <v>CA0707509</v>
          </cell>
          <cell r="E358" t="str">
            <v>DELTA BAR AND GRILL</v>
          </cell>
          <cell r="F358" t="str">
            <v>NC</v>
          </cell>
          <cell r="G358" t="str">
            <v>NC</v>
          </cell>
          <cell r="H358" t="str">
            <v>NR</v>
          </cell>
          <cell r="I358" t="str">
            <v>There are no treatment plants</v>
          </cell>
          <cell r="K358">
            <v>1</v>
          </cell>
        </row>
        <row r="359">
          <cell r="D359" t="str">
            <v>CA0707517</v>
          </cell>
          <cell r="E359" t="str">
            <v>COLONIA SANTA MARIA</v>
          </cell>
          <cell r="F359" t="str">
            <v>C</v>
          </cell>
          <cell r="G359" t="str">
            <v>C</v>
          </cell>
          <cell r="H359" t="str">
            <v>D1</v>
          </cell>
          <cell r="I359" t="str">
            <v>There are no treatment plants</v>
          </cell>
          <cell r="J359" t="str">
            <v>SC</v>
          </cell>
          <cell r="K359">
            <v>10</v>
          </cell>
        </row>
        <row r="360">
          <cell r="D360" t="str">
            <v>CA0707519</v>
          </cell>
          <cell r="E360" t="str">
            <v>DUTCH SLOUGH WATER WORKS</v>
          </cell>
          <cell r="F360" t="str">
            <v>C</v>
          </cell>
          <cell r="G360" t="str">
            <v>C</v>
          </cell>
          <cell r="H360" t="str">
            <v>D1</v>
          </cell>
          <cell r="I360" t="str">
            <v>There are no treatment plants</v>
          </cell>
          <cell r="J360" t="str">
            <v>SC</v>
          </cell>
          <cell r="K360">
            <v>18</v>
          </cell>
        </row>
        <row r="361">
          <cell r="D361" t="str">
            <v>CA0707521</v>
          </cell>
          <cell r="E361" t="str">
            <v>BYRON CORNERS INC</v>
          </cell>
          <cell r="F361" t="str">
            <v>NC</v>
          </cell>
          <cell r="G361" t="str">
            <v>NC</v>
          </cell>
          <cell r="H361" t="str">
            <v>NR</v>
          </cell>
          <cell r="I361" t="str">
            <v>T1</v>
          </cell>
          <cell r="J361" t="str">
            <v>N1</v>
          </cell>
          <cell r="K361">
            <v>2</v>
          </cell>
        </row>
        <row r="362">
          <cell r="D362" t="str">
            <v>CA0707523</v>
          </cell>
          <cell r="E362" t="str">
            <v>FLAMINGO MOBILE MANOR</v>
          </cell>
          <cell r="F362" t="str">
            <v>C</v>
          </cell>
          <cell r="G362" t="str">
            <v>C</v>
          </cell>
          <cell r="H362" t="str">
            <v>D1</v>
          </cell>
          <cell r="I362" t="str">
            <v>TD</v>
          </cell>
          <cell r="J362" t="str">
            <v>SC</v>
          </cell>
          <cell r="K362">
            <v>62</v>
          </cell>
        </row>
        <row r="363">
          <cell r="D363" t="str">
            <v>CA0707532</v>
          </cell>
          <cell r="E363" t="str">
            <v>MCAVOY YACHT HARBOR</v>
          </cell>
          <cell r="F363" t="str">
            <v>NC</v>
          </cell>
          <cell r="G363" t="str">
            <v>NC</v>
          </cell>
          <cell r="H363" t="str">
            <v>NR</v>
          </cell>
          <cell r="I363" t="str">
            <v>There are no treatment plants</v>
          </cell>
          <cell r="J363" t="str">
            <v>N1</v>
          </cell>
          <cell r="K363">
            <v>4</v>
          </cell>
        </row>
        <row r="364">
          <cell r="D364" t="str">
            <v>CA0707534</v>
          </cell>
          <cell r="E364" t="str">
            <v>BRENTWOOD MARINA</v>
          </cell>
          <cell r="F364" t="str">
            <v>NC</v>
          </cell>
          <cell r="G364" t="str">
            <v>NC</v>
          </cell>
          <cell r="H364" t="str">
            <v>NR</v>
          </cell>
          <cell r="I364" t="str">
            <v>There are no treatment plants</v>
          </cell>
          <cell r="J364" t="str">
            <v>N1</v>
          </cell>
          <cell r="K364">
            <v>50</v>
          </cell>
        </row>
        <row r="365">
          <cell r="D365" t="str">
            <v>CA0707542</v>
          </cell>
          <cell r="E365" t="str">
            <v>CONCORD MT DIABLO TRAILRIDE ASSOC.</v>
          </cell>
          <cell r="F365" t="str">
            <v>NC</v>
          </cell>
          <cell r="G365" t="str">
            <v>NC</v>
          </cell>
          <cell r="H365" t="str">
            <v>D1</v>
          </cell>
          <cell r="I365" t="str">
            <v>TD</v>
          </cell>
          <cell r="J365" t="str">
            <v>N1</v>
          </cell>
          <cell r="K365">
            <v>14</v>
          </cell>
        </row>
        <row r="366">
          <cell r="D366" t="str">
            <v>CA0707545</v>
          </cell>
          <cell r="E366" t="str">
            <v>ORWOOD RESORT</v>
          </cell>
          <cell r="F366" t="str">
            <v>C</v>
          </cell>
          <cell r="G366" t="str">
            <v>C</v>
          </cell>
          <cell r="H366" t="str">
            <v>D1</v>
          </cell>
          <cell r="I366" t="str">
            <v>There are no treatment plants</v>
          </cell>
          <cell r="J366" t="str">
            <v>SC</v>
          </cell>
          <cell r="K366">
            <v>70</v>
          </cell>
        </row>
        <row r="367">
          <cell r="D367" t="str">
            <v>CA0707547</v>
          </cell>
          <cell r="E367" t="str">
            <v>KNIGHTSEN COMMUNITY WATER SYSTEM</v>
          </cell>
          <cell r="F367" t="str">
            <v>C</v>
          </cell>
          <cell r="G367" t="str">
            <v>C</v>
          </cell>
          <cell r="H367" t="str">
            <v>D1</v>
          </cell>
          <cell r="I367" t="str">
            <v>TD</v>
          </cell>
          <cell r="J367" t="str">
            <v>SC</v>
          </cell>
          <cell r="K367">
            <v>18</v>
          </cell>
        </row>
        <row r="368">
          <cell r="D368" t="str">
            <v>CA0707550</v>
          </cell>
          <cell r="E368" t="str">
            <v>SUNSET HARBOR</v>
          </cell>
          <cell r="F368" t="str">
            <v>NC</v>
          </cell>
          <cell r="G368" t="str">
            <v>NC</v>
          </cell>
          <cell r="H368" t="str">
            <v>NR</v>
          </cell>
          <cell r="I368" t="str">
            <v>There are no treatment plants</v>
          </cell>
          <cell r="J368" t="str">
            <v>N1</v>
          </cell>
          <cell r="K368">
            <v>30</v>
          </cell>
        </row>
        <row r="369">
          <cell r="D369" t="str">
            <v>CA0707553</v>
          </cell>
          <cell r="E369" t="str">
            <v>RIVERVIEW MOBILE HOMES</v>
          </cell>
          <cell r="F369" t="str">
            <v>C</v>
          </cell>
          <cell r="G369" t="str">
            <v>C</v>
          </cell>
          <cell r="H369" t="str">
            <v>D1</v>
          </cell>
          <cell r="I369" t="str">
            <v>There are no treatment plants</v>
          </cell>
          <cell r="J369" t="str">
            <v>SC</v>
          </cell>
          <cell r="K369">
            <v>72</v>
          </cell>
        </row>
        <row r="370">
          <cell r="D370" t="str">
            <v>CA0707556</v>
          </cell>
          <cell r="E370" t="str">
            <v>SANDMOUND MUTUAL</v>
          </cell>
          <cell r="F370" t="str">
            <v>C</v>
          </cell>
          <cell r="G370" t="str">
            <v>C</v>
          </cell>
          <cell r="H370" t="str">
            <v>D1</v>
          </cell>
          <cell r="I370" t="str">
            <v>There are no treatment plants</v>
          </cell>
          <cell r="J370" t="str">
            <v>SC</v>
          </cell>
          <cell r="K370">
            <v>65</v>
          </cell>
        </row>
        <row r="371">
          <cell r="D371" t="str">
            <v>CA0707564</v>
          </cell>
          <cell r="E371" t="str">
            <v>MARIN FOOD SPECIALTIES</v>
          </cell>
          <cell r="F371" t="str">
            <v>NC</v>
          </cell>
          <cell r="G371" t="str">
            <v>NC</v>
          </cell>
          <cell r="H371" t="str">
            <v>D1</v>
          </cell>
          <cell r="I371" t="str">
            <v>T1</v>
          </cell>
          <cell r="J371" t="str">
            <v>N1</v>
          </cell>
          <cell r="K371">
            <v>1</v>
          </cell>
        </row>
        <row r="372">
          <cell r="D372" t="str">
            <v>CA0707568</v>
          </cell>
          <cell r="E372" t="str">
            <v>MACS OLD HOUSE</v>
          </cell>
          <cell r="F372" t="str">
            <v>NC</v>
          </cell>
          <cell r="G372" t="str">
            <v>NC</v>
          </cell>
          <cell r="H372" t="str">
            <v>NR</v>
          </cell>
          <cell r="I372" t="str">
            <v>T1</v>
          </cell>
          <cell r="J372" t="str">
            <v>N1</v>
          </cell>
          <cell r="K372">
            <v>1</v>
          </cell>
        </row>
        <row r="373">
          <cell r="D373" t="str">
            <v>CA0707569</v>
          </cell>
          <cell r="E373" t="str">
            <v>ANGLERS SUBDIVISION 4</v>
          </cell>
          <cell r="F373" t="str">
            <v>C</v>
          </cell>
          <cell r="G373" t="str">
            <v>C</v>
          </cell>
          <cell r="H373" t="str">
            <v>D1</v>
          </cell>
          <cell r="I373" t="str">
            <v>There are no treatment plants</v>
          </cell>
          <cell r="J373" t="str">
            <v>SC</v>
          </cell>
          <cell r="K373">
            <v>99</v>
          </cell>
        </row>
        <row r="374">
          <cell r="D374" t="str">
            <v>CA0707570</v>
          </cell>
          <cell r="E374" t="str">
            <v>BRIDGEHEAD CAFE</v>
          </cell>
          <cell r="F374" t="str">
            <v>NC</v>
          </cell>
          <cell r="G374" t="str">
            <v>NC</v>
          </cell>
          <cell r="H374" t="str">
            <v>NR</v>
          </cell>
          <cell r="I374" t="str">
            <v>T1</v>
          </cell>
          <cell r="J374" t="str">
            <v>N1</v>
          </cell>
          <cell r="K374">
            <v>2</v>
          </cell>
        </row>
        <row r="375">
          <cell r="D375" t="str">
            <v>CA0707572</v>
          </cell>
          <cell r="E375" t="str">
            <v>BETHEL ISLAND MUTUAL WATER CO</v>
          </cell>
          <cell r="F375" t="str">
            <v>C</v>
          </cell>
          <cell r="G375" t="str">
            <v>C</v>
          </cell>
          <cell r="H375" t="str">
            <v>D1</v>
          </cell>
          <cell r="I375" t="str">
            <v>There are no treatment plants</v>
          </cell>
          <cell r="J375" t="str">
            <v>SC</v>
          </cell>
          <cell r="K375">
            <v>45</v>
          </cell>
        </row>
        <row r="376">
          <cell r="D376" t="str">
            <v>CA0707573</v>
          </cell>
          <cell r="E376" t="str">
            <v>DELTA MUTUAL WATER COMPANY</v>
          </cell>
          <cell r="F376" t="str">
            <v>C</v>
          </cell>
          <cell r="G376" t="str">
            <v>C</v>
          </cell>
          <cell r="H376" t="str">
            <v>D1</v>
          </cell>
          <cell r="I376" t="str">
            <v>TD</v>
          </cell>
          <cell r="J376" t="str">
            <v>SC</v>
          </cell>
          <cell r="K376">
            <v>106</v>
          </cell>
        </row>
        <row r="377">
          <cell r="D377" t="str">
            <v>CA0707574</v>
          </cell>
          <cell r="E377" t="str">
            <v>SANTIAGO ISLAND VILLAGE</v>
          </cell>
          <cell r="F377" t="str">
            <v>C</v>
          </cell>
          <cell r="G377" t="str">
            <v>C</v>
          </cell>
          <cell r="H377" t="str">
            <v>D1</v>
          </cell>
          <cell r="I377" t="str">
            <v>There are no treatment plants</v>
          </cell>
          <cell r="J377" t="str">
            <v>SC</v>
          </cell>
          <cell r="K377">
            <v>211</v>
          </cell>
        </row>
        <row r="378">
          <cell r="D378" t="str">
            <v>CA0707575</v>
          </cell>
          <cell r="E378" t="str">
            <v>FRANKS MARINA</v>
          </cell>
          <cell r="F378" t="str">
            <v>C</v>
          </cell>
          <cell r="G378" t="str">
            <v>C</v>
          </cell>
          <cell r="H378" t="str">
            <v>D1</v>
          </cell>
          <cell r="I378" t="str">
            <v>There are no treatment plants</v>
          </cell>
          <cell r="J378" t="str">
            <v>SC</v>
          </cell>
          <cell r="K378">
            <v>66</v>
          </cell>
        </row>
        <row r="379">
          <cell r="D379" t="str">
            <v>CA0707576</v>
          </cell>
          <cell r="E379" t="str">
            <v>PLEASANTIMES MUTUAL WATER CO</v>
          </cell>
          <cell r="F379" t="str">
            <v>C</v>
          </cell>
          <cell r="G379" t="str">
            <v>C</v>
          </cell>
          <cell r="H379" t="str">
            <v>D1</v>
          </cell>
          <cell r="I379" t="str">
            <v>There are no treatment plants</v>
          </cell>
          <cell r="J379" t="str">
            <v>SC</v>
          </cell>
          <cell r="K379">
            <v>190</v>
          </cell>
        </row>
        <row r="380">
          <cell r="D380" t="str">
            <v>CA0707577</v>
          </cell>
          <cell r="E380" t="str">
            <v>RIVERVIEW WATER ASSOCIATION</v>
          </cell>
          <cell r="F380" t="str">
            <v>C</v>
          </cell>
          <cell r="G380" t="str">
            <v>C</v>
          </cell>
          <cell r="H380" t="str">
            <v>D1</v>
          </cell>
          <cell r="I380" t="str">
            <v>There are no treatment plants</v>
          </cell>
          <cell r="J380" t="str">
            <v>SC</v>
          </cell>
          <cell r="K380">
            <v>86</v>
          </cell>
        </row>
        <row r="381">
          <cell r="D381" t="str">
            <v>CA0707585</v>
          </cell>
          <cell r="E381" t="str">
            <v>MORAGA HEIGHTS MUTUAL WATER</v>
          </cell>
          <cell r="F381" t="str">
            <v>C</v>
          </cell>
          <cell r="G381" t="str">
            <v>C</v>
          </cell>
          <cell r="H381" t="str">
            <v>D1</v>
          </cell>
          <cell r="I381" t="str">
            <v>T1</v>
          </cell>
          <cell r="J381" t="str">
            <v>SC</v>
          </cell>
          <cell r="K381">
            <v>22</v>
          </cell>
        </row>
        <row r="382">
          <cell r="D382" t="str">
            <v>CA0707588</v>
          </cell>
          <cell r="E382" t="str">
            <v>BIG OAK MOBILE HOME PARK WATER</v>
          </cell>
          <cell r="F382" t="str">
            <v>C</v>
          </cell>
          <cell r="G382" t="str">
            <v>C</v>
          </cell>
          <cell r="H382" t="str">
            <v>D1</v>
          </cell>
          <cell r="I382" t="str">
            <v>TD</v>
          </cell>
          <cell r="J382" t="str">
            <v>SC</v>
          </cell>
          <cell r="K382">
            <v>65</v>
          </cell>
        </row>
        <row r="383">
          <cell r="D383" t="str">
            <v>CA0707589</v>
          </cell>
          <cell r="E383" t="str">
            <v>BELLA VISTA WATER SYS</v>
          </cell>
          <cell r="F383" t="str">
            <v>C</v>
          </cell>
          <cell r="G383" t="str">
            <v>C</v>
          </cell>
          <cell r="H383" t="str">
            <v>D1</v>
          </cell>
          <cell r="I383" t="str">
            <v>There are no treatment plants</v>
          </cell>
          <cell r="J383" t="str">
            <v>SC</v>
          </cell>
          <cell r="K383">
            <v>33</v>
          </cell>
        </row>
        <row r="384">
          <cell r="D384" t="str">
            <v>CA0707592</v>
          </cell>
          <cell r="E384" t="str">
            <v>SUGAR BARGE MARINA</v>
          </cell>
          <cell r="F384" t="str">
            <v>NC</v>
          </cell>
          <cell r="G384" t="str">
            <v>NC</v>
          </cell>
          <cell r="H384" t="str">
            <v>NR</v>
          </cell>
          <cell r="I384" t="str">
            <v>There are no treatment plants</v>
          </cell>
          <cell r="J384" t="str">
            <v>N1</v>
          </cell>
          <cell r="K384">
            <v>20</v>
          </cell>
        </row>
        <row r="385">
          <cell r="D385" t="str">
            <v>CA0707594</v>
          </cell>
          <cell r="E385" t="str">
            <v>CASA MEDANOS WATER SYSTEM</v>
          </cell>
          <cell r="F385" t="str">
            <v>C</v>
          </cell>
          <cell r="G385" t="str">
            <v>C</v>
          </cell>
          <cell r="H385" t="str">
            <v>D1</v>
          </cell>
          <cell r="I385" t="str">
            <v>TD</v>
          </cell>
          <cell r="J385" t="str">
            <v>SC</v>
          </cell>
          <cell r="K385">
            <v>16</v>
          </cell>
        </row>
        <row r="386">
          <cell r="D386" t="str">
            <v>CA0707595</v>
          </cell>
          <cell r="E386" t="str">
            <v>BYRON INN</v>
          </cell>
          <cell r="F386" t="str">
            <v>NC</v>
          </cell>
          <cell r="G386" t="str">
            <v>NC</v>
          </cell>
          <cell r="H386" t="str">
            <v>NR</v>
          </cell>
          <cell r="I386" t="str">
            <v>There are no treatment plants</v>
          </cell>
          <cell r="J386" t="str">
            <v>N1</v>
          </cell>
          <cell r="K386">
            <v>1</v>
          </cell>
        </row>
        <row r="387">
          <cell r="D387" t="str">
            <v>CA0707597</v>
          </cell>
          <cell r="E387" t="str">
            <v>SANDY POINT MOBILE HOME PARK</v>
          </cell>
          <cell r="F387" t="str">
            <v>C</v>
          </cell>
          <cell r="G387" t="str">
            <v>C</v>
          </cell>
          <cell r="H387" t="str">
            <v>D1</v>
          </cell>
          <cell r="I387" t="str">
            <v>There are no treatment plants</v>
          </cell>
          <cell r="J387" t="str">
            <v>SC</v>
          </cell>
          <cell r="K387">
            <v>24</v>
          </cell>
        </row>
        <row r="388">
          <cell r="D388" t="str">
            <v>CA0707598</v>
          </cell>
          <cell r="E388" t="str">
            <v>CAMINO MOBILEHOME</v>
          </cell>
          <cell r="F388" t="str">
            <v>C</v>
          </cell>
          <cell r="G388" t="str">
            <v>C</v>
          </cell>
          <cell r="H388" t="str">
            <v>D1</v>
          </cell>
          <cell r="I388" t="str">
            <v>There are no treatment plants</v>
          </cell>
          <cell r="J388" t="str">
            <v>SC</v>
          </cell>
          <cell r="K388">
            <v>75</v>
          </cell>
        </row>
        <row r="389">
          <cell r="D389" t="str">
            <v>CA0707601</v>
          </cell>
          <cell r="E389" t="str">
            <v>RUSSOS MOBILE PARK</v>
          </cell>
          <cell r="F389" t="str">
            <v>C</v>
          </cell>
          <cell r="G389" t="str">
            <v>C</v>
          </cell>
          <cell r="H389" t="str">
            <v>D1</v>
          </cell>
          <cell r="I389" t="str">
            <v>There are no treatment plants</v>
          </cell>
          <cell r="J389" t="str">
            <v>SC</v>
          </cell>
          <cell r="K389">
            <v>20</v>
          </cell>
        </row>
        <row r="390">
          <cell r="D390" t="str">
            <v>CA0707603</v>
          </cell>
          <cell r="E390" t="str">
            <v>CLAYTON PALMS WATER</v>
          </cell>
          <cell r="F390" t="str">
            <v>C</v>
          </cell>
          <cell r="G390" t="str">
            <v>C</v>
          </cell>
          <cell r="H390" t="str">
            <v>D1</v>
          </cell>
          <cell r="I390" t="str">
            <v>There are no treatment plants</v>
          </cell>
          <cell r="J390" t="str">
            <v>SC</v>
          </cell>
          <cell r="K390">
            <v>119</v>
          </cell>
        </row>
        <row r="391">
          <cell r="D391" t="str">
            <v>CA0707608</v>
          </cell>
          <cell r="E391" t="str">
            <v>MARINA MOBILE MANOR</v>
          </cell>
          <cell r="F391" t="str">
            <v>C</v>
          </cell>
          <cell r="G391" t="str">
            <v>C</v>
          </cell>
          <cell r="H391" t="str">
            <v>D1</v>
          </cell>
          <cell r="I391" t="str">
            <v>There are no treatment plants</v>
          </cell>
          <cell r="J391" t="str">
            <v>SC</v>
          </cell>
          <cell r="K391">
            <v>24</v>
          </cell>
        </row>
        <row r="392">
          <cell r="D392" t="str">
            <v>CA0707613</v>
          </cell>
          <cell r="E392" t="str">
            <v>WILLOW MOBILE HOME PARK</v>
          </cell>
          <cell r="F392" t="str">
            <v>C</v>
          </cell>
          <cell r="G392" t="str">
            <v>C</v>
          </cell>
          <cell r="H392" t="str">
            <v>D1</v>
          </cell>
          <cell r="I392" t="str">
            <v>TD</v>
          </cell>
          <cell r="J392" t="str">
            <v>SC</v>
          </cell>
          <cell r="K392">
            <v>173</v>
          </cell>
        </row>
        <row r="393">
          <cell r="D393" t="str">
            <v>CA0707615</v>
          </cell>
          <cell r="E393" t="str">
            <v>DOUBLETREE RANCH WATER SYSTEM</v>
          </cell>
          <cell r="F393" t="str">
            <v>C</v>
          </cell>
          <cell r="G393" t="str">
            <v>C</v>
          </cell>
          <cell r="H393" t="str">
            <v>D1</v>
          </cell>
          <cell r="I393" t="str">
            <v>T1</v>
          </cell>
          <cell r="J393" t="str">
            <v>SC</v>
          </cell>
          <cell r="K393">
            <v>18</v>
          </cell>
        </row>
        <row r="394">
          <cell r="D394" t="str">
            <v>CA0707617</v>
          </cell>
          <cell r="E394" t="str">
            <v>WILDWOOD ACRES RESORT</v>
          </cell>
          <cell r="F394" t="str">
            <v>NC</v>
          </cell>
          <cell r="G394" t="str">
            <v>NC</v>
          </cell>
          <cell r="H394" t="str">
            <v>NR</v>
          </cell>
          <cell r="I394" t="str">
            <v>There are no treatment plants</v>
          </cell>
          <cell r="J394" t="str">
            <v>N1</v>
          </cell>
          <cell r="K394">
            <v>1</v>
          </cell>
        </row>
        <row r="395">
          <cell r="D395" t="str">
            <v>CA0707620</v>
          </cell>
          <cell r="E395" t="str">
            <v>CANYON SCHOOL</v>
          </cell>
          <cell r="F395" t="str">
            <v>NTNC</v>
          </cell>
          <cell r="G395" t="str">
            <v>NTNC</v>
          </cell>
          <cell r="H395" t="str">
            <v>D1</v>
          </cell>
          <cell r="I395" t="str">
            <v>T1</v>
          </cell>
          <cell r="J395" t="str">
            <v>SP</v>
          </cell>
          <cell r="K395">
            <v>2</v>
          </cell>
        </row>
        <row r="396">
          <cell r="D396" t="str">
            <v>CA0707623</v>
          </cell>
          <cell r="E396" t="str">
            <v>WILCOX STATION RANCH</v>
          </cell>
          <cell r="F396" t="str">
            <v>C</v>
          </cell>
          <cell r="G396" t="str">
            <v>C</v>
          </cell>
          <cell r="H396" t="str">
            <v>D1</v>
          </cell>
          <cell r="I396" t="str">
            <v>TD</v>
          </cell>
          <cell r="J396" t="str">
            <v>SC</v>
          </cell>
          <cell r="K396">
            <v>22</v>
          </cell>
        </row>
        <row r="397">
          <cell r="D397" t="str">
            <v>CA0707625</v>
          </cell>
          <cell r="E397" t="str">
            <v>GOLDEN EAGLE SMALL WATER SYSTEM</v>
          </cell>
          <cell r="F397" t="str">
            <v>NTNC</v>
          </cell>
          <cell r="G397" t="str">
            <v>NTNC</v>
          </cell>
          <cell r="H397" t="str">
            <v>D1</v>
          </cell>
          <cell r="I397" t="str">
            <v>There are no treatment plants</v>
          </cell>
          <cell r="J397" t="str">
            <v>SP</v>
          </cell>
          <cell r="K397">
            <v>10</v>
          </cell>
        </row>
        <row r="398">
          <cell r="D398" t="str">
            <v>CA0707630</v>
          </cell>
          <cell r="E398" t="str">
            <v>WILLOWEST MARINA WS</v>
          </cell>
          <cell r="F398" t="str">
            <v>NC</v>
          </cell>
          <cell r="G398" t="str">
            <v>NC</v>
          </cell>
          <cell r="H398" t="str">
            <v>NR</v>
          </cell>
          <cell r="I398" t="str">
            <v>There are no treatment plants</v>
          </cell>
          <cell r="J398" t="str">
            <v>N1</v>
          </cell>
          <cell r="K398">
            <v>1</v>
          </cell>
        </row>
        <row r="399">
          <cell r="D399" t="str">
            <v>CA0707639</v>
          </cell>
          <cell r="E399" t="str">
            <v>OLD BORGES RANCH WATER SYS</v>
          </cell>
          <cell r="F399" t="str">
            <v>NC</v>
          </cell>
          <cell r="G399" t="str">
            <v>NC</v>
          </cell>
          <cell r="H399" t="str">
            <v>NR</v>
          </cell>
          <cell r="I399" t="str">
            <v>There are no treatment plants</v>
          </cell>
          <cell r="J399" t="str">
            <v>N1</v>
          </cell>
          <cell r="K399">
            <v>3</v>
          </cell>
        </row>
        <row r="400">
          <cell r="D400" t="str">
            <v>CA0707643</v>
          </cell>
          <cell r="E400" t="str">
            <v>EBRPD OLD BRIONES REGIONAL PARK</v>
          </cell>
          <cell r="F400" t="str">
            <v>NC</v>
          </cell>
          <cell r="G400" t="str">
            <v>NC</v>
          </cell>
          <cell r="H400" t="str">
            <v>D1</v>
          </cell>
          <cell r="I400" t="str">
            <v>TD</v>
          </cell>
          <cell r="J400" t="str">
            <v>N1</v>
          </cell>
          <cell r="K400">
            <v>2</v>
          </cell>
        </row>
        <row r="401">
          <cell r="D401" t="str">
            <v>CA0707644</v>
          </cell>
          <cell r="E401" t="str">
            <v>EBRPD ALHAMBRA</v>
          </cell>
          <cell r="F401" t="str">
            <v>NC</v>
          </cell>
          <cell r="G401" t="str">
            <v>NC</v>
          </cell>
          <cell r="H401" t="str">
            <v>D1</v>
          </cell>
          <cell r="I401" t="str">
            <v>TD</v>
          </cell>
          <cell r="J401" t="str">
            <v>N1</v>
          </cell>
          <cell r="K401">
            <v>4</v>
          </cell>
        </row>
        <row r="402">
          <cell r="D402" t="str">
            <v>CA0707800</v>
          </cell>
          <cell r="E402" t="str">
            <v>ALL STAR ACADEMY OF DANVILLE</v>
          </cell>
          <cell r="F402" t="str">
            <v>NC</v>
          </cell>
          <cell r="G402" t="str">
            <v>NC</v>
          </cell>
          <cell r="H402" t="str">
            <v>NR</v>
          </cell>
          <cell r="I402" t="str">
            <v>There are no treatment plants</v>
          </cell>
          <cell r="J402" t="str">
            <v>N1</v>
          </cell>
          <cell r="K402">
            <v>2</v>
          </cell>
        </row>
        <row r="403">
          <cell r="D403" t="str">
            <v>CA0707900</v>
          </cell>
          <cell r="E403" t="str">
            <v>EBRPD MORGAN TERRITORY</v>
          </cell>
          <cell r="F403" t="str">
            <v>NC</v>
          </cell>
          <cell r="G403" t="str">
            <v>NC</v>
          </cell>
          <cell r="H403" t="str">
            <v>D1</v>
          </cell>
          <cell r="I403" t="str">
            <v>TD</v>
          </cell>
          <cell r="J403" t="str">
            <v>N1</v>
          </cell>
          <cell r="K403">
            <v>2</v>
          </cell>
        </row>
        <row r="404">
          <cell r="D404" t="str">
            <v>CA0707901</v>
          </cell>
          <cell r="E404" t="str">
            <v>BRUNS MEMORIAL AMPHITHEATER</v>
          </cell>
          <cell r="F404" t="str">
            <v>NC</v>
          </cell>
          <cell r="G404" t="str">
            <v>NC</v>
          </cell>
          <cell r="H404" t="str">
            <v>NR</v>
          </cell>
          <cell r="I404" t="str">
            <v>There are no treatment plants</v>
          </cell>
          <cell r="K404">
            <v>2</v>
          </cell>
        </row>
        <row r="405">
          <cell r="D405" t="str">
            <v>CA0707915</v>
          </cell>
          <cell r="E405" t="str">
            <v>TESS FARM MARKET</v>
          </cell>
          <cell r="F405" t="str">
            <v>NC</v>
          </cell>
          <cell r="G405" t="str">
            <v>NC</v>
          </cell>
          <cell r="H405" t="str">
            <v>NR</v>
          </cell>
          <cell r="I405" t="str">
            <v>There are no treatment plants</v>
          </cell>
          <cell r="K405">
            <v>1</v>
          </cell>
        </row>
        <row r="406">
          <cell r="D406" t="str">
            <v>CA0708000</v>
          </cell>
          <cell r="E406" t="str">
            <v>EBRPD BAY POINT REGIONAL SHORELINE</v>
          </cell>
          <cell r="F406" t="str">
            <v>NC</v>
          </cell>
          <cell r="G406" t="str">
            <v>NC</v>
          </cell>
          <cell r="H406" t="str">
            <v>NR</v>
          </cell>
          <cell r="I406" t="str">
            <v>There are no treatment plants</v>
          </cell>
          <cell r="K406">
            <v>1</v>
          </cell>
        </row>
        <row r="407">
          <cell r="D407" t="str">
            <v>CA0710001</v>
          </cell>
          <cell r="E407" t="str">
            <v>CITY OF ANTIOCH</v>
          </cell>
          <cell r="F407" t="str">
            <v>C</v>
          </cell>
          <cell r="G407" t="str">
            <v>C</v>
          </cell>
          <cell r="H407" t="str">
            <v>D4</v>
          </cell>
          <cell r="I407" t="str">
            <v>T5</v>
          </cell>
          <cell r="J407" t="str">
            <v>C1</v>
          </cell>
          <cell r="K407">
            <v>32099</v>
          </cell>
        </row>
        <row r="408">
          <cell r="D408" t="str">
            <v>CA0710002</v>
          </cell>
          <cell r="E408" t="str">
            <v>GOLDEN STATE WATER COMPANY - BAY POINT</v>
          </cell>
          <cell r="F408" t="str">
            <v>C</v>
          </cell>
          <cell r="G408" t="str">
            <v>C</v>
          </cell>
          <cell r="H408" t="str">
            <v>D3</v>
          </cell>
          <cell r="I408" t="str">
            <v>T1</v>
          </cell>
          <cell r="J408" t="str">
            <v>C1</v>
          </cell>
          <cell r="K408">
            <v>5042</v>
          </cell>
        </row>
        <row r="409">
          <cell r="D409" t="str">
            <v>CA0710003</v>
          </cell>
          <cell r="E409" t="str">
            <v>CONTRA COSTA WATER DISTRICT</v>
          </cell>
          <cell r="F409" t="str">
            <v>C</v>
          </cell>
          <cell r="G409" t="str">
            <v>C</v>
          </cell>
          <cell r="H409" t="str">
            <v>D5</v>
          </cell>
          <cell r="I409" t="str">
            <v>T5</v>
          </cell>
          <cell r="J409" t="str">
            <v>C1</v>
          </cell>
          <cell r="K409">
            <v>60457</v>
          </cell>
        </row>
        <row r="410">
          <cell r="D410" t="str">
            <v>CA0710004</v>
          </cell>
          <cell r="E410" t="str">
            <v>BRENTWOOD</v>
          </cell>
          <cell r="F410" t="str">
            <v>C</v>
          </cell>
          <cell r="G410" t="str">
            <v>C</v>
          </cell>
          <cell r="H410" t="str">
            <v>D4</v>
          </cell>
          <cell r="I410" t="str">
            <v>TD</v>
          </cell>
          <cell r="J410" t="str">
            <v>C1</v>
          </cell>
          <cell r="K410">
            <v>20372</v>
          </cell>
        </row>
        <row r="411">
          <cell r="D411" t="str">
            <v>CA0710006</v>
          </cell>
          <cell r="E411" t="str">
            <v>CITY OF MARTINEZ</v>
          </cell>
          <cell r="F411" t="str">
            <v>C</v>
          </cell>
          <cell r="G411" t="str">
            <v>C</v>
          </cell>
          <cell r="H411" t="str">
            <v>D3</v>
          </cell>
          <cell r="I411" t="str">
            <v>T5</v>
          </cell>
          <cell r="J411" t="str">
            <v>C1</v>
          </cell>
          <cell r="K411">
            <v>10042</v>
          </cell>
        </row>
        <row r="412">
          <cell r="D412" t="str">
            <v>CA0710007</v>
          </cell>
          <cell r="E412" t="str">
            <v>DIABLO WATER DISTRICT</v>
          </cell>
          <cell r="F412" t="str">
            <v>C</v>
          </cell>
          <cell r="G412" t="str">
            <v>C</v>
          </cell>
          <cell r="H412" t="str">
            <v>D3</v>
          </cell>
          <cell r="I412" t="str">
            <v>T2</v>
          </cell>
          <cell r="J412" t="str">
            <v>C1</v>
          </cell>
          <cell r="K412">
            <v>12054</v>
          </cell>
        </row>
        <row r="413">
          <cell r="D413" t="str">
            <v>CA0710008</v>
          </cell>
          <cell r="E413" t="str">
            <v>CITY OF PITTSBURG</v>
          </cell>
          <cell r="F413" t="str">
            <v>C</v>
          </cell>
          <cell r="G413" t="str">
            <v>C</v>
          </cell>
          <cell r="H413" t="str">
            <v>D4</v>
          </cell>
          <cell r="I413" t="str">
            <v>T5</v>
          </cell>
          <cell r="J413" t="str">
            <v>C1</v>
          </cell>
          <cell r="K413">
            <v>18998</v>
          </cell>
        </row>
        <row r="414">
          <cell r="D414" t="str">
            <v>CA0710009</v>
          </cell>
          <cell r="E414" t="str">
            <v>TOWN OF DISCOVERY BAY</v>
          </cell>
          <cell r="F414" t="str">
            <v>C</v>
          </cell>
          <cell r="G414" t="str">
            <v>C</v>
          </cell>
          <cell r="H414" t="str">
            <v>D3</v>
          </cell>
          <cell r="I414" t="str">
            <v>T2</v>
          </cell>
          <cell r="J414" t="str">
            <v>C1</v>
          </cell>
          <cell r="K414">
            <v>6157</v>
          </cell>
        </row>
        <row r="415">
          <cell r="D415" t="str">
            <v>CA0710010</v>
          </cell>
          <cell r="E415" t="str">
            <v>RANDALL-BOLD WATER TREATMENT PLANT</v>
          </cell>
          <cell r="F415" t="str">
            <v>C</v>
          </cell>
          <cell r="G415" t="str">
            <v>C</v>
          </cell>
          <cell r="H415" t="str">
            <v>NR</v>
          </cell>
          <cell r="I415" t="str">
            <v>T5</v>
          </cell>
          <cell r="J415" t="str">
            <v>WH</v>
          </cell>
          <cell r="K415">
            <v>3</v>
          </cell>
        </row>
        <row r="416">
          <cell r="D416" t="str">
            <v>CA0710011</v>
          </cell>
          <cell r="E416" t="str">
            <v>CCWD/BRENTWOOD WTP</v>
          </cell>
          <cell r="F416" t="str">
            <v>C</v>
          </cell>
          <cell r="G416" t="str">
            <v>C</v>
          </cell>
          <cell r="H416" t="str">
            <v>NR</v>
          </cell>
          <cell r="I416" t="str">
            <v>T5</v>
          </cell>
          <cell r="J416" t="str">
            <v>WH</v>
          </cell>
          <cell r="K416">
            <v>1</v>
          </cell>
        </row>
        <row r="417">
          <cell r="D417" t="str">
            <v>CA0710300</v>
          </cell>
          <cell r="E417" t="str">
            <v>MOUNT DIABLO STATE PARK</v>
          </cell>
          <cell r="F417" t="str">
            <v>NC</v>
          </cell>
          <cell r="G417" t="str">
            <v>NC</v>
          </cell>
          <cell r="H417" t="str">
            <v>NR</v>
          </cell>
          <cell r="I417" t="str">
            <v>Operator is not required</v>
          </cell>
          <cell r="J417" t="str">
            <v>N1</v>
          </cell>
          <cell r="K417">
            <v>9</v>
          </cell>
        </row>
        <row r="418">
          <cell r="D418" t="str">
            <v>CA0710800</v>
          </cell>
          <cell r="E418" t="str">
            <v>DWR DELTA FIELD DIVISION - BANKS PP</v>
          </cell>
          <cell r="F418" t="str">
            <v>NTNC</v>
          </cell>
          <cell r="G418" t="str">
            <v>NTNC</v>
          </cell>
          <cell r="H418" t="str">
            <v>D1</v>
          </cell>
          <cell r="I418" t="str">
            <v>T2</v>
          </cell>
          <cell r="J418" t="str">
            <v>SP</v>
          </cell>
          <cell r="K418">
            <v>1</v>
          </cell>
        </row>
        <row r="419">
          <cell r="D419" t="str">
            <v>CA0800526</v>
          </cell>
          <cell r="E419" t="str">
            <v>REDWOOD PARK C.S.D.</v>
          </cell>
          <cell r="F419" t="str">
            <v>C</v>
          </cell>
          <cell r="G419" t="str">
            <v>C</v>
          </cell>
          <cell r="H419" t="str">
            <v>D1</v>
          </cell>
          <cell r="I419" t="str">
            <v>TD</v>
          </cell>
          <cell r="J419" t="str">
            <v>SC</v>
          </cell>
          <cell r="K419">
            <v>44</v>
          </cell>
        </row>
        <row r="420">
          <cell r="D420" t="str">
            <v>CA0800532</v>
          </cell>
          <cell r="E420" t="str">
            <v>BIG ROCK C.S.D.</v>
          </cell>
          <cell r="F420" t="str">
            <v>C</v>
          </cell>
          <cell r="G420" t="str">
            <v>C</v>
          </cell>
          <cell r="H420" t="str">
            <v>D1</v>
          </cell>
          <cell r="I420" t="str">
            <v>T1</v>
          </cell>
          <cell r="J420" t="str">
            <v>DAVCS</v>
          </cell>
          <cell r="K420">
            <v>107</v>
          </cell>
        </row>
        <row r="421">
          <cell r="D421" t="str">
            <v>CA0800542</v>
          </cell>
          <cell r="E421" t="str">
            <v>CRESCENT BEACH MOTEL</v>
          </cell>
          <cell r="F421" t="str">
            <v>NC</v>
          </cell>
          <cell r="G421" t="str">
            <v>NC</v>
          </cell>
          <cell r="H421" t="str">
            <v>NR</v>
          </cell>
          <cell r="I421" t="str">
            <v>T1</v>
          </cell>
          <cell r="J421" t="str">
            <v>N1</v>
          </cell>
          <cell r="K421">
            <v>2</v>
          </cell>
        </row>
        <row r="422">
          <cell r="D422" t="str">
            <v>CA0800548</v>
          </cell>
          <cell r="E422" t="str">
            <v>KLAMATH C.S.D.</v>
          </cell>
          <cell r="F422" t="str">
            <v>C</v>
          </cell>
          <cell r="G422" t="str">
            <v>C</v>
          </cell>
          <cell r="H422" t="str">
            <v>D1</v>
          </cell>
          <cell r="I422" t="str">
            <v>There are no treatment plants</v>
          </cell>
          <cell r="J422" t="str">
            <v>SC</v>
          </cell>
          <cell r="K422">
            <v>60</v>
          </cell>
        </row>
        <row r="423">
          <cell r="D423" t="str">
            <v>CA0800552</v>
          </cell>
          <cell r="E423" t="str">
            <v>NORTHCREST TRAILER CITY</v>
          </cell>
          <cell r="F423" t="str">
            <v>C</v>
          </cell>
          <cell r="G423" t="str">
            <v>C</v>
          </cell>
          <cell r="H423" t="str">
            <v>D1</v>
          </cell>
          <cell r="I423" t="str">
            <v>TD</v>
          </cell>
          <cell r="J423" t="str">
            <v>DAVCS</v>
          </cell>
          <cell r="K423">
            <v>89</v>
          </cell>
        </row>
        <row r="424">
          <cell r="D424" t="str">
            <v>CA0800555</v>
          </cell>
          <cell r="E424" t="str">
            <v>GASQUET C.S.D.</v>
          </cell>
          <cell r="F424" t="str">
            <v>C</v>
          </cell>
          <cell r="G424" t="str">
            <v>C</v>
          </cell>
          <cell r="H424" t="str">
            <v>D1</v>
          </cell>
          <cell r="I424" t="str">
            <v>T2</v>
          </cell>
          <cell r="J424" t="str">
            <v>SC</v>
          </cell>
          <cell r="K424">
            <v>210</v>
          </cell>
        </row>
        <row r="425">
          <cell r="D425" t="str">
            <v>CA0800556</v>
          </cell>
          <cell r="E425" t="str">
            <v>HRC C.S.D.</v>
          </cell>
          <cell r="F425" t="str">
            <v>C</v>
          </cell>
          <cell r="G425" t="str">
            <v>C</v>
          </cell>
          <cell r="H425" t="str">
            <v>D1</v>
          </cell>
          <cell r="I425" t="str">
            <v>TD</v>
          </cell>
          <cell r="J425" t="str">
            <v>SC</v>
          </cell>
          <cell r="K425">
            <v>41</v>
          </cell>
        </row>
        <row r="426">
          <cell r="D426" t="str">
            <v>CA0800557</v>
          </cell>
          <cell r="E426" t="str">
            <v>HUNTER VALLEY CSD</v>
          </cell>
          <cell r="F426" t="str">
            <v>C</v>
          </cell>
          <cell r="G426" t="str">
            <v>C</v>
          </cell>
          <cell r="H426" t="str">
            <v>D1</v>
          </cell>
          <cell r="I426" t="str">
            <v>There are no treatment plants</v>
          </cell>
          <cell r="J426" t="str">
            <v>DAVCS</v>
          </cell>
          <cell r="K426">
            <v>65</v>
          </cell>
        </row>
        <row r="427">
          <cell r="D427" t="str">
            <v>CA0800603</v>
          </cell>
          <cell r="E427" t="str">
            <v>BUTTE COURT MOBILE HOME PARK</v>
          </cell>
          <cell r="F427" t="str">
            <v>C</v>
          </cell>
          <cell r="G427" t="str">
            <v>C</v>
          </cell>
          <cell r="H427" t="str">
            <v>D1</v>
          </cell>
          <cell r="I427" t="str">
            <v>TD</v>
          </cell>
          <cell r="J427" t="str">
            <v>SC</v>
          </cell>
          <cell r="K427">
            <v>23</v>
          </cell>
        </row>
        <row r="428">
          <cell r="D428" t="str">
            <v>CA0800605</v>
          </cell>
          <cell r="E428" t="str">
            <v>WEST PARK PROPERTIES</v>
          </cell>
          <cell r="F428" t="str">
            <v>C</v>
          </cell>
          <cell r="G428" t="str">
            <v>C</v>
          </cell>
          <cell r="H428" t="str">
            <v>D1</v>
          </cell>
          <cell r="I428" t="str">
            <v>TD</v>
          </cell>
          <cell r="J428" t="str">
            <v>SC</v>
          </cell>
          <cell r="K428">
            <v>42</v>
          </cell>
        </row>
        <row r="429">
          <cell r="D429" t="str">
            <v>CA0800608</v>
          </cell>
          <cell r="E429" t="str">
            <v>TREES OF MYSTERY</v>
          </cell>
          <cell r="F429" t="str">
            <v>NC</v>
          </cell>
          <cell r="G429" t="str">
            <v>NC</v>
          </cell>
          <cell r="H429" t="str">
            <v>NR</v>
          </cell>
          <cell r="I429" t="str">
            <v>TD</v>
          </cell>
          <cell r="J429" t="str">
            <v>N1</v>
          </cell>
          <cell r="K429">
            <v>7</v>
          </cell>
        </row>
        <row r="430">
          <cell r="D430" t="str">
            <v>CA0800613</v>
          </cell>
          <cell r="E430" t="str">
            <v>CRIVELLI'S WATER SYSTEM</v>
          </cell>
          <cell r="F430" t="str">
            <v>NC</v>
          </cell>
          <cell r="G430" t="str">
            <v>NC</v>
          </cell>
          <cell r="I430" t="str">
            <v>TD</v>
          </cell>
          <cell r="J430" t="str">
            <v>N1</v>
          </cell>
          <cell r="K430">
            <v>1</v>
          </cell>
        </row>
        <row r="431">
          <cell r="D431" t="str">
            <v>CA0800615</v>
          </cell>
          <cell r="E431" t="str">
            <v>KLAMATH CAMPER CORRAL</v>
          </cell>
          <cell r="F431" t="str">
            <v>NC</v>
          </cell>
          <cell r="G431" t="str">
            <v>NC</v>
          </cell>
          <cell r="H431" t="str">
            <v>NR</v>
          </cell>
          <cell r="I431" t="str">
            <v>There are no treatment plants</v>
          </cell>
          <cell r="J431" t="str">
            <v>N1</v>
          </cell>
          <cell r="K431">
            <v>14</v>
          </cell>
        </row>
        <row r="432">
          <cell r="D432" t="str">
            <v>CA0800622</v>
          </cell>
          <cell r="E432" t="str">
            <v>CHINOOK WATER SYSTEM</v>
          </cell>
          <cell r="F432" t="str">
            <v>NC</v>
          </cell>
          <cell r="G432" t="str">
            <v>NC</v>
          </cell>
          <cell r="H432" t="str">
            <v>NR</v>
          </cell>
          <cell r="I432" t="str">
            <v>There are no treatment plants</v>
          </cell>
          <cell r="J432" t="str">
            <v>N1</v>
          </cell>
          <cell r="K432">
            <v>1</v>
          </cell>
        </row>
        <row r="433">
          <cell r="D433" t="str">
            <v>CA0800627</v>
          </cell>
          <cell r="E433" t="str">
            <v>GOLDEN BEAR RV PARK</v>
          </cell>
          <cell r="F433" t="str">
            <v>NC</v>
          </cell>
          <cell r="G433" t="str">
            <v>NC</v>
          </cell>
          <cell r="H433" t="str">
            <v>NR</v>
          </cell>
          <cell r="I433" t="str">
            <v>There are no treatment plants</v>
          </cell>
          <cell r="J433" t="str">
            <v>N1</v>
          </cell>
          <cell r="K433">
            <v>78</v>
          </cell>
        </row>
        <row r="434">
          <cell r="D434" t="str">
            <v>CA0800632</v>
          </cell>
          <cell r="E434" t="str">
            <v>KLAMATH RIVER RV PARK</v>
          </cell>
          <cell r="F434" t="str">
            <v>NC</v>
          </cell>
          <cell r="G434" t="str">
            <v>NC</v>
          </cell>
          <cell r="H434" t="str">
            <v>NR</v>
          </cell>
          <cell r="I434" t="str">
            <v>TD</v>
          </cell>
          <cell r="J434" t="str">
            <v>N1</v>
          </cell>
          <cell r="K434">
            <v>1</v>
          </cell>
        </row>
        <row r="435">
          <cell r="D435" t="str">
            <v>CA0800635</v>
          </cell>
          <cell r="E435" t="str">
            <v>KAMP KLAMATH CORP.</v>
          </cell>
          <cell r="F435" t="str">
            <v>NC</v>
          </cell>
          <cell r="G435" t="str">
            <v>NC</v>
          </cell>
          <cell r="H435" t="str">
            <v>NR</v>
          </cell>
          <cell r="I435" t="str">
            <v>There are no treatment plants</v>
          </cell>
          <cell r="J435" t="str">
            <v>N1</v>
          </cell>
          <cell r="K435">
            <v>1</v>
          </cell>
        </row>
        <row r="436">
          <cell r="D436" t="str">
            <v>CA0800647</v>
          </cell>
          <cell r="E436" t="str">
            <v>REDWOOD MAINT. &amp; OPER.</v>
          </cell>
          <cell r="F436" t="str">
            <v>NTNC</v>
          </cell>
          <cell r="G436" t="str">
            <v>NTNC</v>
          </cell>
          <cell r="H436" t="str">
            <v>D1</v>
          </cell>
          <cell r="I436" t="str">
            <v>TD</v>
          </cell>
          <cell r="J436" t="str">
            <v>SP</v>
          </cell>
          <cell r="K436">
            <v>1</v>
          </cell>
        </row>
        <row r="437">
          <cell r="D437" t="str">
            <v>CA0800649</v>
          </cell>
          <cell r="E437" t="str">
            <v>MARGARET KEATING MAIN. &amp; OPER.</v>
          </cell>
          <cell r="F437" t="str">
            <v>NTNC</v>
          </cell>
          <cell r="G437" t="str">
            <v>NTNC</v>
          </cell>
          <cell r="H437" t="str">
            <v>D1</v>
          </cell>
          <cell r="I437" t="str">
            <v>TD</v>
          </cell>
          <cell r="J437" t="str">
            <v>SP</v>
          </cell>
          <cell r="K437">
            <v>1</v>
          </cell>
        </row>
        <row r="438">
          <cell r="D438" t="str">
            <v>CA0800661</v>
          </cell>
          <cell r="E438" t="str">
            <v>CALTRANS-COLLIER TUNNEL RS</v>
          </cell>
          <cell r="F438" t="str">
            <v>NC</v>
          </cell>
          <cell r="G438" t="str">
            <v>NC</v>
          </cell>
          <cell r="H438" t="str">
            <v>NR</v>
          </cell>
          <cell r="I438" t="str">
            <v>TD</v>
          </cell>
          <cell r="J438" t="str">
            <v>N1</v>
          </cell>
          <cell r="K438">
            <v>1</v>
          </cell>
        </row>
        <row r="439">
          <cell r="D439" t="str">
            <v>CA0800700</v>
          </cell>
          <cell r="E439" t="str">
            <v>LAS PALMAS MOBILE HOME PARK</v>
          </cell>
          <cell r="F439" t="str">
            <v>C</v>
          </cell>
          <cell r="G439" t="str">
            <v>C</v>
          </cell>
          <cell r="H439" t="str">
            <v>D1</v>
          </cell>
          <cell r="I439" t="str">
            <v>TD</v>
          </cell>
          <cell r="J439" t="str">
            <v>DAVCS</v>
          </cell>
          <cell r="K439">
            <v>84</v>
          </cell>
        </row>
        <row r="440">
          <cell r="D440" t="str">
            <v>CA0800800</v>
          </cell>
          <cell r="E440" t="str">
            <v>PINE GROVE TRAILER PARK</v>
          </cell>
          <cell r="F440" t="str">
            <v>C</v>
          </cell>
          <cell r="G440" t="str">
            <v>C</v>
          </cell>
          <cell r="H440" t="str">
            <v>D1</v>
          </cell>
          <cell r="I440" t="str">
            <v>TD</v>
          </cell>
          <cell r="J440" t="str">
            <v>DAVCS</v>
          </cell>
          <cell r="K440">
            <v>51</v>
          </cell>
        </row>
        <row r="441">
          <cell r="D441" t="str">
            <v>CA0800825</v>
          </cell>
          <cell r="E441" t="str">
            <v>JED SMITH HOMEOWNERS ASSN.</v>
          </cell>
          <cell r="F441" t="str">
            <v>C</v>
          </cell>
          <cell r="G441" t="str">
            <v>C</v>
          </cell>
          <cell r="H441" t="str">
            <v>D1</v>
          </cell>
          <cell r="I441" t="str">
            <v>TD</v>
          </cell>
          <cell r="J441" t="str">
            <v>SC</v>
          </cell>
          <cell r="K441">
            <v>27</v>
          </cell>
        </row>
        <row r="442">
          <cell r="D442" t="str">
            <v>CA0800850</v>
          </cell>
          <cell r="E442" t="str">
            <v>SEA WEST RESTAURANT</v>
          </cell>
          <cell r="F442" t="str">
            <v>NC</v>
          </cell>
          <cell r="G442" t="str">
            <v>NC</v>
          </cell>
          <cell r="H442" t="str">
            <v>NR</v>
          </cell>
          <cell r="I442" t="str">
            <v>TD</v>
          </cell>
          <cell r="J442" t="str">
            <v>N1</v>
          </cell>
          <cell r="K442">
            <v>3</v>
          </cell>
        </row>
        <row r="443">
          <cell r="D443" t="str">
            <v>CA0800861</v>
          </cell>
          <cell r="E443" t="str">
            <v>RESERVATION RANCH</v>
          </cell>
          <cell r="F443" t="str">
            <v>C</v>
          </cell>
          <cell r="G443" t="str">
            <v>C</v>
          </cell>
          <cell r="H443" t="str">
            <v>D1</v>
          </cell>
          <cell r="I443" t="str">
            <v>TD</v>
          </cell>
          <cell r="J443" t="str">
            <v>SC</v>
          </cell>
          <cell r="K443">
            <v>21</v>
          </cell>
        </row>
        <row r="444">
          <cell r="D444" t="str">
            <v>CA0810001</v>
          </cell>
          <cell r="E444" t="str">
            <v>CITY OF CRESCENT CITY</v>
          </cell>
          <cell r="F444" t="str">
            <v>C</v>
          </cell>
          <cell r="G444" t="str">
            <v>C</v>
          </cell>
          <cell r="H444" t="str">
            <v>T2,D3</v>
          </cell>
          <cell r="I444" t="str">
            <v>T1</v>
          </cell>
          <cell r="J444" t="str">
            <v>DAVCL</v>
          </cell>
          <cell r="K444">
            <v>3416</v>
          </cell>
        </row>
        <row r="445">
          <cell r="D445" t="str">
            <v>CA0810002</v>
          </cell>
          <cell r="E445" t="str">
            <v>SMITH RIVER C.S.D.</v>
          </cell>
          <cell r="F445" t="str">
            <v>C</v>
          </cell>
          <cell r="G445" t="str">
            <v>C</v>
          </cell>
          <cell r="H445" t="str">
            <v>D2</v>
          </cell>
          <cell r="I445" t="str">
            <v>TD</v>
          </cell>
          <cell r="J445" t="str">
            <v>DAVCS</v>
          </cell>
          <cell r="K445">
            <v>582</v>
          </cell>
        </row>
        <row r="446">
          <cell r="D446" t="str">
            <v>CA0810003</v>
          </cell>
          <cell r="E446" t="str">
            <v>BERTSCH OCEAN VIEW CSD</v>
          </cell>
          <cell r="F446" t="str">
            <v>C</v>
          </cell>
          <cell r="G446" t="str">
            <v>C</v>
          </cell>
          <cell r="H446" t="str">
            <v>D2</v>
          </cell>
          <cell r="I446" t="str">
            <v>There are no treatment plants</v>
          </cell>
          <cell r="J446" t="str">
            <v>DAVCS</v>
          </cell>
          <cell r="K446">
            <v>629</v>
          </cell>
        </row>
        <row r="447">
          <cell r="D447" t="str">
            <v>CA0810300</v>
          </cell>
          <cell r="E447" t="str">
            <v>DEL NORTE COAST STATE PARK</v>
          </cell>
          <cell r="F447" t="str">
            <v>NC</v>
          </cell>
          <cell r="G447" t="str">
            <v>NC</v>
          </cell>
          <cell r="H447" t="str">
            <v>NR</v>
          </cell>
          <cell r="I447" t="str">
            <v>TD</v>
          </cell>
          <cell r="J447" t="str">
            <v>N1</v>
          </cell>
          <cell r="K447">
            <v>1</v>
          </cell>
        </row>
        <row r="448">
          <cell r="D448" t="str">
            <v>CA0810303</v>
          </cell>
          <cell r="E448" t="str">
            <v>JEDEDIAH SMITH STATE PARK</v>
          </cell>
          <cell r="F448" t="str">
            <v>NC</v>
          </cell>
          <cell r="G448" t="str">
            <v>NC</v>
          </cell>
          <cell r="H448" t="str">
            <v>NR</v>
          </cell>
          <cell r="I448" t="str">
            <v>TD</v>
          </cell>
          <cell r="J448" t="str">
            <v>N1</v>
          </cell>
          <cell r="K448">
            <v>1</v>
          </cell>
        </row>
        <row r="449">
          <cell r="D449" t="str">
            <v>CA0810500</v>
          </cell>
          <cell r="E449" t="str">
            <v>LAGOON CREEK-REDWOOD NP</v>
          </cell>
          <cell r="F449" t="str">
            <v>NC</v>
          </cell>
          <cell r="G449" t="str">
            <v>NC</v>
          </cell>
          <cell r="H449" t="str">
            <v>NR</v>
          </cell>
          <cell r="I449" t="str">
            <v>TD</v>
          </cell>
          <cell r="J449" t="str">
            <v>N1</v>
          </cell>
          <cell r="K449">
            <v>1</v>
          </cell>
        </row>
        <row r="450">
          <cell r="D450" t="str">
            <v>CA0810800</v>
          </cell>
          <cell r="E450" t="str">
            <v>CALFIRE-ALDER CONSERVATION CAMP</v>
          </cell>
          <cell r="F450" t="str">
            <v>NTNC</v>
          </cell>
          <cell r="G450" t="str">
            <v>NTNC</v>
          </cell>
          <cell r="H450" t="str">
            <v>D1</v>
          </cell>
          <cell r="I450" t="str">
            <v>T2</v>
          </cell>
          <cell r="J450" t="str">
            <v>SP</v>
          </cell>
          <cell r="K450">
            <v>1</v>
          </cell>
        </row>
        <row r="451">
          <cell r="D451" t="str">
            <v>CA0900100</v>
          </cell>
          <cell r="E451" t="str">
            <v>CAMP FLEMING --- LODGE</v>
          </cell>
          <cell r="F451" t="str">
            <v>NC</v>
          </cell>
          <cell r="G451" t="str">
            <v>NC</v>
          </cell>
          <cell r="H451" t="str">
            <v>NR</v>
          </cell>
          <cell r="I451" t="str">
            <v>There are no treatment plants</v>
          </cell>
          <cell r="K451">
            <v>23</v>
          </cell>
        </row>
        <row r="452">
          <cell r="D452" t="str">
            <v>CA0900102</v>
          </cell>
          <cell r="E452" t="str">
            <v>GOLD BEACH PARK</v>
          </cell>
          <cell r="F452" t="str">
            <v>C</v>
          </cell>
          <cell r="G452" t="str">
            <v>C</v>
          </cell>
          <cell r="H452" t="str">
            <v>NR</v>
          </cell>
          <cell r="I452" t="str">
            <v>T1</v>
          </cell>
          <cell r="J452" t="str">
            <v>SC</v>
          </cell>
          <cell r="K452">
            <v>40</v>
          </cell>
        </row>
        <row r="453">
          <cell r="D453" t="str">
            <v>CA0900103</v>
          </cell>
          <cell r="E453" t="str">
            <v>SILVERFORK STORE WATER SYSTEM</v>
          </cell>
          <cell r="F453" t="str">
            <v>NC</v>
          </cell>
          <cell r="G453" t="str">
            <v>NC</v>
          </cell>
          <cell r="H453" t="str">
            <v>NR</v>
          </cell>
          <cell r="I453" t="str">
            <v>There are no treatment plants</v>
          </cell>
          <cell r="J453" t="str">
            <v>N1</v>
          </cell>
          <cell r="K453">
            <v>3</v>
          </cell>
        </row>
        <row r="454">
          <cell r="D454" t="str">
            <v>CA0900104</v>
          </cell>
          <cell r="E454" t="str">
            <v>PIONEER BIBLE CHURCH</v>
          </cell>
          <cell r="F454" t="str">
            <v>NC</v>
          </cell>
          <cell r="G454" t="str">
            <v>NC</v>
          </cell>
          <cell r="H454" t="str">
            <v>NR</v>
          </cell>
          <cell r="I454" t="str">
            <v>There are no treatment plants</v>
          </cell>
          <cell r="J454" t="str">
            <v>N1</v>
          </cell>
          <cell r="K454">
            <v>1</v>
          </cell>
        </row>
        <row r="455">
          <cell r="D455" t="str">
            <v>CA0900105</v>
          </cell>
          <cell r="E455" t="str">
            <v>SOMERSET HOUSE WATER SYSTEM</v>
          </cell>
          <cell r="F455" t="str">
            <v>NC</v>
          </cell>
          <cell r="G455" t="str">
            <v>NC</v>
          </cell>
          <cell r="H455" t="str">
            <v>NR</v>
          </cell>
          <cell r="I455" t="str">
            <v>There are no treatment plants</v>
          </cell>
          <cell r="J455" t="str">
            <v>N1</v>
          </cell>
          <cell r="K455">
            <v>4</v>
          </cell>
        </row>
        <row r="456">
          <cell r="D456" t="str">
            <v>CA0900107</v>
          </cell>
          <cell r="E456" t="str">
            <v>GRAY'S MART &amp; GAS (HEALTH)</v>
          </cell>
          <cell r="F456" t="str">
            <v>NC</v>
          </cell>
          <cell r="G456" t="str">
            <v>NC</v>
          </cell>
          <cell r="H456" t="str">
            <v>NR</v>
          </cell>
          <cell r="I456" t="str">
            <v>There are no treatment plants</v>
          </cell>
          <cell r="J456" t="str">
            <v>N1</v>
          </cell>
          <cell r="K456">
            <v>3</v>
          </cell>
        </row>
        <row r="457">
          <cell r="D457" t="str">
            <v>CA0900109</v>
          </cell>
          <cell r="E457" t="str">
            <v>DRU BARNER CAMPGROUND</v>
          </cell>
          <cell r="F457" t="str">
            <v>NC</v>
          </cell>
          <cell r="G457" t="str">
            <v>NC</v>
          </cell>
          <cell r="H457" t="str">
            <v>NR</v>
          </cell>
          <cell r="I457" t="str">
            <v>There are no treatment plants</v>
          </cell>
          <cell r="K457">
            <v>8</v>
          </cell>
        </row>
        <row r="458">
          <cell r="D458" t="str">
            <v>CA0900110</v>
          </cell>
          <cell r="E458" t="str">
            <v>COYOTE JUNCTION WATER SYSTEM</v>
          </cell>
          <cell r="F458" t="str">
            <v>NC</v>
          </cell>
          <cell r="G458" t="str">
            <v>NC</v>
          </cell>
          <cell r="H458" t="str">
            <v>NR</v>
          </cell>
          <cell r="I458" t="str">
            <v>There are no treatment plants</v>
          </cell>
          <cell r="J458" t="str">
            <v>N1</v>
          </cell>
          <cell r="K458">
            <v>3</v>
          </cell>
        </row>
        <row r="459">
          <cell r="D459" t="str">
            <v>CA0900111</v>
          </cell>
          <cell r="E459" t="str">
            <v>PIONEER  ELEMENTARY SCHOOL EDC</v>
          </cell>
          <cell r="F459" t="str">
            <v>NTNC</v>
          </cell>
          <cell r="G459" t="str">
            <v>NTNC</v>
          </cell>
          <cell r="H459" t="str">
            <v>NR</v>
          </cell>
          <cell r="I459" t="str">
            <v>There are no treatment plants</v>
          </cell>
          <cell r="J459" t="str">
            <v>SP</v>
          </cell>
          <cell r="K459">
            <v>19</v>
          </cell>
        </row>
        <row r="460">
          <cell r="D460" t="str">
            <v>CA0900112</v>
          </cell>
          <cell r="E460" t="str">
            <v>CANDLELIGHT VILLAGE MUTUAL WATER CO.</v>
          </cell>
          <cell r="F460" t="str">
            <v>C</v>
          </cell>
          <cell r="G460" t="str">
            <v>C</v>
          </cell>
          <cell r="H460" t="str">
            <v>NR</v>
          </cell>
          <cell r="I460" t="str">
            <v>There are no treatment plants</v>
          </cell>
          <cell r="K460">
            <v>32</v>
          </cell>
        </row>
        <row r="461">
          <cell r="D461" t="str">
            <v>CA0900113</v>
          </cell>
          <cell r="E461" t="str">
            <v>LEONI MEADOWS CAMP</v>
          </cell>
          <cell r="F461" t="str">
            <v>NC</v>
          </cell>
          <cell r="G461" t="str">
            <v>NC</v>
          </cell>
          <cell r="H461" t="str">
            <v>NR</v>
          </cell>
          <cell r="I461" t="str">
            <v>There are no treatment plants</v>
          </cell>
          <cell r="K461">
            <v>150</v>
          </cell>
        </row>
        <row r="462">
          <cell r="D462" t="str">
            <v>CA0900116</v>
          </cell>
          <cell r="E462" t="str">
            <v>MOTHER LODE WATER SYSTEM</v>
          </cell>
          <cell r="F462" t="str">
            <v>NC</v>
          </cell>
          <cell r="G462" t="str">
            <v>NC</v>
          </cell>
          <cell r="H462" t="str">
            <v>NR</v>
          </cell>
          <cell r="I462" t="str">
            <v>There are no treatment plants</v>
          </cell>
          <cell r="K462">
            <v>9</v>
          </cell>
        </row>
        <row r="463">
          <cell r="D463" t="str">
            <v>CA0900118</v>
          </cell>
          <cell r="E463" t="str">
            <v>GRIZZLY FLAT WATER SYSTEM</v>
          </cell>
          <cell r="F463" t="str">
            <v>NC</v>
          </cell>
          <cell r="G463" t="str">
            <v>NC</v>
          </cell>
          <cell r="H463" t="str">
            <v>NR</v>
          </cell>
          <cell r="I463" t="str">
            <v>There are no treatment plants</v>
          </cell>
          <cell r="K463">
            <v>4</v>
          </cell>
        </row>
        <row r="464">
          <cell r="D464" t="str">
            <v>CA0900120</v>
          </cell>
          <cell r="E464" t="str">
            <v>SCIOTS TRACT WATER SYSTEM</v>
          </cell>
          <cell r="F464" t="str">
            <v>NC</v>
          </cell>
          <cell r="G464" t="str">
            <v>NC</v>
          </cell>
          <cell r="H464" t="str">
            <v>D1</v>
          </cell>
          <cell r="I464" t="str">
            <v>T2</v>
          </cell>
          <cell r="K464">
            <v>79</v>
          </cell>
        </row>
        <row r="465">
          <cell r="D465" t="str">
            <v>CA0900204</v>
          </cell>
          <cell r="E465" t="str">
            <v>NUGGET CAMPGROUND</v>
          </cell>
          <cell r="F465" t="str">
            <v>NC</v>
          </cell>
          <cell r="G465" t="str">
            <v>NC</v>
          </cell>
          <cell r="H465" t="str">
            <v>NR</v>
          </cell>
          <cell r="I465" t="str">
            <v>There are no treatment plants</v>
          </cell>
          <cell r="K465">
            <v>6</v>
          </cell>
        </row>
        <row r="466">
          <cell r="D466" t="str">
            <v>CA0900205</v>
          </cell>
          <cell r="E466" t="str">
            <v>CAMP LOTUS WATER SYSTEM</v>
          </cell>
          <cell r="F466" t="str">
            <v>NC</v>
          </cell>
          <cell r="G466" t="str">
            <v>NC</v>
          </cell>
          <cell r="H466" t="str">
            <v>NR</v>
          </cell>
          <cell r="I466" t="str">
            <v>There are no treatment plants</v>
          </cell>
          <cell r="J466" t="str">
            <v>N1</v>
          </cell>
          <cell r="K466">
            <v>35</v>
          </cell>
        </row>
        <row r="467">
          <cell r="D467" t="str">
            <v>CA0900206</v>
          </cell>
          <cell r="E467" t="str">
            <v>CAMP CHIQUITA CAMPGROUND (HEALTH)</v>
          </cell>
          <cell r="F467" t="str">
            <v>NC</v>
          </cell>
          <cell r="G467" t="str">
            <v>NC</v>
          </cell>
          <cell r="H467" t="str">
            <v>NR</v>
          </cell>
          <cell r="I467" t="str">
            <v>There are no treatment plants</v>
          </cell>
          <cell r="J467" t="str">
            <v>N1</v>
          </cell>
          <cell r="K467">
            <v>44</v>
          </cell>
        </row>
        <row r="468">
          <cell r="D468" t="str">
            <v>CA0900208</v>
          </cell>
          <cell r="E468" t="str">
            <v>PIPI CAMPGROUND WATER SYSTEM</v>
          </cell>
          <cell r="F468" t="str">
            <v>NC</v>
          </cell>
          <cell r="G468" t="str">
            <v>NC</v>
          </cell>
          <cell r="H468" t="str">
            <v>NR</v>
          </cell>
          <cell r="I468" t="str">
            <v>There are no treatment plants</v>
          </cell>
          <cell r="J468" t="str">
            <v>N1</v>
          </cell>
          <cell r="K468">
            <v>51</v>
          </cell>
        </row>
        <row r="469">
          <cell r="D469" t="str">
            <v>CA0900210</v>
          </cell>
          <cell r="E469" t="str">
            <v>MILLERS HILL SCHOOL</v>
          </cell>
          <cell r="F469" t="str">
            <v>NTNC</v>
          </cell>
          <cell r="G469" t="str">
            <v>NTNC</v>
          </cell>
          <cell r="H469" t="str">
            <v>NR</v>
          </cell>
          <cell r="I469" t="str">
            <v>T3</v>
          </cell>
          <cell r="J469" t="str">
            <v>SP</v>
          </cell>
          <cell r="K469">
            <v>7</v>
          </cell>
        </row>
        <row r="470">
          <cell r="D470" t="str">
            <v>CA0900212</v>
          </cell>
          <cell r="E470" t="str">
            <v>HENNINGSEN LOTUS PARK WATER SYSTEM</v>
          </cell>
          <cell r="F470" t="str">
            <v>NC</v>
          </cell>
          <cell r="G470" t="str">
            <v>NC</v>
          </cell>
          <cell r="H470" t="str">
            <v>NR</v>
          </cell>
          <cell r="I470" t="str">
            <v>There are no treatment plants</v>
          </cell>
          <cell r="J470" t="str">
            <v>N1</v>
          </cell>
          <cell r="K470">
            <v>9</v>
          </cell>
        </row>
        <row r="471">
          <cell r="D471" t="str">
            <v>CA0900213</v>
          </cell>
          <cell r="E471" t="str">
            <v>PIONEER PARK WATER SYSTEM</v>
          </cell>
          <cell r="F471" t="str">
            <v>NC</v>
          </cell>
          <cell r="G471" t="str">
            <v>NC</v>
          </cell>
          <cell r="H471" t="str">
            <v>NR</v>
          </cell>
          <cell r="I471" t="str">
            <v>There are no treatment plants</v>
          </cell>
          <cell r="J471" t="str">
            <v>N1</v>
          </cell>
          <cell r="K471">
            <v>4</v>
          </cell>
        </row>
        <row r="472">
          <cell r="D472" t="str">
            <v>CA0900214</v>
          </cell>
          <cell r="E472" t="str">
            <v>WOLF CREEK CAMPGROUND</v>
          </cell>
          <cell r="F472" t="str">
            <v>NC</v>
          </cell>
          <cell r="G472" t="str">
            <v>NC</v>
          </cell>
          <cell r="H472" t="str">
            <v>NR</v>
          </cell>
          <cell r="I472" t="str">
            <v>There are no treatment plants</v>
          </cell>
          <cell r="J472" t="str">
            <v>N1</v>
          </cell>
          <cell r="K472">
            <v>45</v>
          </cell>
        </row>
        <row r="473">
          <cell r="D473" t="str">
            <v>CA0900216</v>
          </cell>
          <cell r="E473" t="str">
            <v>THE PUB WATER SYSTEM</v>
          </cell>
          <cell r="F473" t="str">
            <v>NC</v>
          </cell>
          <cell r="G473" t="str">
            <v>NC</v>
          </cell>
          <cell r="H473" t="str">
            <v>NR</v>
          </cell>
          <cell r="I473" t="str">
            <v>There are no treatment plants</v>
          </cell>
          <cell r="J473" t="str">
            <v>N1</v>
          </cell>
          <cell r="K473">
            <v>2</v>
          </cell>
        </row>
        <row r="474">
          <cell r="D474" t="str">
            <v>CA0900219</v>
          </cell>
          <cell r="E474" t="str">
            <v>ALL OUTDOORS ADVENTURE TRIPS</v>
          </cell>
          <cell r="F474" t="str">
            <v>NC</v>
          </cell>
          <cell r="G474" t="str">
            <v>NC</v>
          </cell>
          <cell r="H474" t="str">
            <v>NR</v>
          </cell>
          <cell r="I474" t="str">
            <v>There are no treatment plants</v>
          </cell>
          <cell r="J474" t="str">
            <v>N1</v>
          </cell>
          <cell r="K474">
            <v>4</v>
          </cell>
        </row>
        <row r="475">
          <cell r="D475" t="str">
            <v>CA0900300</v>
          </cell>
          <cell r="E475" t="str">
            <v>KYBURZ MUTUAL WATER SYSTEM</v>
          </cell>
          <cell r="F475" t="str">
            <v>C</v>
          </cell>
          <cell r="G475" t="str">
            <v>C</v>
          </cell>
          <cell r="H475" t="str">
            <v>D2</v>
          </cell>
          <cell r="I475" t="str">
            <v>T2</v>
          </cell>
          <cell r="J475" t="str">
            <v>SC</v>
          </cell>
          <cell r="K475">
            <v>120</v>
          </cell>
        </row>
        <row r="476">
          <cell r="D476" t="str">
            <v>CA0900301</v>
          </cell>
          <cell r="E476" t="str">
            <v>SILVERFORK MUTUAL WATER SYS.</v>
          </cell>
          <cell r="F476" t="str">
            <v>NC</v>
          </cell>
          <cell r="G476" t="str">
            <v>NC</v>
          </cell>
          <cell r="H476" t="str">
            <v>NR</v>
          </cell>
          <cell r="I476" t="str">
            <v>There are no treatment plants</v>
          </cell>
          <cell r="J476" t="str">
            <v>N1</v>
          </cell>
          <cell r="K476">
            <v>41</v>
          </cell>
        </row>
        <row r="477">
          <cell r="D477" t="str">
            <v>CA0900303</v>
          </cell>
          <cell r="E477" t="str">
            <v>SILVERFORK WATER ASSOCIATION</v>
          </cell>
          <cell r="F477" t="str">
            <v>NC</v>
          </cell>
          <cell r="G477" t="str">
            <v>NC</v>
          </cell>
          <cell r="H477" t="str">
            <v>NR</v>
          </cell>
          <cell r="I477" t="str">
            <v>There are no treatment plants</v>
          </cell>
          <cell r="K477">
            <v>24</v>
          </cell>
        </row>
        <row r="478">
          <cell r="D478" t="str">
            <v>CA0900304</v>
          </cell>
          <cell r="E478" t="str">
            <v>SILVERFORK SCHOOL (HEALTH)</v>
          </cell>
          <cell r="F478" t="str">
            <v>NTNC</v>
          </cell>
          <cell r="G478" t="str">
            <v>NTNC</v>
          </cell>
          <cell r="H478" t="str">
            <v>NR</v>
          </cell>
          <cell r="I478" t="str">
            <v>There are no treatment plants</v>
          </cell>
          <cell r="J478" t="str">
            <v>SP</v>
          </cell>
          <cell r="K478">
            <v>1</v>
          </cell>
        </row>
        <row r="479">
          <cell r="D479" t="str">
            <v>CA0900306</v>
          </cell>
          <cell r="E479" t="str">
            <v>FORWARD BIBLE CONFERENCE</v>
          </cell>
          <cell r="F479" t="str">
            <v>NC</v>
          </cell>
          <cell r="G479" t="str">
            <v>NC</v>
          </cell>
          <cell r="H479" t="str">
            <v>NR</v>
          </cell>
          <cell r="I479" t="str">
            <v>There are no treatment plants</v>
          </cell>
          <cell r="J479" t="str">
            <v>N1</v>
          </cell>
          <cell r="K479">
            <v>8</v>
          </cell>
        </row>
        <row r="480">
          <cell r="D480" t="str">
            <v>CA0900307</v>
          </cell>
          <cell r="E480" t="str">
            <v>OLSON TRACT WATER ASSOCIATION</v>
          </cell>
          <cell r="F480" t="str">
            <v>NC</v>
          </cell>
          <cell r="G480" t="str">
            <v>NC</v>
          </cell>
          <cell r="H480" t="str">
            <v>NR</v>
          </cell>
          <cell r="I480" t="str">
            <v>T2</v>
          </cell>
          <cell r="K480">
            <v>8</v>
          </cell>
        </row>
        <row r="481">
          <cell r="D481" t="str">
            <v>CA0900308</v>
          </cell>
          <cell r="E481" t="str">
            <v>QUINTETTE SERVICE CORP WATER</v>
          </cell>
          <cell r="F481" t="str">
            <v>C</v>
          </cell>
          <cell r="G481" t="str">
            <v>C</v>
          </cell>
          <cell r="H481" t="str">
            <v>NR</v>
          </cell>
          <cell r="I481" t="str">
            <v>T2</v>
          </cell>
          <cell r="K481">
            <v>52</v>
          </cell>
        </row>
        <row r="482">
          <cell r="D482" t="str">
            <v>CA0900309</v>
          </cell>
          <cell r="E482" t="str">
            <v>MOUNTAIN CREEK SCHOOL</v>
          </cell>
          <cell r="F482" t="str">
            <v>NTNC</v>
          </cell>
          <cell r="G482" t="str">
            <v>NTNC</v>
          </cell>
          <cell r="H482" t="str">
            <v>NR</v>
          </cell>
          <cell r="I482" t="str">
            <v>T1</v>
          </cell>
          <cell r="J482" t="str">
            <v>SP</v>
          </cell>
          <cell r="K482">
            <v>8</v>
          </cell>
        </row>
        <row r="483">
          <cell r="D483" t="str">
            <v>CA0900311</v>
          </cell>
          <cell r="E483" t="str">
            <v>MOUNTAIN CAMP II</v>
          </cell>
          <cell r="F483" t="str">
            <v>NC</v>
          </cell>
          <cell r="G483" t="str">
            <v>NC</v>
          </cell>
          <cell r="H483" t="str">
            <v>NR</v>
          </cell>
          <cell r="I483" t="str">
            <v>There are no treatment plants</v>
          </cell>
          <cell r="J483" t="str">
            <v>N1</v>
          </cell>
          <cell r="K483">
            <v>15</v>
          </cell>
        </row>
        <row r="484">
          <cell r="D484" t="str">
            <v>CA0900314</v>
          </cell>
          <cell r="E484" t="str">
            <v>ICE HOUSE RESORT (HEALTH)</v>
          </cell>
          <cell r="F484" t="str">
            <v>NC</v>
          </cell>
          <cell r="G484" t="str">
            <v>NC</v>
          </cell>
          <cell r="H484" t="str">
            <v>NR</v>
          </cell>
          <cell r="I484" t="str">
            <v>There are no treatment plants</v>
          </cell>
          <cell r="J484" t="str">
            <v>N1</v>
          </cell>
          <cell r="K484">
            <v>16</v>
          </cell>
        </row>
        <row r="485">
          <cell r="D485" t="str">
            <v>CA0900316</v>
          </cell>
          <cell r="E485" t="str">
            <v>SMUD POWERHOUSE (HEALTH)</v>
          </cell>
          <cell r="F485" t="str">
            <v>NC</v>
          </cell>
          <cell r="G485" t="str">
            <v>NC</v>
          </cell>
          <cell r="H485" t="str">
            <v>NR</v>
          </cell>
          <cell r="I485" t="str">
            <v>There are no treatment plants</v>
          </cell>
          <cell r="J485" t="str">
            <v>N1</v>
          </cell>
          <cell r="K485">
            <v>52</v>
          </cell>
        </row>
        <row r="486">
          <cell r="D486" t="str">
            <v>CA0900317</v>
          </cell>
          <cell r="E486" t="str">
            <v>LAKE CHIQUITA MUTUAL WATER COMPANY</v>
          </cell>
          <cell r="F486" t="str">
            <v>NC</v>
          </cell>
          <cell r="G486" t="str">
            <v>NC</v>
          </cell>
          <cell r="H486" t="str">
            <v>NR</v>
          </cell>
          <cell r="I486" t="str">
            <v>There are no treatment plants</v>
          </cell>
          <cell r="J486" t="str">
            <v>N1</v>
          </cell>
          <cell r="K486">
            <v>17</v>
          </cell>
        </row>
        <row r="487">
          <cell r="D487" t="str">
            <v>CA0900319</v>
          </cell>
          <cell r="E487" t="str">
            <v>MT AUKUM SQUARE</v>
          </cell>
          <cell r="F487" t="str">
            <v>NC</v>
          </cell>
          <cell r="G487" t="str">
            <v>NC</v>
          </cell>
          <cell r="H487" t="str">
            <v>NR</v>
          </cell>
          <cell r="I487" t="str">
            <v>There are no treatment plants</v>
          </cell>
          <cell r="J487" t="str">
            <v>N1</v>
          </cell>
          <cell r="K487">
            <v>4</v>
          </cell>
        </row>
        <row r="488">
          <cell r="D488" t="str">
            <v>CA0900401</v>
          </cell>
          <cell r="E488" t="str">
            <v>CAMP FLEMING  --- CAMPGROUND</v>
          </cell>
          <cell r="F488" t="str">
            <v>NC</v>
          </cell>
          <cell r="G488" t="str">
            <v>NC</v>
          </cell>
          <cell r="H488" t="str">
            <v>NR</v>
          </cell>
          <cell r="I488" t="str">
            <v>There are no treatment plants</v>
          </cell>
          <cell r="J488" t="str">
            <v>N1</v>
          </cell>
          <cell r="K488">
            <v>20</v>
          </cell>
        </row>
        <row r="489">
          <cell r="D489" t="str">
            <v>CA0900404</v>
          </cell>
          <cell r="E489" t="str">
            <v>OAKLANE MOBILE VILLAGE, LLC.</v>
          </cell>
          <cell r="F489" t="str">
            <v>C</v>
          </cell>
          <cell r="G489" t="str">
            <v>C</v>
          </cell>
          <cell r="H489" t="str">
            <v>D2</v>
          </cell>
          <cell r="I489" t="str">
            <v>There are no treatment plants</v>
          </cell>
          <cell r="J489" t="str">
            <v>SC</v>
          </cell>
          <cell r="K489">
            <v>35</v>
          </cell>
        </row>
        <row r="490">
          <cell r="D490" t="str">
            <v>CA0900410</v>
          </cell>
          <cell r="E490" t="str">
            <v>LATROBE ELEMENTARY SCHOOL</v>
          </cell>
          <cell r="F490" t="str">
            <v>NTNC</v>
          </cell>
          <cell r="G490" t="str">
            <v>NTNC</v>
          </cell>
          <cell r="H490" t="str">
            <v>NR</v>
          </cell>
          <cell r="I490" t="str">
            <v>T3</v>
          </cell>
          <cell r="J490" t="str">
            <v>SP</v>
          </cell>
          <cell r="K490">
            <v>5</v>
          </cell>
        </row>
        <row r="491">
          <cell r="D491" t="str">
            <v>CA0900411</v>
          </cell>
          <cell r="E491" t="str">
            <v>LOTUS PUB</v>
          </cell>
          <cell r="F491" t="str">
            <v>NC</v>
          </cell>
          <cell r="G491" t="str">
            <v>NC</v>
          </cell>
          <cell r="H491" t="str">
            <v>NR</v>
          </cell>
          <cell r="I491" t="str">
            <v>There are no treatment plants</v>
          </cell>
          <cell r="J491" t="str">
            <v>N1</v>
          </cell>
          <cell r="K491">
            <v>6</v>
          </cell>
        </row>
        <row r="492">
          <cell r="D492" t="str">
            <v>CA0900412</v>
          </cell>
          <cell r="E492" t="str">
            <v>POINT PLEASANT CAMPGROUND</v>
          </cell>
          <cell r="F492" t="str">
            <v>NC</v>
          </cell>
          <cell r="G492" t="str">
            <v>NC</v>
          </cell>
          <cell r="H492" t="str">
            <v>NR</v>
          </cell>
          <cell r="I492" t="str">
            <v>There are no treatment plants</v>
          </cell>
          <cell r="K492">
            <v>7</v>
          </cell>
        </row>
        <row r="493">
          <cell r="D493" t="str">
            <v>CA0900417</v>
          </cell>
          <cell r="E493" t="str">
            <v>RIVERS BEND RESORT</v>
          </cell>
          <cell r="F493" t="str">
            <v>NC</v>
          </cell>
          <cell r="G493" t="str">
            <v>NC</v>
          </cell>
          <cell r="H493" t="str">
            <v>NR</v>
          </cell>
          <cell r="I493" t="str">
            <v>There are no treatment plants</v>
          </cell>
          <cell r="K493">
            <v>10</v>
          </cell>
        </row>
        <row r="494">
          <cell r="D494" t="str">
            <v>CA0900419</v>
          </cell>
          <cell r="E494" t="str">
            <v>BACCHI RANCH WATER SYSTEM #1</v>
          </cell>
          <cell r="F494" t="str">
            <v>NC</v>
          </cell>
          <cell r="G494" t="str">
            <v>NC</v>
          </cell>
          <cell r="H494" t="str">
            <v>NR</v>
          </cell>
          <cell r="I494" t="str">
            <v>There are no treatment plants</v>
          </cell>
          <cell r="K494">
            <v>6</v>
          </cell>
        </row>
        <row r="495">
          <cell r="D495" t="str">
            <v>CA0900422</v>
          </cell>
          <cell r="E495" t="str">
            <v>CRYSTAL CAVES MHP</v>
          </cell>
          <cell r="F495" t="str">
            <v>C</v>
          </cell>
          <cell r="G495" t="str">
            <v>C</v>
          </cell>
          <cell r="H495" t="str">
            <v>NR</v>
          </cell>
          <cell r="I495" t="str">
            <v>There are no treatment plants</v>
          </cell>
          <cell r="J495" t="str">
            <v>SC</v>
          </cell>
          <cell r="K495">
            <v>40</v>
          </cell>
        </row>
        <row r="496">
          <cell r="D496" t="str">
            <v>CA0900423</v>
          </cell>
          <cell r="E496" t="str">
            <v>O.A.R.S., INC  #70</v>
          </cell>
          <cell r="F496" t="str">
            <v>NC</v>
          </cell>
          <cell r="G496" t="str">
            <v>NC</v>
          </cell>
          <cell r="H496" t="str">
            <v>NR</v>
          </cell>
          <cell r="I496" t="str">
            <v>There are no treatment plants</v>
          </cell>
          <cell r="J496" t="str">
            <v>N1</v>
          </cell>
          <cell r="K496">
            <v>1</v>
          </cell>
        </row>
        <row r="497">
          <cell r="D497" t="str">
            <v>CA0900502</v>
          </cell>
          <cell r="E497" t="str">
            <v>PYRAMID CREEK TRAILHEAD</v>
          </cell>
          <cell r="F497" t="str">
            <v>NC</v>
          </cell>
          <cell r="G497" t="str">
            <v>NC</v>
          </cell>
          <cell r="H497" t="str">
            <v>NR</v>
          </cell>
          <cell r="I497" t="str">
            <v>There are no treatment plants</v>
          </cell>
          <cell r="J497" t="str">
            <v>N1</v>
          </cell>
          <cell r="K497">
            <v>3</v>
          </cell>
        </row>
        <row r="498">
          <cell r="D498" t="str">
            <v>CA0900505</v>
          </cell>
          <cell r="E498" t="str">
            <v>CAMP SHELLY</v>
          </cell>
          <cell r="F498" t="str">
            <v>NC</v>
          </cell>
          <cell r="G498" t="str">
            <v>NC</v>
          </cell>
          <cell r="H498" t="str">
            <v>NR</v>
          </cell>
          <cell r="I498" t="str">
            <v>There are no treatment plants</v>
          </cell>
          <cell r="J498" t="str">
            <v>N1</v>
          </cell>
          <cell r="K498">
            <v>15</v>
          </cell>
        </row>
        <row r="499">
          <cell r="D499" t="str">
            <v>CA0900506</v>
          </cell>
          <cell r="E499" t="str">
            <v>SPRING CREEK TRACT ASSOCIATION</v>
          </cell>
          <cell r="F499" t="str">
            <v>NC</v>
          </cell>
          <cell r="G499" t="str">
            <v>NC</v>
          </cell>
          <cell r="H499" t="str">
            <v>NR</v>
          </cell>
          <cell r="I499" t="str">
            <v>There are no treatment plants</v>
          </cell>
          <cell r="J499" t="str">
            <v>N1</v>
          </cell>
          <cell r="K499">
            <v>137</v>
          </cell>
        </row>
        <row r="500">
          <cell r="D500" t="str">
            <v>CA0900507</v>
          </cell>
          <cell r="E500" t="str">
            <v>STANFORD SIERRA CAMP</v>
          </cell>
          <cell r="F500" t="str">
            <v>NC</v>
          </cell>
          <cell r="G500" t="str">
            <v>NC</v>
          </cell>
          <cell r="H500" t="str">
            <v>NR</v>
          </cell>
          <cell r="I500" t="str">
            <v>T2</v>
          </cell>
          <cell r="J500" t="str">
            <v>N1</v>
          </cell>
          <cell r="K500">
            <v>32</v>
          </cell>
        </row>
        <row r="501">
          <cell r="D501" t="str">
            <v>CA0900511</v>
          </cell>
          <cell r="E501" t="str">
            <v>CATHEDRAL WATER ASSOCIATION</v>
          </cell>
          <cell r="F501" t="str">
            <v>NC</v>
          </cell>
          <cell r="G501" t="str">
            <v>NC</v>
          </cell>
          <cell r="H501" t="str">
            <v>NR</v>
          </cell>
          <cell r="I501" t="str">
            <v>There are no treatment plants</v>
          </cell>
          <cell r="J501" t="str">
            <v>N1</v>
          </cell>
          <cell r="K501">
            <v>26</v>
          </cell>
        </row>
        <row r="502">
          <cell r="D502" t="str">
            <v>CA0900515</v>
          </cell>
          <cell r="E502" t="str">
            <v>ANGORA LAKES RESORT</v>
          </cell>
          <cell r="F502" t="str">
            <v>NC</v>
          </cell>
          <cell r="G502" t="str">
            <v>NC</v>
          </cell>
          <cell r="H502" t="str">
            <v>NR</v>
          </cell>
          <cell r="I502" t="str">
            <v>There are no treatment plants</v>
          </cell>
          <cell r="J502" t="str">
            <v>N1</v>
          </cell>
          <cell r="K502">
            <v>14</v>
          </cell>
        </row>
        <row r="503">
          <cell r="D503" t="str">
            <v>CA0900516</v>
          </cell>
          <cell r="E503" t="str">
            <v>CAMP SACRAMENTO</v>
          </cell>
          <cell r="F503" t="str">
            <v>NC</v>
          </cell>
          <cell r="G503" t="str">
            <v>NC</v>
          </cell>
          <cell r="H503" t="str">
            <v>NR</v>
          </cell>
          <cell r="I503" t="str">
            <v>T2</v>
          </cell>
          <cell r="J503" t="str">
            <v>N1</v>
          </cell>
          <cell r="K503">
            <v>20</v>
          </cell>
        </row>
        <row r="504">
          <cell r="D504" t="str">
            <v>CA0900523</v>
          </cell>
          <cell r="E504" t="str">
            <v>CASCADE MUTUAL WATER COMPANY</v>
          </cell>
          <cell r="F504" t="str">
            <v>NC</v>
          </cell>
          <cell r="G504" t="str">
            <v>NC</v>
          </cell>
          <cell r="H504" t="str">
            <v>NR</v>
          </cell>
          <cell r="I504" t="str">
            <v>There are no treatment plants</v>
          </cell>
          <cell r="J504" t="str">
            <v>N1</v>
          </cell>
          <cell r="K504">
            <v>33</v>
          </cell>
        </row>
        <row r="505">
          <cell r="D505" t="str">
            <v>CA0900525</v>
          </cell>
          <cell r="E505" t="str">
            <v>ECHO ROAD GROUP WATER ASSOC</v>
          </cell>
          <cell r="F505" t="str">
            <v>NC</v>
          </cell>
          <cell r="G505" t="str">
            <v>NC</v>
          </cell>
          <cell r="H505" t="str">
            <v>NR</v>
          </cell>
          <cell r="I505" t="str">
            <v>There are no treatment plants</v>
          </cell>
          <cell r="J505" t="str">
            <v>N1</v>
          </cell>
          <cell r="K505">
            <v>19</v>
          </cell>
        </row>
        <row r="506">
          <cell r="D506" t="str">
            <v>CA0900529</v>
          </cell>
          <cell r="E506" t="str">
            <v>STATION HOUSE INN</v>
          </cell>
          <cell r="F506" t="str">
            <v>NTNC</v>
          </cell>
          <cell r="G506" t="str">
            <v>NTNC</v>
          </cell>
          <cell r="H506" t="str">
            <v>D1</v>
          </cell>
          <cell r="I506" t="str">
            <v>There are no treatment plants</v>
          </cell>
          <cell r="J506" t="str">
            <v>SP</v>
          </cell>
          <cell r="K506">
            <v>4</v>
          </cell>
        </row>
        <row r="507">
          <cell r="D507" t="str">
            <v>CA0900535</v>
          </cell>
          <cell r="E507" t="str">
            <v>PINEWOOD INN</v>
          </cell>
          <cell r="F507" t="str">
            <v>NC</v>
          </cell>
          <cell r="G507" t="str">
            <v>NC</v>
          </cell>
          <cell r="H507" t="str">
            <v>NR</v>
          </cell>
          <cell r="I507" t="str">
            <v>There are no treatment plants</v>
          </cell>
          <cell r="J507" t="str">
            <v>N1</v>
          </cell>
          <cell r="K507">
            <v>1</v>
          </cell>
        </row>
        <row r="508">
          <cell r="D508" t="str">
            <v>CA0900536</v>
          </cell>
          <cell r="E508" t="str">
            <v>ECONO LODGE INN &amp; SUITES</v>
          </cell>
          <cell r="F508" t="str">
            <v>NC</v>
          </cell>
          <cell r="G508" t="str">
            <v>NC</v>
          </cell>
          <cell r="H508" t="str">
            <v>NR</v>
          </cell>
          <cell r="I508" t="str">
            <v>There are no treatment plants</v>
          </cell>
          <cell r="J508" t="str">
            <v>N1</v>
          </cell>
          <cell r="K508">
            <v>7</v>
          </cell>
        </row>
        <row r="509">
          <cell r="D509" t="str">
            <v>CA0900549</v>
          </cell>
          <cell r="E509" t="str">
            <v>TAMARACK PARK HOMEOWNERS ASSOC</v>
          </cell>
          <cell r="F509" t="str">
            <v>NC</v>
          </cell>
          <cell r="G509" t="str">
            <v>NC</v>
          </cell>
          <cell r="H509" t="str">
            <v>NR</v>
          </cell>
          <cell r="I509" t="str">
            <v>There are no treatment plants</v>
          </cell>
          <cell r="J509" t="str">
            <v>N1</v>
          </cell>
          <cell r="K509">
            <v>28</v>
          </cell>
        </row>
        <row r="510">
          <cell r="D510" t="str">
            <v>CA0900551</v>
          </cell>
          <cell r="E510" t="str">
            <v>ALDER INN</v>
          </cell>
          <cell r="F510" t="str">
            <v>NC</v>
          </cell>
          <cell r="G510" t="str">
            <v>NC</v>
          </cell>
          <cell r="H510" t="str">
            <v>NR</v>
          </cell>
          <cell r="I510" t="str">
            <v>There are no treatment plants</v>
          </cell>
          <cell r="J510" t="str">
            <v>N1</v>
          </cell>
          <cell r="K510">
            <v>3</v>
          </cell>
        </row>
        <row r="511">
          <cell r="D511" t="str">
            <v>CA0900553</v>
          </cell>
          <cell r="E511" t="str">
            <v>BEVERLY LODGE</v>
          </cell>
          <cell r="F511" t="str">
            <v>NC</v>
          </cell>
          <cell r="G511" t="str">
            <v>NC</v>
          </cell>
          <cell r="H511" t="str">
            <v>NR</v>
          </cell>
          <cell r="I511" t="str">
            <v>There are no treatment plants</v>
          </cell>
          <cell r="J511" t="str">
            <v>N1</v>
          </cell>
          <cell r="K511">
            <v>2</v>
          </cell>
        </row>
        <row r="512">
          <cell r="D512" t="str">
            <v>CA0900554</v>
          </cell>
          <cell r="E512" t="str">
            <v>THE TRAILHEAD</v>
          </cell>
          <cell r="F512" t="str">
            <v>NC</v>
          </cell>
          <cell r="G512" t="str">
            <v>NC</v>
          </cell>
          <cell r="H512" t="str">
            <v>NR</v>
          </cell>
          <cell r="I512" t="str">
            <v>There are no treatment plants</v>
          </cell>
          <cell r="J512" t="str">
            <v>N1</v>
          </cell>
          <cell r="K512">
            <v>1</v>
          </cell>
        </row>
        <row r="513">
          <cell r="D513" t="str">
            <v>CA0900560</v>
          </cell>
          <cell r="E513" t="str">
            <v>FLL MUTUAL</v>
          </cell>
          <cell r="F513" t="str">
            <v>NC</v>
          </cell>
          <cell r="G513" t="str">
            <v>NC</v>
          </cell>
          <cell r="H513" t="str">
            <v>NR</v>
          </cell>
          <cell r="I513" t="str">
            <v>T2</v>
          </cell>
          <cell r="J513" t="str">
            <v>N1</v>
          </cell>
          <cell r="K513">
            <v>41</v>
          </cell>
        </row>
        <row r="514">
          <cell r="D514" t="str">
            <v>CA0900562</v>
          </cell>
          <cell r="E514" t="str">
            <v>HEATHER LAKE ROAD TRACT</v>
          </cell>
          <cell r="F514" t="str">
            <v>NC</v>
          </cell>
          <cell r="G514" t="str">
            <v>NC</v>
          </cell>
          <cell r="H514" t="str">
            <v>NR</v>
          </cell>
          <cell r="I514" t="str">
            <v>There are no treatment plants</v>
          </cell>
          <cell r="J514" t="str">
            <v>N1</v>
          </cell>
          <cell r="K514">
            <v>13</v>
          </cell>
        </row>
        <row r="515">
          <cell r="D515" t="str">
            <v>CA0900564</v>
          </cell>
          <cell r="E515" t="str">
            <v>KING'S IV CONDOMINIUMS</v>
          </cell>
          <cell r="F515" t="str">
            <v>NC</v>
          </cell>
          <cell r="G515" t="str">
            <v>NC</v>
          </cell>
          <cell r="H515" t="str">
            <v>NR</v>
          </cell>
          <cell r="I515" t="str">
            <v>There are no treatment plants</v>
          </cell>
          <cell r="J515" t="str">
            <v>N1</v>
          </cell>
          <cell r="K515">
            <v>4</v>
          </cell>
        </row>
        <row r="516">
          <cell r="D516" t="str">
            <v>CA0900565</v>
          </cell>
          <cell r="E516" t="str">
            <v>TAHOE VALLEY LODGE</v>
          </cell>
          <cell r="F516" t="str">
            <v>NC</v>
          </cell>
          <cell r="G516" t="str">
            <v>NC</v>
          </cell>
          <cell r="H516" t="str">
            <v>NR</v>
          </cell>
          <cell r="I516" t="str">
            <v>There are no treatment plants</v>
          </cell>
          <cell r="J516" t="str">
            <v>N1</v>
          </cell>
          <cell r="K516">
            <v>3</v>
          </cell>
        </row>
        <row r="517">
          <cell r="D517" t="str">
            <v>CA0900576</v>
          </cell>
          <cell r="E517" t="str">
            <v>ALPINE INN &amp; SPA</v>
          </cell>
          <cell r="F517" t="str">
            <v>NC</v>
          </cell>
          <cell r="G517" t="str">
            <v>NC</v>
          </cell>
          <cell r="H517" t="str">
            <v>NR</v>
          </cell>
          <cell r="I517" t="str">
            <v>There are no treatment plants</v>
          </cell>
          <cell r="J517" t="str">
            <v>N1</v>
          </cell>
          <cell r="K517">
            <v>4</v>
          </cell>
        </row>
        <row r="518">
          <cell r="D518" t="str">
            <v>CA0900578</v>
          </cell>
          <cell r="E518" t="str">
            <v>AMERICAN CONSERVATION EXPERIENCE</v>
          </cell>
          <cell r="F518" t="str">
            <v>NC</v>
          </cell>
          <cell r="G518" t="str">
            <v>NC</v>
          </cell>
          <cell r="H518" t="str">
            <v>NR</v>
          </cell>
          <cell r="I518" t="str">
            <v>There are no treatment plants</v>
          </cell>
          <cell r="J518" t="str">
            <v>N1</v>
          </cell>
          <cell r="K518">
            <v>1</v>
          </cell>
        </row>
        <row r="519">
          <cell r="D519" t="str">
            <v>CA0900581</v>
          </cell>
          <cell r="E519" t="str">
            <v>NATIONAL 9</v>
          </cell>
          <cell r="F519" t="str">
            <v>NC</v>
          </cell>
          <cell r="G519" t="str">
            <v>NC</v>
          </cell>
          <cell r="H519" t="str">
            <v>NR</v>
          </cell>
          <cell r="I519" t="str">
            <v>There are no treatment plants</v>
          </cell>
          <cell r="J519" t="str">
            <v>N1</v>
          </cell>
          <cell r="K519">
            <v>3</v>
          </cell>
        </row>
        <row r="520">
          <cell r="D520" t="str">
            <v>CA0900582</v>
          </cell>
          <cell r="E520" t="str">
            <v>ALPENROSE INN</v>
          </cell>
          <cell r="F520" t="str">
            <v>NC</v>
          </cell>
          <cell r="G520" t="str">
            <v>NC</v>
          </cell>
          <cell r="H520" t="str">
            <v>NR</v>
          </cell>
          <cell r="I520" t="str">
            <v>There are no treatment plants</v>
          </cell>
          <cell r="J520" t="str">
            <v>N1</v>
          </cell>
          <cell r="K520">
            <v>2</v>
          </cell>
        </row>
        <row r="521">
          <cell r="D521" t="str">
            <v>CA0900585</v>
          </cell>
          <cell r="E521" t="str">
            <v>GINGER MOUNTAIN LODGE</v>
          </cell>
          <cell r="F521" t="str">
            <v>C</v>
          </cell>
          <cell r="G521" t="str">
            <v>C</v>
          </cell>
          <cell r="H521" t="str">
            <v>D1</v>
          </cell>
          <cell r="I521" t="str">
            <v>There are no treatment plants</v>
          </cell>
          <cell r="J521" t="str">
            <v>N1</v>
          </cell>
          <cell r="K521">
            <v>2</v>
          </cell>
        </row>
        <row r="522">
          <cell r="D522" t="str">
            <v>CA0900587</v>
          </cell>
          <cell r="E522" t="str">
            <v>HEAVENLY SKI SKY DECK</v>
          </cell>
          <cell r="F522" t="str">
            <v>NC</v>
          </cell>
          <cell r="G522" t="str">
            <v>NC</v>
          </cell>
          <cell r="H522" t="str">
            <v>D2</v>
          </cell>
          <cell r="I522" t="str">
            <v>There are no treatment plants</v>
          </cell>
          <cell r="J522" t="str">
            <v>N1</v>
          </cell>
          <cell r="K522">
            <v>2</v>
          </cell>
        </row>
        <row r="523">
          <cell r="D523" t="str">
            <v>CA0900591</v>
          </cell>
          <cell r="E523" t="str">
            <v>NORTH ECHO SUMMIT WATER ASSOCIATION</v>
          </cell>
          <cell r="F523" t="str">
            <v>NC</v>
          </cell>
          <cell r="G523" t="str">
            <v>NC</v>
          </cell>
          <cell r="H523" t="str">
            <v>NR</v>
          </cell>
          <cell r="I523" t="str">
            <v>There are no treatment plants</v>
          </cell>
          <cell r="J523" t="str">
            <v>N1</v>
          </cell>
          <cell r="K523">
            <v>42</v>
          </cell>
        </row>
        <row r="524">
          <cell r="D524" t="str">
            <v>CA0900592</v>
          </cell>
          <cell r="E524" t="str">
            <v>DEERFIELD LODGE @ HEAVENLY</v>
          </cell>
          <cell r="F524" t="str">
            <v>NC</v>
          </cell>
          <cell r="G524" t="str">
            <v>NC</v>
          </cell>
          <cell r="H524" t="str">
            <v>NR</v>
          </cell>
          <cell r="I524" t="str">
            <v>There are no treatment plants</v>
          </cell>
          <cell r="J524" t="str">
            <v>N1</v>
          </cell>
          <cell r="K524">
            <v>2</v>
          </cell>
        </row>
        <row r="525">
          <cell r="D525" t="str">
            <v>CA0900603</v>
          </cell>
          <cell r="E525" t="str">
            <v>ECHO PEAK WATER ASSOCIATION</v>
          </cell>
          <cell r="F525" t="str">
            <v>NC</v>
          </cell>
          <cell r="G525" t="str">
            <v>NC</v>
          </cell>
          <cell r="H525" t="str">
            <v>NR</v>
          </cell>
          <cell r="I525" t="str">
            <v>There are no treatment plants</v>
          </cell>
          <cell r="J525" t="str">
            <v>N1</v>
          </cell>
          <cell r="K525">
            <v>26</v>
          </cell>
        </row>
        <row r="526">
          <cell r="D526" t="str">
            <v>CA0900618</v>
          </cell>
          <cell r="E526" t="str">
            <v>BRYANT CREEK/FIR TRACTS MWA</v>
          </cell>
          <cell r="F526" t="str">
            <v>NC</v>
          </cell>
          <cell r="G526" t="str">
            <v>NC</v>
          </cell>
          <cell r="H526" t="str">
            <v>NR</v>
          </cell>
          <cell r="I526" t="str">
            <v>There are no treatment plants</v>
          </cell>
          <cell r="J526" t="str">
            <v>N1</v>
          </cell>
          <cell r="K526">
            <v>46</v>
          </cell>
        </row>
        <row r="527">
          <cell r="D527" t="str">
            <v>CA0900621</v>
          </cell>
          <cell r="E527" t="str">
            <v>SUMMIT PINES APARTMENTS</v>
          </cell>
          <cell r="F527" t="str">
            <v>NC</v>
          </cell>
          <cell r="G527" t="str">
            <v>NC</v>
          </cell>
          <cell r="H527" t="str">
            <v>NR</v>
          </cell>
          <cell r="I527" t="str">
            <v>There are no treatment plants</v>
          </cell>
          <cell r="J527" t="str">
            <v>N1</v>
          </cell>
          <cell r="K527">
            <v>1</v>
          </cell>
        </row>
        <row r="528">
          <cell r="D528" t="str">
            <v>CA0900623</v>
          </cell>
          <cell r="E528" t="str">
            <v>TAHOE TRAVEL INN</v>
          </cell>
          <cell r="F528" t="str">
            <v>NC</v>
          </cell>
          <cell r="G528" t="str">
            <v>NC</v>
          </cell>
          <cell r="H528" t="str">
            <v>NR</v>
          </cell>
          <cell r="I528" t="str">
            <v>There are no treatment plants</v>
          </cell>
          <cell r="J528" t="str">
            <v>N1</v>
          </cell>
          <cell r="K528">
            <v>3</v>
          </cell>
        </row>
        <row r="529">
          <cell r="D529" t="str">
            <v>CA0900624</v>
          </cell>
          <cell r="E529" t="str">
            <v>VILLA TAHOE CONDOMINIUMS</v>
          </cell>
          <cell r="F529" t="str">
            <v>NC</v>
          </cell>
          <cell r="G529" t="str">
            <v>NC</v>
          </cell>
          <cell r="H529" t="str">
            <v>NR</v>
          </cell>
          <cell r="I529" t="str">
            <v>There are no treatment plants</v>
          </cell>
          <cell r="J529" t="str">
            <v>N1</v>
          </cell>
          <cell r="K529">
            <v>4</v>
          </cell>
        </row>
        <row r="530">
          <cell r="D530" t="str">
            <v>CA0900629</v>
          </cell>
          <cell r="E530" t="str">
            <v>AMERICAN LEGION TRACT RESORT ASSOC</v>
          </cell>
          <cell r="F530" t="str">
            <v>NC</v>
          </cell>
          <cell r="G530" t="str">
            <v>NC</v>
          </cell>
          <cell r="H530" t="str">
            <v>NR</v>
          </cell>
          <cell r="I530" t="str">
            <v>There are no treatment plants</v>
          </cell>
          <cell r="J530" t="str">
            <v>N1</v>
          </cell>
          <cell r="K530">
            <v>34</v>
          </cell>
        </row>
        <row r="531">
          <cell r="D531" t="str">
            <v>CA0900631</v>
          </cell>
          <cell r="E531" t="str">
            <v>CAMP CONCORD</v>
          </cell>
          <cell r="F531" t="str">
            <v>NC</v>
          </cell>
          <cell r="G531" t="str">
            <v>NC</v>
          </cell>
          <cell r="H531" t="str">
            <v>NR</v>
          </cell>
          <cell r="I531" t="str">
            <v>There are no treatment plants</v>
          </cell>
          <cell r="J531" t="str">
            <v>N1</v>
          </cell>
          <cell r="K531">
            <v>10</v>
          </cell>
        </row>
        <row r="532">
          <cell r="D532" t="str">
            <v>CA0900638</v>
          </cell>
          <cell r="E532" t="str">
            <v>PHILLIPS TRACT MUTUAL WATER COMPANY</v>
          </cell>
          <cell r="F532" t="str">
            <v>NC</v>
          </cell>
          <cell r="G532" t="str">
            <v>NC</v>
          </cell>
          <cell r="H532" t="str">
            <v>NR</v>
          </cell>
          <cell r="I532" t="str">
            <v>T1</v>
          </cell>
          <cell r="J532" t="str">
            <v>N1</v>
          </cell>
          <cell r="K532">
            <v>54</v>
          </cell>
        </row>
        <row r="533">
          <cell r="D533" t="str">
            <v>CA0900641</v>
          </cell>
          <cell r="E533" t="str">
            <v>FALLEN LEAF MUTUAL WATER CO</v>
          </cell>
          <cell r="F533" t="str">
            <v>NC</v>
          </cell>
          <cell r="G533" t="str">
            <v>NC</v>
          </cell>
          <cell r="H533" t="str">
            <v>NR</v>
          </cell>
          <cell r="I533" t="str">
            <v>T2</v>
          </cell>
          <cell r="J533" t="str">
            <v>N1</v>
          </cell>
          <cell r="K533">
            <v>105</v>
          </cell>
        </row>
        <row r="534">
          <cell r="D534" t="str">
            <v>CA0900643</v>
          </cell>
          <cell r="E534" t="str">
            <v>MT RALSTON PROPERTIES ASSC INC</v>
          </cell>
          <cell r="F534" t="str">
            <v>NC</v>
          </cell>
          <cell r="G534" t="str">
            <v>NC</v>
          </cell>
          <cell r="H534" t="str">
            <v>NR</v>
          </cell>
          <cell r="I534" t="str">
            <v>There are no treatment plants</v>
          </cell>
          <cell r="J534" t="str">
            <v>N1</v>
          </cell>
          <cell r="K534">
            <v>80</v>
          </cell>
        </row>
        <row r="535">
          <cell r="D535" t="str">
            <v>CA0900649</v>
          </cell>
          <cell r="E535" t="str">
            <v>SOUTH SHORE RECREATION AREA</v>
          </cell>
          <cell r="F535" t="str">
            <v>NTNC</v>
          </cell>
          <cell r="G535" t="str">
            <v>NTNC</v>
          </cell>
          <cell r="H535" t="str">
            <v>D1</v>
          </cell>
          <cell r="I535" t="str">
            <v>There are no treatment plants</v>
          </cell>
          <cell r="J535" t="str">
            <v>SP</v>
          </cell>
          <cell r="K535">
            <v>200</v>
          </cell>
        </row>
        <row r="536">
          <cell r="D536" t="str">
            <v>CA0900650</v>
          </cell>
          <cell r="E536" t="str">
            <v>ECHO LAKE CAMP</v>
          </cell>
          <cell r="F536" t="str">
            <v>NC</v>
          </cell>
          <cell r="G536" t="str">
            <v>NC</v>
          </cell>
          <cell r="H536" t="str">
            <v>NR</v>
          </cell>
          <cell r="I536" t="str">
            <v>T2</v>
          </cell>
          <cell r="J536" t="str">
            <v>N1</v>
          </cell>
          <cell r="K536">
            <v>11</v>
          </cell>
        </row>
        <row r="537">
          <cell r="D537" t="str">
            <v>CA0900651</v>
          </cell>
          <cell r="E537" t="str">
            <v>SIERRA PINES CAMP</v>
          </cell>
          <cell r="F537" t="str">
            <v>NC</v>
          </cell>
          <cell r="G537" t="str">
            <v>NC</v>
          </cell>
          <cell r="H537" t="str">
            <v>NR</v>
          </cell>
          <cell r="I537" t="str">
            <v>There are no treatment plants</v>
          </cell>
          <cell r="J537" t="str">
            <v>N1</v>
          </cell>
          <cell r="K537">
            <v>68</v>
          </cell>
        </row>
        <row r="538">
          <cell r="D538" t="str">
            <v>CA0900652</v>
          </cell>
          <cell r="E538" t="str">
            <v>ECHO CHALET INC</v>
          </cell>
          <cell r="F538" t="str">
            <v>NC</v>
          </cell>
          <cell r="G538" t="str">
            <v>NC</v>
          </cell>
          <cell r="H538" t="str">
            <v>NR</v>
          </cell>
          <cell r="I538" t="str">
            <v>There are no treatment plants</v>
          </cell>
          <cell r="J538" t="str">
            <v>N1</v>
          </cell>
          <cell r="K538">
            <v>6</v>
          </cell>
        </row>
        <row r="539">
          <cell r="D539" t="str">
            <v>CA0900654</v>
          </cell>
          <cell r="E539" t="str">
            <v>BALDWIN BEACH</v>
          </cell>
          <cell r="F539" t="str">
            <v>NC</v>
          </cell>
          <cell r="G539" t="str">
            <v>NC</v>
          </cell>
          <cell r="H539" t="str">
            <v>NR</v>
          </cell>
          <cell r="I539" t="str">
            <v>There are no treatment plants</v>
          </cell>
          <cell r="J539" t="str">
            <v>N1</v>
          </cell>
          <cell r="K539">
            <v>16</v>
          </cell>
        </row>
        <row r="540">
          <cell r="D540" t="str">
            <v>CA0900656</v>
          </cell>
          <cell r="E540" t="str">
            <v>RAINBOW TRACT WATER ASSOC</v>
          </cell>
          <cell r="F540" t="str">
            <v>NC</v>
          </cell>
          <cell r="G540" t="str">
            <v>NC</v>
          </cell>
          <cell r="H540" t="str">
            <v>NR</v>
          </cell>
          <cell r="I540" t="str">
            <v>There are no treatment plants</v>
          </cell>
          <cell r="J540" t="str">
            <v>N1</v>
          </cell>
          <cell r="K540">
            <v>23</v>
          </cell>
        </row>
        <row r="541">
          <cell r="D541" t="str">
            <v>CA0900658</v>
          </cell>
          <cell r="E541" t="str">
            <v>SIERRA TAHOE GRANDVIEW</v>
          </cell>
          <cell r="F541" t="str">
            <v>NC</v>
          </cell>
          <cell r="G541" t="str">
            <v>NC</v>
          </cell>
          <cell r="H541" t="str">
            <v>NR</v>
          </cell>
          <cell r="I541" t="str">
            <v>There are no treatment plants</v>
          </cell>
          <cell r="J541" t="str">
            <v>N1</v>
          </cell>
          <cell r="K541">
            <v>1</v>
          </cell>
        </row>
        <row r="542">
          <cell r="D542" t="str">
            <v>CA0900659</v>
          </cell>
          <cell r="E542" t="str">
            <v>SIERRA TAHOE MAIN LODGE</v>
          </cell>
          <cell r="F542" t="str">
            <v>NTNC</v>
          </cell>
          <cell r="G542" t="str">
            <v>NTNC</v>
          </cell>
          <cell r="H542" t="str">
            <v>D1</v>
          </cell>
          <cell r="I542" t="str">
            <v>T1</v>
          </cell>
          <cell r="J542" t="str">
            <v>N1</v>
          </cell>
          <cell r="K542">
            <v>5</v>
          </cell>
        </row>
        <row r="543">
          <cell r="D543" t="str">
            <v>CA0900660</v>
          </cell>
          <cell r="E543" t="str">
            <v>HEAVENLY SKI CREEK STATION</v>
          </cell>
          <cell r="F543" t="str">
            <v>NTNC</v>
          </cell>
          <cell r="G543" t="str">
            <v>NTNC</v>
          </cell>
          <cell r="H543" t="str">
            <v>D1</v>
          </cell>
          <cell r="I543" t="str">
            <v>There are no treatment plants</v>
          </cell>
          <cell r="J543" t="str">
            <v>SP</v>
          </cell>
          <cell r="K543">
            <v>5</v>
          </cell>
        </row>
        <row r="544">
          <cell r="D544" t="str">
            <v>CA0900664</v>
          </cell>
          <cell r="E544" t="str">
            <v>SIERRA TAHOE WEST BOWL</v>
          </cell>
          <cell r="F544" t="str">
            <v>NC</v>
          </cell>
          <cell r="G544" t="str">
            <v>NC</v>
          </cell>
          <cell r="H544" t="str">
            <v>D1</v>
          </cell>
          <cell r="I544" t="str">
            <v>There are no treatment plants</v>
          </cell>
          <cell r="J544" t="str">
            <v>N1</v>
          </cell>
          <cell r="K544">
            <v>3</v>
          </cell>
        </row>
        <row r="545">
          <cell r="D545" t="str">
            <v>CA0900665</v>
          </cell>
          <cell r="E545" t="str">
            <v>HEAVENLY GONDOLA</v>
          </cell>
          <cell r="F545" t="str">
            <v>NC</v>
          </cell>
          <cell r="G545" t="str">
            <v>NC</v>
          </cell>
          <cell r="H545" t="str">
            <v>D2</v>
          </cell>
          <cell r="I545" t="str">
            <v>There are no treatment plants</v>
          </cell>
          <cell r="J545" t="str">
            <v>N1</v>
          </cell>
          <cell r="K545">
            <v>4</v>
          </cell>
        </row>
        <row r="546">
          <cell r="D546" t="str">
            <v>CA0901217</v>
          </cell>
          <cell r="E546" t="str">
            <v>BEAR STATE WATER WORKS</v>
          </cell>
          <cell r="F546" t="str">
            <v>C</v>
          </cell>
          <cell r="G546" t="str">
            <v>C</v>
          </cell>
          <cell r="H546" t="str">
            <v>D1</v>
          </cell>
          <cell r="I546" t="str">
            <v>T5</v>
          </cell>
          <cell r="K546">
            <v>55</v>
          </cell>
        </row>
        <row r="547">
          <cell r="D547" t="str">
            <v>CA0901219</v>
          </cell>
          <cell r="E547" t="str">
            <v>CAPPS CROSSING CAMPGROUND</v>
          </cell>
          <cell r="F547" t="str">
            <v>NC</v>
          </cell>
          <cell r="G547" t="str">
            <v>NC</v>
          </cell>
          <cell r="H547" t="str">
            <v>NR</v>
          </cell>
          <cell r="I547" t="str">
            <v>There are no treatment plants</v>
          </cell>
          <cell r="K547">
            <v>11</v>
          </cell>
        </row>
        <row r="548">
          <cell r="D548" t="str">
            <v>CA0901222</v>
          </cell>
          <cell r="E548" t="str">
            <v>CHINA FLAT CAMPGROUND</v>
          </cell>
          <cell r="F548" t="str">
            <v>NC</v>
          </cell>
          <cell r="G548" t="str">
            <v>NC</v>
          </cell>
          <cell r="H548" t="str">
            <v>NR</v>
          </cell>
          <cell r="I548" t="str">
            <v>There are no treatment plants</v>
          </cell>
          <cell r="K548">
            <v>20</v>
          </cell>
        </row>
        <row r="549">
          <cell r="D549" t="str">
            <v>CA0901223</v>
          </cell>
          <cell r="E549" t="str">
            <v>CLEVELAND CORRAL REST AREA</v>
          </cell>
          <cell r="F549" t="str">
            <v>NC</v>
          </cell>
          <cell r="G549" t="str">
            <v>NC</v>
          </cell>
          <cell r="H549" t="str">
            <v>NR</v>
          </cell>
          <cell r="I549" t="str">
            <v>There are no treatment plants</v>
          </cell>
          <cell r="K549">
            <v>2</v>
          </cell>
        </row>
        <row r="550">
          <cell r="D550" t="str">
            <v>CA0901228</v>
          </cell>
          <cell r="E550" t="str">
            <v>GERLE CREEK CAMPGROUND</v>
          </cell>
          <cell r="F550" t="str">
            <v>NC</v>
          </cell>
          <cell r="G550" t="str">
            <v>NC</v>
          </cell>
          <cell r="H550" t="str">
            <v>NR</v>
          </cell>
          <cell r="I550" t="str">
            <v>There are no treatment plants</v>
          </cell>
          <cell r="J550" t="str">
            <v>N1</v>
          </cell>
          <cell r="K550">
            <v>50</v>
          </cell>
        </row>
        <row r="551">
          <cell r="D551" t="str">
            <v>CA0901229</v>
          </cell>
          <cell r="E551" t="str">
            <v>ICE HOUSE CAMPGROUND</v>
          </cell>
          <cell r="F551" t="str">
            <v>NC</v>
          </cell>
          <cell r="G551" t="str">
            <v>NC</v>
          </cell>
          <cell r="H551" t="str">
            <v>NR</v>
          </cell>
          <cell r="I551" t="str">
            <v>There are no treatment plants</v>
          </cell>
          <cell r="K551">
            <v>84</v>
          </cell>
        </row>
        <row r="552">
          <cell r="D552" t="str">
            <v>CA0901230</v>
          </cell>
          <cell r="E552" t="str">
            <v>LOON LAKE CAMPGROUND</v>
          </cell>
          <cell r="F552" t="str">
            <v>NC</v>
          </cell>
          <cell r="G552" t="str">
            <v>NC</v>
          </cell>
          <cell r="H552" t="str">
            <v>NR</v>
          </cell>
          <cell r="I552" t="str">
            <v>There are no treatment plants</v>
          </cell>
          <cell r="K552">
            <v>45</v>
          </cell>
        </row>
        <row r="553">
          <cell r="D553" t="str">
            <v>CA0901232</v>
          </cell>
          <cell r="E553" t="str">
            <v>RED FIR GROUP CAMPGROUND WATER SYST</v>
          </cell>
          <cell r="F553" t="str">
            <v>NC</v>
          </cell>
          <cell r="G553" t="str">
            <v>NC</v>
          </cell>
          <cell r="H553" t="str">
            <v>NR</v>
          </cell>
          <cell r="I553" t="str">
            <v>There are no treatment plants</v>
          </cell>
          <cell r="K553">
            <v>1</v>
          </cell>
        </row>
        <row r="554">
          <cell r="D554" t="str">
            <v>CA0901239</v>
          </cell>
          <cell r="E554" t="str">
            <v>SAND FLAT CAMPGROUND</v>
          </cell>
          <cell r="F554" t="str">
            <v>NC</v>
          </cell>
          <cell r="G554" t="str">
            <v>NC</v>
          </cell>
          <cell r="H554" t="str">
            <v>NR</v>
          </cell>
          <cell r="I554" t="str">
            <v>There are no treatment plants</v>
          </cell>
          <cell r="J554" t="str">
            <v>N1</v>
          </cell>
          <cell r="K554">
            <v>29</v>
          </cell>
        </row>
        <row r="555">
          <cell r="D555" t="str">
            <v>CA0901243</v>
          </cell>
          <cell r="E555" t="str">
            <v>SILVERFORK CAMPGROUND</v>
          </cell>
          <cell r="F555" t="str">
            <v>NC</v>
          </cell>
          <cell r="G555" t="str">
            <v>NC</v>
          </cell>
          <cell r="H555" t="str">
            <v>NR</v>
          </cell>
          <cell r="I555" t="str">
            <v>There are no treatment plants</v>
          </cell>
          <cell r="J555" t="str">
            <v>N1</v>
          </cell>
          <cell r="K555">
            <v>35</v>
          </cell>
        </row>
        <row r="556">
          <cell r="D556" t="str">
            <v>CA0901244</v>
          </cell>
          <cell r="E556" t="str">
            <v>STUMPY MEADOWS CAMPGROUND</v>
          </cell>
          <cell r="F556" t="str">
            <v>NC</v>
          </cell>
          <cell r="G556" t="str">
            <v>NC</v>
          </cell>
          <cell r="H556" t="str">
            <v>NR</v>
          </cell>
          <cell r="I556" t="str">
            <v>There are no treatment plants</v>
          </cell>
          <cell r="J556" t="str">
            <v>N1</v>
          </cell>
          <cell r="K556">
            <v>62</v>
          </cell>
        </row>
        <row r="557">
          <cell r="D557" t="str">
            <v>CA0901246</v>
          </cell>
          <cell r="E557" t="str">
            <v>PENINSULA RECREATION AREA</v>
          </cell>
          <cell r="F557" t="str">
            <v>NC</v>
          </cell>
          <cell r="G557" t="str">
            <v>NC</v>
          </cell>
          <cell r="H557" t="str">
            <v>NR</v>
          </cell>
          <cell r="I557" t="str">
            <v>There are no treatment plants</v>
          </cell>
          <cell r="J557" t="str">
            <v>N1</v>
          </cell>
          <cell r="K557">
            <v>161</v>
          </cell>
        </row>
        <row r="558">
          <cell r="D558" t="str">
            <v>CA0901247</v>
          </cell>
          <cell r="E558" t="str">
            <v>YELLOW JACKET CAMPGROUND</v>
          </cell>
          <cell r="F558" t="str">
            <v>NC</v>
          </cell>
          <cell r="G558" t="str">
            <v>NC</v>
          </cell>
          <cell r="H558" t="str">
            <v>NR</v>
          </cell>
          <cell r="I558" t="str">
            <v>There are no treatment plants</v>
          </cell>
          <cell r="K558">
            <v>152</v>
          </cell>
        </row>
        <row r="559">
          <cell r="D559" t="str">
            <v>CA0901248</v>
          </cell>
          <cell r="E559" t="str">
            <v>WRIGHTS LAKE CAMPGROUND, PACIFIC RANGER</v>
          </cell>
          <cell r="F559" t="str">
            <v>NC</v>
          </cell>
          <cell r="G559" t="str">
            <v>NC</v>
          </cell>
          <cell r="H559" t="str">
            <v>NR</v>
          </cell>
          <cell r="I559" t="str">
            <v>There are no treatment plants</v>
          </cell>
          <cell r="J559" t="str">
            <v>N1</v>
          </cell>
          <cell r="K559">
            <v>28</v>
          </cell>
        </row>
        <row r="560">
          <cell r="D560" t="str">
            <v>CA0901249</v>
          </cell>
          <cell r="E560" t="str">
            <v>WENCH CREEK CAMPGROUND</v>
          </cell>
          <cell r="F560" t="str">
            <v>NC</v>
          </cell>
          <cell r="G560" t="str">
            <v>NC</v>
          </cell>
          <cell r="H560" t="str">
            <v>NR</v>
          </cell>
          <cell r="I560" t="str">
            <v>There are no treatment plants</v>
          </cell>
          <cell r="J560" t="str">
            <v>N1</v>
          </cell>
          <cell r="K560">
            <v>102</v>
          </cell>
        </row>
        <row r="561">
          <cell r="D561" t="str">
            <v>CA0901250</v>
          </cell>
          <cell r="E561" t="str">
            <v>GERLE CREEK SUMMER HOMES</v>
          </cell>
          <cell r="F561" t="str">
            <v>NC</v>
          </cell>
          <cell r="G561" t="str">
            <v>NC</v>
          </cell>
          <cell r="H561" t="str">
            <v>NR</v>
          </cell>
          <cell r="I561" t="str">
            <v>There are no treatment plants</v>
          </cell>
          <cell r="K561">
            <v>41</v>
          </cell>
        </row>
        <row r="562">
          <cell r="D562" t="str">
            <v>CA0901260</v>
          </cell>
          <cell r="E562" t="str">
            <v>CODY WATER ASSOCIATION</v>
          </cell>
          <cell r="F562" t="str">
            <v>NC</v>
          </cell>
          <cell r="G562" t="str">
            <v>NC</v>
          </cell>
          <cell r="H562" t="str">
            <v>D2</v>
          </cell>
          <cell r="I562" t="str">
            <v>T2</v>
          </cell>
          <cell r="K562">
            <v>55</v>
          </cell>
        </row>
        <row r="563">
          <cell r="D563" t="str">
            <v>CA0910001</v>
          </cell>
          <cell r="E563" t="str">
            <v>EL DORADO ID - MAIN</v>
          </cell>
          <cell r="F563" t="str">
            <v>C</v>
          </cell>
          <cell r="G563" t="str">
            <v>C</v>
          </cell>
          <cell r="H563" t="str">
            <v>D5</v>
          </cell>
          <cell r="I563" t="str">
            <v>T5</v>
          </cell>
          <cell r="J563" t="str">
            <v>C1</v>
          </cell>
          <cell r="K563">
            <v>41536</v>
          </cell>
        </row>
        <row r="564">
          <cell r="D564" t="str">
            <v>CA0910002</v>
          </cell>
          <cell r="E564" t="str">
            <v>SOUTH TAHOE PUD - MAIN</v>
          </cell>
          <cell r="F564" t="str">
            <v>C</v>
          </cell>
          <cell r="G564" t="str">
            <v>C</v>
          </cell>
          <cell r="H564" t="str">
            <v>D4</v>
          </cell>
          <cell r="I564" t="str">
            <v>T2</v>
          </cell>
          <cell r="J564" t="str">
            <v>DAVCL</v>
          </cell>
          <cell r="K564">
            <v>14168</v>
          </cell>
        </row>
        <row r="565">
          <cell r="D565" t="str">
            <v>CA0910003</v>
          </cell>
          <cell r="E565" t="str">
            <v>PLACERVILLE, CITY OF - MAIN</v>
          </cell>
          <cell r="F565" t="str">
            <v>C</v>
          </cell>
          <cell r="G565" t="str">
            <v>C</v>
          </cell>
          <cell r="H565" t="str">
            <v>D3</v>
          </cell>
          <cell r="I565" t="str">
            <v>There are no treatment plants</v>
          </cell>
          <cell r="J565" t="str">
            <v>DAVCL</v>
          </cell>
          <cell r="K565">
            <v>2796</v>
          </cell>
        </row>
        <row r="566">
          <cell r="D566" t="str">
            <v>CA0910006</v>
          </cell>
          <cell r="E566" t="str">
            <v>GRIZZLY FLATS COMMUNITY SERVIC</v>
          </cell>
          <cell r="F566" t="str">
            <v>C</v>
          </cell>
          <cell r="G566" t="str">
            <v>C</v>
          </cell>
          <cell r="H566" t="str">
            <v>D2</v>
          </cell>
          <cell r="I566" t="str">
            <v>T3</v>
          </cell>
          <cell r="J566" t="str">
            <v>DAVCS</v>
          </cell>
          <cell r="K566">
            <v>615</v>
          </cell>
        </row>
        <row r="567">
          <cell r="D567" t="str">
            <v>CA0910007</v>
          </cell>
          <cell r="E567" t="str">
            <v>LUKINS BROTHERS WATER COMPANY</v>
          </cell>
          <cell r="F567" t="str">
            <v>C</v>
          </cell>
          <cell r="G567" t="str">
            <v>C</v>
          </cell>
          <cell r="H567" t="str">
            <v>D2</v>
          </cell>
          <cell r="I567" t="str">
            <v>TD</v>
          </cell>
          <cell r="J567" t="str">
            <v>DAVCS</v>
          </cell>
          <cell r="K567">
            <v>982</v>
          </cell>
        </row>
        <row r="568">
          <cell r="D568" t="str">
            <v>CA0910012</v>
          </cell>
          <cell r="E568" t="str">
            <v>TAHOE CITY PUD - RUBICON</v>
          </cell>
          <cell r="F568" t="str">
            <v>C</v>
          </cell>
          <cell r="G568" t="str">
            <v>C</v>
          </cell>
          <cell r="H568" t="str">
            <v>D1</v>
          </cell>
          <cell r="I568" t="str">
            <v>TD</v>
          </cell>
          <cell r="J568" t="str">
            <v>SC</v>
          </cell>
          <cell r="K568">
            <v>621</v>
          </cell>
        </row>
        <row r="569">
          <cell r="D569" t="str">
            <v>CA0910013</v>
          </cell>
          <cell r="E569" t="str">
            <v>GEORGETOWN DIVIDE PUD</v>
          </cell>
          <cell r="F569" t="str">
            <v>C</v>
          </cell>
          <cell r="G569" t="str">
            <v>C</v>
          </cell>
          <cell r="H569" t="str">
            <v>D3</v>
          </cell>
          <cell r="I569" t="str">
            <v>T3</v>
          </cell>
          <cell r="J569" t="str">
            <v>C1</v>
          </cell>
          <cell r="K569">
            <v>3824</v>
          </cell>
        </row>
        <row r="570">
          <cell r="D570" t="str">
            <v>CA0910015</v>
          </cell>
          <cell r="E570" t="str">
            <v>TAHOE KEYS WATER COMPANY</v>
          </cell>
          <cell r="F570" t="str">
            <v>C</v>
          </cell>
          <cell r="G570" t="str">
            <v>C</v>
          </cell>
          <cell r="H570" t="str">
            <v>D2</v>
          </cell>
          <cell r="I570" t="str">
            <v>T2</v>
          </cell>
          <cell r="J570" t="str">
            <v>C1</v>
          </cell>
          <cell r="K570">
            <v>1566</v>
          </cell>
        </row>
        <row r="571">
          <cell r="D571" t="str">
            <v>CA0910017</v>
          </cell>
          <cell r="E571" t="str">
            <v>EL DORADO ID - STRAWBERRY</v>
          </cell>
          <cell r="F571" t="str">
            <v>C</v>
          </cell>
          <cell r="G571" t="str">
            <v>C</v>
          </cell>
          <cell r="H571" t="str">
            <v>D1</v>
          </cell>
          <cell r="I571" t="str">
            <v>T2</v>
          </cell>
          <cell r="J571" t="str">
            <v>SC</v>
          </cell>
          <cell r="K571">
            <v>149</v>
          </cell>
        </row>
        <row r="572">
          <cell r="D572" t="str">
            <v>CA0910018</v>
          </cell>
          <cell r="E572" t="str">
            <v>EL DORADO ID - OUTINGDALE</v>
          </cell>
          <cell r="F572" t="str">
            <v>C</v>
          </cell>
          <cell r="G572" t="str">
            <v>C</v>
          </cell>
          <cell r="H572" t="str">
            <v>D1</v>
          </cell>
          <cell r="I572" t="str">
            <v>T3</v>
          </cell>
          <cell r="J572" t="str">
            <v>SC</v>
          </cell>
          <cell r="K572">
            <v>193</v>
          </cell>
        </row>
        <row r="573">
          <cell r="D573" t="str">
            <v>CA0910019</v>
          </cell>
          <cell r="E573" t="str">
            <v>LAKESIDE PARK ASSOCIATION</v>
          </cell>
          <cell r="F573" t="str">
            <v>C</v>
          </cell>
          <cell r="G573" t="str">
            <v>C</v>
          </cell>
          <cell r="H573" t="str">
            <v>D1</v>
          </cell>
          <cell r="I573" t="str">
            <v>T2</v>
          </cell>
          <cell r="J573" t="str">
            <v>SC</v>
          </cell>
          <cell r="K573">
            <v>134</v>
          </cell>
        </row>
        <row r="574">
          <cell r="D574" t="str">
            <v>CA0910024</v>
          </cell>
          <cell r="E574" t="str">
            <v>GLENRIDGE WATER COMPANY</v>
          </cell>
          <cell r="F574" t="str">
            <v>NC</v>
          </cell>
          <cell r="G574" t="str">
            <v>NC</v>
          </cell>
          <cell r="H574" t="str">
            <v>NR</v>
          </cell>
          <cell r="I574" t="str">
            <v>There are no treatment plants</v>
          </cell>
          <cell r="J574" t="str">
            <v>N1</v>
          </cell>
          <cell r="K574">
            <v>46</v>
          </cell>
        </row>
        <row r="575">
          <cell r="D575" t="str">
            <v>CA0910300</v>
          </cell>
          <cell r="E575" t="str">
            <v>FOLSOM LAKE SRA - PENINSULA CAMPGROUND</v>
          </cell>
          <cell r="F575" t="str">
            <v>NC</v>
          </cell>
          <cell r="G575" t="str">
            <v>NC</v>
          </cell>
          <cell r="H575" t="str">
            <v>NR</v>
          </cell>
          <cell r="I575" t="str">
            <v>TD</v>
          </cell>
          <cell r="J575" t="str">
            <v>N1</v>
          </cell>
          <cell r="K575">
            <v>1</v>
          </cell>
        </row>
        <row r="576">
          <cell r="D576" t="str">
            <v>CA0910301</v>
          </cell>
          <cell r="E576" t="str">
            <v>CA STATE PARKS - D.L. BLISS</v>
          </cell>
          <cell r="F576" t="str">
            <v>NC</v>
          </cell>
          <cell r="G576" t="str">
            <v>NC</v>
          </cell>
          <cell r="H576" t="str">
            <v>D2</v>
          </cell>
          <cell r="I576" t="str">
            <v>T2</v>
          </cell>
          <cell r="J576" t="str">
            <v>N1</v>
          </cell>
          <cell r="K576">
            <v>14</v>
          </cell>
        </row>
        <row r="577">
          <cell r="D577" t="str">
            <v>CA0910302</v>
          </cell>
          <cell r="E577" t="str">
            <v>CA STATE PARKS - EMERALD BAY, VIKINGSHOL</v>
          </cell>
          <cell r="F577" t="str">
            <v>NC</v>
          </cell>
          <cell r="G577" t="str">
            <v>NC</v>
          </cell>
          <cell r="H577" t="str">
            <v>NR</v>
          </cell>
          <cell r="I577" t="str">
            <v>T2</v>
          </cell>
          <cell r="J577" t="str">
            <v>N1</v>
          </cell>
          <cell r="K577">
            <v>2</v>
          </cell>
        </row>
        <row r="578">
          <cell r="D578" t="str">
            <v>CA0910303</v>
          </cell>
          <cell r="E578" t="str">
            <v>CA STATE PARKS - EMERALD BAY, EAGLE POIN</v>
          </cell>
          <cell r="F578" t="str">
            <v>NC</v>
          </cell>
          <cell r="G578" t="str">
            <v>NC</v>
          </cell>
          <cell r="H578" t="str">
            <v>NR</v>
          </cell>
          <cell r="I578" t="str">
            <v>T2</v>
          </cell>
          <cell r="J578" t="str">
            <v>N1</v>
          </cell>
          <cell r="K578">
            <v>13</v>
          </cell>
        </row>
        <row r="579">
          <cell r="D579" t="str">
            <v>CA0910305</v>
          </cell>
          <cell r="E579" t="str">
            <v>CA STATE PARKS - EMERALD BAY, BOAT CAMPG</v>
          </cell>
          <cell r="F579" t="str">
            <v>NC</v>
          </cell>
          <cell r="G579" t="str">
            <v>NC</v>
          </cell>
          <cell r="H579" t="str">
            <v>NR</v>
          </cell>
          <cell r="I579" t="str">
            <v>T2</v>
          </cell>
          <cell r="J579" t="str">
            <v>N1</v>
          </cell>
          <cell r="K579">
            <v>5</v>
          </cell>
        </row>
        <row r="580">
          <cell r="D580" t="str">
            <v>CA1000003</v>
          </cell>
          <cell r="E580" t="str">
            <v>BEAR CREEK WATER IMPROVEMENT</v>
          </cell>
          <cell r="F580" t="str">
            <v>NC</v>
          </cell>
          <cell r="G580" t="str">
            <v>NC</v>
          </cell>
          <cell r="H580" t="str">
            <v>NR</v>
          </cell>
          <cell r="I580" t="str">
            <v>T2</v>
          </cell>
          <cell r="J580" t="str">
            <v>N1</v>
          </cell>
          <cell r="K580">
            <v>53</v>
          </cell>
        </row>
        <row r="581">
          <cell r="D581" t="str">
            <v>CA1000004</v>
          </cell>
          <cell r="E581" t="str">
            <v>BELMONT WATER CORPORATION</v>
          </cell>
          <cell r="F581" t="str">
            <v>C</v>
          </cell>
          <cell r="G581" t="str">
            <v>C</v>
          </cell>
          <cell r="H581" t="str">
            <v>D1</v>
          </cell>
          <cell r="I581" t="str">
            <v>TD</v>
          </cell>
          <cell r="J581" t="str">
            <v>SC</v>
          </cell>
          <cell r="K581">
            <v>40</v>
          </cell>
        </row>
        <row r="582">
          <cell r="D582" t="str">
            <v>CA1000005</v>
          </cell>
          <cell r="E582" t="str">
            <v>BIG CREEK COMMUNITY SERV DIST</v>
          </cell>
          <cell r="F582" t="str">
            <v>C</v>
          </cell>
          <cell r="G582" t="str">
            <v>C</v>
          </cell>
          <cell r="H582" t="str">
            <v>D1</v>
          </cell>
          <cell r="I582" t="str">
            <v>TD</v>
          </cell>
          <cell r="J582" t="str">
            <v>SC</v>
          </cell>
          <cell r="K582">
            <v>67</v>
          </cell>
        </row>
        <row r="583">
          <cell r="D583" t="str">
            <v>CA1000014</v>
          </cell>
          <cell r="E583" t="str">
            <v>UPPER DEER CREEK TRACT</v>
          </cell>
          <cell r="F583" t="str">
            <v>NC</v>
          </cell>
          <cell r="G583" t="str">
            <v>NC</v>
          </cell>
          <cell r="H583" t="str">
            <v>NR</v>
          </cell>
          <cell r="I583" t="str">
            <v>There are no treatment plants</v>
          </cell>
          <cell r="J583" t="str">
            <v>N1</v>
          </cell>
          <cell r="K583">
            <v>19</v>
          </cell>
        </row>
        <row r="584">
          <cell r="D584" t="str">
            <v>CA1000016</v>
          </cell>
          <cell r="E584" t="str">
            <v>DORABELLE MUTUAL WATER COMPANY</v>
          </cell>
          <cell r="F584" t="str">
            <v>NC</v>
          </cell>
          <cell r="G584" t="str">
            <v>NC</v>
          </cell>
          <cell r="H584" t="str">
            <v>D1</v>
          </cell>
          <cell r="I584" t="str">
            <v>There are no treatment plants</v>
          </cell>
          <cell r="J584" t="str">
            <v>N1</v>
          </cell>
          <cell r="K584">
            <v>18</v>
          </cell>
        </row>
        <row r="585">
          <cell r="D585" t="str">
            <v>CA1000018</v>
          </cell>
          <cell r="E585" t="str">
            <v>EASTON ESTATES WATER COMPANY</v>
          </cell>
          <cell r="F585" t="str">
            <v>C</v>
          </cell>
          <cell r="G585" t="str">
            <v>C</v>
          </cell>
          <cell r="H585" t="str">
            <v>D1</v>
          </cell>
          <cell r="I585" t="str">
            <v>There are no treatment plants</v>
          </cell>
          <cell r="J585" t="str">
            <v>DAVCS</v>
          </cell>
          <cell r="K585">
            <v>107</v>
          </cell>
        </row>
        <row r="586">
          <cell r="D586" t="str">
            <v>CA1000019</v>
          </cell>
          <cell r="E586" t="str">
            <v>FCSA #30/EL PORVENIR</v>
          </cell>
          <cell r="F586" t="str">
            <v>C</v>
          </cell>
          <cell r="G586" t="str">
            <v>C</v>
          </cell>
          <cell r="H586" t="str">
            <v>D1</v>
          </cell>
          <cell r="I586" t="str">
            <v>T2</v>
          </cell>
          <cell r="J586" t="str">
            <v>DAVCS</v>
          </cell>
          <cell r="K586">
            <v>56</v>
          </cell>
        </row>
        <row r="587">
          <cell r="D587" t="str">
            <v>CA1000020</v>
          </cell>
          <cell r="E587" t="str">
            <v>FCSA #1 / TAMARACK</v>
          </cell>
          <cell r="F587" t="str">
            <v>NC</v>
          </cell>
          <cell r="G587" t="str">
            <v>NC</v>
          </cell>
          <cell r="H587" t="str">
            <v>NR</v>
          </cell>
          <cell r="I587" t="str">
            <v>There are no treatment plants</v>
          </cell>
          <cell r="J587" t="str">
            <v>N1</v>
          </cell>
          <cell r="K587">
            <v>38</v>
          </cell>
        </row>
        <row r="588">
          <cell r="D588" t="str">
            <v>CA1000021</v>
          </cell>
          <cell r="E588" t="str">
            <v>FCSA #05/WILDWOOD ISLAND</v>
          </cell>
          <cell r="F588" t="str">
            <v>C</v>
          </cell>
          <cell r="G588" t="str">
            <v>C</v>
          </cell>
          <cell r="H588" t="str">
            <v>D1</v>
          </cell>
          <cell r="I588" t="str">
            <v>T1</v>
          </cell>
          <cell r="J588" t="str">
            <v>SC</v>
          </cell>
          <cell r="K588">
            <v>149</v>
          </cell>
        </row>
        <row r="589">
          <cell r="D589" t="str">
            <v>CA1000023</v>
          </cell>
          <cell r="E589" t="str">
            <v>FCSA #14/BELMONT MANOR</v>
          </cell>
          <cell r="F589" t="str">
            <v>C</v>
          </cell>
          <cell r="G589" t="str">
            <v>C</v>
          </cell>
          <cell r="H589" t="str">
            <v>D1</v>
          </cell>
          <cell r="I589" t="str">
            <v>There are no treatment plants</v>
          </cell>
          <cell r="J589" t="str">
            <v>SC</v>
          </cell>
          <cell r="K589">
            <v>41</v>
          </cell>
        </row>
        <row r="590">
          <cell r="D590" t="str">
            <v>CA1000024</v>
          </cell>
          <cell r="E590" t="str">
            <v>FCSA #23/EXCHEQUER HEIGHTS</v>
          </cell>
          <cell r="F590" t="str">
            <v>NC</v>
          </cell>
          <cell r="G590" t="str">
            <v>NC</v>
          </cell>
          <cell r="H590" t="str">
            <v>NR</v>
          </cell>
          <cell r="I590" t="str">
            <v>There are no treatment plants</v>
          </cell>
          <cell r="J590" t="str">
            <v>N1</v>
          </cell>
          <cell r="K590">
            <v>16</v>
          </cell>
        </row>
        <row r="591">
          <cell r="D591" t="str">
            <v>CA1000039</v>
          </cell>
          <cell r="E591" t="str">
            <v>FCSA #10/CUMORAH KNOLLS</v>
          </cell>
          <cell r="F591" t="str">
            <v>C</v>
          </cell>
          <cell r="G591" t="str">
            <v>C</v>
          </cell>
          <cell r="H591" t="str">
            <v>D1</v>
          </cell>
          <cell r="I591" t="str">
            <v>There are no treatment plants</v>
          </cell>
          <cell r="J591" t="str">
            <v>SC</v>
          </cell>
          <cell r="K591">
            <v>47</v>
          </cell>
        </row>
        <row r="592">
          <cell r="D592" t="str">
            <v>CA1000040</v>
          </cell>
          <cell r="E592" t="str">
            <v>FCWWD #37/MILE HIGH</v>
          </cell>
          <cell r="F592" t="str">
            <v>C</v>
          </cell>
          <cell r="G592" t="str">
            <v>C</v>
          </cell>
          <cell r="H592" t="str">
            <v>D1</v>
          </cell>
          <cell r="I592" t="str">
            <v>T1</v>
          </cell>
          <cell r="J592" t="str">
            <v>SC</v>
          </cell>
          <cell r="K592">
            <v>46</v>
          </cell>
        </row>
        <row r="593">
          <cell r="D593" t="str">
            <v>CA1000041</v>
          </cell>
          <cell r="E593" t="str">
            <v>FCWWD #38/SKY HARBOUR</v>
          </cell>
          <cell r="F593" t="str">
            <v>C</v>
          </cell>
          <cell r="G593" t="str">
            <v>C</v>
          </cell>
          <cell r="H593" t="str">
            <v>D1</v>
          </cell>
          <cell r="I593" t="str">
            <v>There are no treatment plants</v>
          </cell>
          <cell r="J593" t="str">
            <v>SC</v>
          </cell>
          <cell r="K593">
            <v>61</v>
          </cell>
        </row>
        <row r="594">
          <cell r="D594" t="str">
            <v>CA1000042</v>
          </cell>
          <cell r="E594" t="str">
            <v>FCWWD #40 / SHAVER SPRINGS</v>
          </cell>
          <cell r="F594" t="str">
            <v>C</v>
          </cell>
          <cell r="G594" t="str">
            <v>C</v>
          </cell>
          <cell r="H594" t="str">
            <v>D1</v>
          </cell>
          <cell r="I594" t="str">
            <v>There are no treatment plants</v>
          </cell>
          <cell r="J594" t="str">
            <v>SC</v>
          </cell>
          <cell r="K594">
            <v>69</v>
          </cell>
        </row>
        <row r="595">
          <cell r="D595" t="str">
            <v>CA1000051</v>
          </cell>
          <cell r="E595" t="str">
            <v>HUNTINGTON PINES MUTUAL COMPANY</v>
          </cell>
          <cell r="F595" t="str">
            <v>NC</v>
          </cell>
          <cell r="G595" t="str">
            <v>NC</v>
          </cell>
          <cell r="H595" t="str">
            <v>NR</v>
          </cell>
          <cell r="I595" t="str">
            <v>There are no treatment plants</v>
          </cell>
          <cell r="J595" t="str">
            <v>N1</v>
          </cell>
          <cell r="K595">
            <v>138</v>
          </cell>
        </row>
        <row r="596">
          <cell r="D596" t="str">
            <v>CA1000053</v>
          </cell>
          <cell r="E596" t="str">
            <v>LANARE COMMUNITY SERVICES DIST</v>
          </cell>
          <cell r="F596" t="str">
            <v>C</v>
          </cell>
          <cell r="G596" t="str">
            <v>C</v>
          </cell>
          <cell r="H596" t="str">
            <v>D1</v>
          </cell>
          <cell r="I596" t="str">
            <v>There are no treatment plants</v>
          </cell>
          <cell r="J596" t="str">
            <v>DAVCS</v>
          </cell>
          <cell r="K596">
            <v>155</v>
          </cell>
        </row>
        <row r="597">
          <cell r="D597" t="str">
            <v>CA1000054</v>
          </cell>
          <cell r="E597" t="str">
            <v>LAS DELTAS MUTUAL WATER SYSTEM</v>
          </cell>
          <cell r="F597" t="str">
            <v>C</v>
          </cell>
          <cell r="G597" t="str">
            <v>C</v>
          </cell>
          <cell r="H597" t="str">
            <v>D1</v>
          </cell>
          <cell r="I597" t="str">
            <v>There are no treatment plants</v>
          </cell>
          <cell r="J597" t="str">
            <v>SC</v>
          </cell>
          <cell r="K597">
            <v>107</v>
          </cell>
        </row>
        <row r="598">
          <cell r="D598" t="str">
            <v>CA1000056</v>
          </cell>
          <cell r="E598" t="str">
            <v>MEADOW LAKES CLUB</v>
          </cell>
          <cell r="F598" t="str">
            <v>C</v>
          </cell>
          <cell r="G598" t="str">
            <v>C</v>
          </cell>
          <cell r="H598" t="str">
            <v>D1</v>
          </cell>
          <cell r="I598" t="str">
            <v>T1</v>
          </cell>
          <cell r="J598" t="str">
            <v>SC</v>
          </cell>
          <cell r="K598">
            <v>120</v>
          </cell>
        </row>
        <row r="599">
          <cell r="D599" t="str">
            <v>CA1000057</v>
          </cell>
          <cell r="E599" t="str">
            <v>DEL ORO WATER CO - METROPOLITAN DISTRICT</v>
          </cell>
          <cell r="F599" t="str">
            <v>C</v>
          </cell>
          <cell r="G599" t="str">
            <v>C</v>
          </cell>
          <cell r="H599" t="str">
            <v>D1</v>
          </cell>
          <cell r="I599" t="str">
            <v>There are no treatment plants</v>
          </cell>
          <cell r="J599" t="str">
            <v>SC</v>
          </cell>
          <cell r="K599">
            <v>29</v>
          </cell>
        </row>
        <row r="600">
          <cell r="D600" t="str">
            <v>CA1000058</v>
          </cell>
          <cell r="E600" t="str">
            <v>MUSICK CREEK TRACT ASSOCIATION</v>
          </cell>
          <cell r="F600" t="str">
            <v>NC</v>
          </cell>
          <cell r="G600" t="str">
            <v>NC</v>
          </cell>
          <cell r="H600" t="str">
            <v>D1</v>
          </cell>
          <cell r="I600" t="str">
            <v>There are no treatment plants</v>
          </cell>
          <cell r="J600" t="str">
            <v>N1</v>
          </cell>
          <cell r="K600">
            <v>44</v>
          </cell>
        </row>
        <row r="601">
          <cell r="D601" t="str">
            <v>CA1000059</v>
          </cell>
          <cell r="E601" t="str">
            <v>MUSICK HEIGHTS MUTUAL</v>
          </cell>
          <cell r="F601" t="str">
            <v>NC</v>
          </cell>
          <cell r="G601" t="str">
            <v>NC</v>
          </cell>
          <cell r="H601" t="str">
            <v>NR</v>
          </cell>
          <cell r="I601" t="str">
            <v>There are no treatment plants</v>
          </cell>
          <cell r="J601" t="str">
            <v>N1</v>
          </cell>
          <cell r="K601">
            <v>27</v>
          </cell>
        </row>
        <row r="602">
          <cell r="D602" t="str">
            <v>CA1000060</v>
          </cell>
          <cell r="E602" t="str">
            <v>MUSICK MEADOWS #1</v>
          </cell>
          <cell r="F602" t="str">
            <v>NTNC</v>
          </cell>
          <cell r="G602" t="str">
            <v>NTNC</v>
          </cell>
          <cell r="H602" t="str">
            <v>D1</v>
          </cell>
          <cell r="I602" t="str">
            <v>There are no treatment plants</v>
          </cell>
          <cell r="J602" t="str">
            <v>SP</v>
          </cell>
          <cell r="K602">
            <v>68</v>
          </cell>
        </row>
        <row r="603">
          <cell r="D603" t="str">
            <v>CA1000061</v>
          </cell>
          <cell r="E603" t="str">
            <v>MUSICK MEADOWS #2</v>
          </cell>
          <cell r="F603" t="str">
            <v>NTNC</v>
          </cell>
          <cell r="G603" t="str">
            <v>NTNC</v>
          </cell>
          <cell r="H603" t="str">
            <v>D1</v>
          </cell>
          <cell r="I603" t="str">
            <v>There are no treatment plants</v>
          </cell>
          <cell r="J603" t="str">
            <v>SP</v>
          </cell>
          <cell r="K603">
            <v>74</v>
          </cell>
        </row>
        <row r="604">
          <cell r="D604" t="str">
            <v>CA1000063</v>
          </cell>
          <cell r="E604" t="str">
            <v>NEW AUBERRY WATER ASSOCIATION</v>
          </cell>
          <cell r="F604" t="str">
            <v>C</v>
          </cell>
          <cell r="G604" t="str">
            <v>C</v>
          </cell>
          <cell r="H604" t="str">
            <v>D1</v>
          </cell>
          <cell r="I604" t="str">
            <v>TD</v>
          </cell>
          <cell r="J604" t="str">
            <v>DAVCS</v>
          </cell>
          <cell r="K604">
            <v>35</v>
          </cell>
        </row>
        <row r="605">
          <cell r="D605" t="str">
            <v>CA1000067</v>
          </cell>
          <cell r="E605" t="str">
            <v>RANCHERIA WATER &amp; IMPRMNT ASSN</v>
          </cell>
          <cell r="F605" t="str">
            <v>NC</v>
          </cell>
          <cell r="G605" t="str">
            <v>NC</v>
          </cell>
          <cell r="H605" t="str">
            <v>NR</v>
          </cell>
          <cell r="I605" t="str">
            <v>There are no treatment plants</v>
          </cell>
          <cell r="J605" t="str">
            <v>N1</v>
          </cell>
          <cell r="K605">
            <v>22</v>
          </cell>
        </row>
        <row r="606">
          <cell r="D606" t="str">
            <v>CA1000069</v>
          </cell>
          <cell r="E606" t="str">
            <v>SHAVER LAKE HEIGHTS PROP ASSN</v>
          </cell>
          <cell r="F606" t="str">
            <v>C</v>
          </cell>
          <cell r="G606" t="str">
            <v>C</v>
          </cell>
          <cell r="H606" t="str">
            <v>D1</v>
          </cell>
          <cell r="I606" t="str">
            <v>There are no treatment plants</v>
          </cell>
          <cell r="J606" t="str">
            <v>SC</v>
          </cell>
          <cell r="K606">
            <v>200</v>
          </cell>
        </row>
        <row r="607">
          <cell r="D607" t="str">
            <v>CA1000071</v>
          </cell>
          <cell r="E607" t="str">
            <v>LAKEVIEW IMPROVEMENT ASSOCIATION #1</v>
          </cell>
          <cell r="F607" t="str">
            <v>NC</v>
          </cell>
          <cell r="G607" t="str">
            <v>NC</v>
          </cell>
          <cell r="H607" t="str">
            <v>D1</v>
          </cell>
          <cell r="I607" t="str">
            <v>There are no treatment plants</v>
          </cell>
          <cell r="J607" t="str">
            <v>N1</v>
          </cell>
          <cell r="K607">
            <v>66</v>
          </cell>
        </row>
        <row r="608">
          <cell r="D608" t="str">
            <v>CA1000072</v>
          </cell>
          <cell r="E608" t="str">
            <v>SHAVER LAKE POINT #2</v>
          </cell>
          <cell r="F608" t="str">
            <v>NC</v>
          </cell>
          <cell r="G608" t="str">
            <v>NC</v>
          </cell>
          <cell r="H608" t="str">
            <v>D1</v>
          </cell>
          <cell r="I608" t="str">
            <v>T2</v>
          </cell>
          <cell r="J608" t="str">
            <v>N1</v>
          </cell>
          <cell r="K608">
            <v>83</v>
          </cell>
        </row>
        <row r="609">
          <cell r="D609" t="str">
            <v>CA1000075</v>
          </cell>
          <cell r="E609" t="str">
            <v>TRACT 1199 WATER SYSTEM</v>
          </cell>
          <cell r="F609" t="str">
            <v>C</v>
          </cell>
          <cell r="G609" t="str">
            <v>C</v>
          </cell>
          <cell r="H609" t="str">
            <v>D1</v>
          </cell>
          <cell r="I609" t="str">
            <v>There are no treatment plants</v>
          </cell>
          <cell r="J609" t="str">
            <v>DAVCS</v>
          </cell>
          <cell r="K609">
            <v>10</v>
          </cell>
        </row>
        <row r="610">
          <cell r="D610" t="str">
            <v>CA1000076</v>
          </cell>
          <cell r="E610" t="str">
            <v>UPPER LINE CREEK IMPRVMNT ASSN</v>
          </cell>
          <cell r="F610" t="str">
            <v>NC</v>
          </cell>
          <cell r="G610" t="str">
            <v>NC</v>
          </cell>
          <cell r="H610" t="str">
            <v>NR</v>
          </cell>
          <cell r="I610" t="str">
            <v>There are no treatment plants</v>
          </cell>
          <cell r="J610" t="str">
            <v>N1</v>
          </cell>
          <cell r="K610">
            <v>33</v>
          </cell>
        </row>
        <row r="611">
          <cell r="D611" t="str">
            <v>CA1000078</v>
          </cell>
          <cell r="E611" t="str">
            <v>FCWWD #42/ALLUVIAL &amp; FANCHER</v>
          </cell>
          <cell r="F611" t="str">
            <v>C</v>
          </cell>
          <cell r="G611" t="str">
            <v>C</v>
          </cell>
          <cell r="H611" t="str">
            <v>D1</v>
          </cell>
          <cell r="I611" t="str">
            <v>There are no treatment plants</v>
          </cell>
          <cell r="J611" t="str">
            <v>SC</v>
          </cell>
          <cell r="K611">
            <v>104</v>
          </cell>
        </row>
        <row r="612">
          <cell r="D612" t="str">
            <v>CA1000080</v>
          </cell>
          <cell r="E612" t="str">
            <v>LOWER LINE CREEK IMPRVMNT ASSN</v>
          </cell>
          <cell r="F612" t="str">
            <v>NC</v>
          </cell>
          <cell r="G612" t="str">
            <v>NC</v>
          </cell>
          <cell r="H612" t="str">
            <v>NR</v>
          </cell>
          <cell r="I612" t="str">
            <v>There are no treatment plants</v>
          </cell>
          <cell r="J612" t="str">
            <v>N1</v>
          </cell>
          <cell r="K612">
            <v>56</v>
          </cell>
        </row>
        <row r="613">
          <cell r="D613" t="str">
            <v>CA1000083</v>
          </cell>
          <cell r="E613" t="str">
            <v>US ARMY CORPS/TRIMMER CAMPGROUND</v>
          </cell>
          <cell r="F613" t="str">
            <v>NC</v>
          </cell>
          <cell r="G613" t="str">
            <v>NC</v>
          </cell>
          <cell r="H613" t="str">
            <v>NR</v>
          </cell>
          <cell r="I613" t="str">
            <v>There are no treatment plants</v>
          </cell>
          <cell r="J613" t="str">
            <v>N1</v>
          </cell>
          <cell r="K613">
            <v>5</v>
          </cell>
        </row>
        <row r="614">
          <cell r="D614" t="str">
            <v>CA1000085</v>
          </cell>
          <cell r="E614" t="str">
            <v>US ARMY CORPS/ISLAND PARK</v>
          </cell>
          <cell r="F614" t="str">
            <v>NC</v>
          </cell>
          <cell r="G614" t="str">
            <v>NC</v>
          </cell>
          <cell r="H614" t="str">
            <v>NR</v>
          </cell>
          <cell r="I614" t="str">
            <v>There are no treatment plants</v>
          </cell>
          <cell r="J614" t="str">
            <v>N1</v>
          </cell>
          <cell r="K614">
            <v>35</v>
          </cell>
        </row>
        <row r="615">
          <cell r="D615" t="str">
            <v>CA1000094</v>
          </cell>
          <cell r="E615" t="str">
            <v>FCPG/KEARNEY PARK</v>
          </cell>
          <cell r="F615" t="str">
            <v>NC</v>
          </cell>
          <cell r="G615" t="str">
            <v>NC</v>
          </cell>
          <cell r="H615" t="str">
            <v>NR</v>
          </cell>
          <cell r="I615" t="str">
            <v>TD</v>
          </cell>
          <cell r="J615" t="str">
            <v>N1</v>
          </cell>
          <cell r="K615">
            <v>25</v>
          </cell>
        </row>
        <row r="616">
          <cell r="D616" t="str">
            <v>CA1000096</v>
          </cell>
          <cell r="E616" t="str">
            <v>FCPG/AVOCADO LAKE PARK</v>
          </cell>
          <cell r="F616" t="str">
            <v>NC</v>
          </cell>
          <cell r="G616" t="str">
            <v>NC</v>
          </cell>
          <cell r="H616" t="str">
            <v>NR</v>
          </cell>
          <cell r="I616" t="str">
            <v>TD</v>
          </cell>
          <cell r="J616" t="str">
            <v>N1</v>
          </cell>
          <cell r="K616">
            <v>8</v>
          </cell>
        </row>
        <row r="617">
          <cell r="D617" t="str">
            <v>CA1000097</v>
          </cell>
          <cell r="E617" t="str">
            <v>FCPG/LOST LAKE RECREATION AREA</v>
          </cell>
          <cell r="F617" t="str">
            <v>NC</v>
          </cell>
          <cell r="G617" t="str">
            <v>NC</v>
          </cell>
          <cell r="H617" t="str">
            <v>NR</v>
          </cell>
          <cell r="I617" t="str">
            <v>TD</v>
          </cell>
          <cell r="J617" t="str">
            <v>N1</v>
          </cell>
          <cell r="K617">
            <v>20</v>
          </cell>
        </row>
        <row r="618">
          <cell r="D618" t="str">
            <v>CA1000104</v>
          </cell>
          <cell r="E618" t="str">
            <v>CENTERVILLE SCHOOL</v>
          </cell>
          <cell r="F618" t="str">
            <v>NTNC</v>
          </cell>
          <cell r="G618" t="str">
            <v>NTNC</v>
          </cell>
          <cell r="H618" t="str">
            <v>D1</v>
          </cell>
          <cell r="I618" t="str">
            <v>There are no treatment plants</v>
          </cell>
          <cell r="J618" t="str">
            <v>SP</v>
          </cell>
          <cell r="K618">
            <v>3</v>
          </cell>
        </row>
        <row r="619">
          <cell r="D619" t="str">
            <v>CA1000105</v>
          </cell>
          <cell r="E619" t="str">
            <v>MADISON ELEMENTARY SCHOOL</v>
          </cell>
          <cell r="F619" t="str">
            <v>NTNC</v>
          </cell>
          <cell r="G619" t="str">
            <v>NTNC</v>
          </cell>
          <cell r="H619" t="str">
            <v>D1</v>
          </cell>
          <cell r="I619" t="str">
            <v>TD</v>
          </cell>
          <cell r="J619" t="str">
            <v>SP</v>
          </cell>
          <cell r="K619">
            <v>8</v>
          </cell>
        </row>
        <row r="620">
          <cell r="D620" t="str">
            <v>CA1000111</v>
          </cell>
          <cell r="E620" t="str">
            <v>PINE RIDGE SCHOOL</v>
          </cell>
          <cell r="F620" t="str">
            <v>NTNC</v>
          </cell>
          <cell r="G620" t="str">
            <v>NTNC</v>
          </cell>
          <cell r="H620" t="str">
            <v>D1</v>
          </cell>
          <cell r="I620" t="str">
            <v>There are no treatment plants</v>
          </cell>
          <cell r="J620" t="str">
            <v>SP</v>
          </cell>
          <cell r="K620">
            <v>13</v>
          </cell>
        </row>
        <row r="621">
          <cell r="D621" t="str">
            <v>CA1000116</v>
          </cell>
          <cell r="E621" t="str">
            <v>USDA-FOREST SERVICE HUME LAKE CAMPGROUND</v>
          </cell>
          <cell r="F621" t="str">
            <v>NC</v>
          </cell>
          <cell r="G621" t="str">
            <v>NC</v>
          </cell>
          <cell r="H621" t="str">
            <v>NR</v>
          </cell>
          <cell r="I621" t="str">
            <v>There are no treatment plants</v>
          </cell>
          <cell r="J621" t="str">
            <v>N1</v>
          </cell>
          <cell r="K621">
            <v>23</v>
          </cell>
        </row>
        <row r="622">
          <cell r="D622" t="str">
            <v>CA1000122</v>
          </cell>
          <cell r="E622" t="str">
            <v>USDA-FOREST SERVICE PRINCESS CAMPGROUND</v>
          </cell>
          <cell r="F622" t="str">
            <v>NC</v>
          </cell>
          <cell r="G622" t="str">
            <v>NC</v>
          </cell>
          <cell r="H622" t="str">
            <v>NR</v>
          </cell>
          <cell r="I622" t="str">
            <v>There are no treatment plants</v>
          </cell>
          <cell r="J622" t="str">
            <v>N1</v>
          </cell>
          <cell r="K622">
            <v>35</v>
          </cell>
        </row>
        <row r="623">
          <cell r="D623" t="str">
            <v>CA1000135</v>
          </cell>
          <cell r="E623" t="str">
            <v>USFS/DINKEY CREEK WORK CENTER</v>
          </cell>
          <cell r="F623" t="str">
            <v>NC</v>
          </cell>
          <cell r="G623" t="str">
            <v>NC</v>
          </cell>
          <cell r="H623" t="str">
            <v>D1</v>
          </cell>
          <cell r="I623" t="str">
            <v>There are no treatment plants</v>
          </cell>
          <cell r="J623" t="str">
            <v>N1</v>
          </cell>
          <cell r="K623">
            <v>5</v>
          </cell>
        </row>
        <row r="624">
          <cell r="D624" t="str">
            <v>CA1000136</v>
          </cell>
          <cell r="E624" t="str">
            <v>USFS/TRIMMER WORK CENTER</v>
          </cell>
          <cell r="F624" t="str">
            <v>NTNC</v>
          </cell>
          <cell r="G624" t="str">
            <v>NTNC</v>
          </cell>
          <cell r="H624" t="str">
            <v>D1</v>
          </cell>
          <cell r="I624" t="str">
            <v>TD</v>
          </cell>
          <cell r="J624" t="str">
            <v>SP</v>
          </cell>
          <cell r="K624">
            <v>18</v>
          </cell>
        </row>
        <row r="625">
          <cell r="D625" t="str">
            <v>CA1000141</v>
          </cell>
          <cell r="E625" t="str">
            <v>USFS/BILLY CREEK CAMPGROUND</v>
          </cell>
          <cell r="F625" t="str">
            <v>NC</v>
          </cell>
          <cell r="G625" t="str">
            <v>NC</v>
          </cell>
          <cell r="H625" t="str">
            <v>NR</v>
          </cell>
          <cell r="I625" t="str">
            <v>There are no treatment plants</v>
          </cell>
          <cell r="J625" t="str">
            <v>N1</v>
          </cell>
          <cell r="K625">
            <v>23</v>
          </cell>
        </row>
        <row r="626">
          <cell r="D626" t="str">
            <v>CA1000148</v>
          </cell>
          <cell r="E626" t="str">
            <v>WONDER VALLEY RIVER WAY RANCH</v>
          </cell>
          <cell r="F626" t="str">
            <v>NTNC</v>
          </cell>
          <cell r="G626" t="str">
            <v>NTNC</v>
          </cell>
          <cell r="H626" t="str">
            <v>D1</v>
          </cell>
          <cell r="I626" t="str">
            <v>TD</v>
          </cell>
          <cell r="J626" t="str">
            <v>SP</v>
          </cell>
          <cell r="K626">
            <v>28</v>
          </cell>
        </row>
        <row r="627">
          <cell r="D627" t="str">
            <v>CA1000171</v>
          </cell>
          <cell r="E627" t="str">
            <v>CHINA PEAK MOUNTAIN RESORT</v>
          </cell>
          <cell r="F627" t="str">
            <v>NC</v>
          </cell>
          <cell r="G627" t="str">
            <v>NC</v>
          </cell>
          <cell r="H627" t="str">
            <v>NR</v>
          </cell>
          <cell r="I627" t="str">
            <v>There are no treatment plants</v>
          </cell>
          <cell r="J627" t="str">
            <v>N1</v>
          </cell>
          <cell r="K627">
            <v>4</v>
          </cell>
        </row>
        <row r="628">
          <cell r="D628" t="str">
            <v>CA1000175</v>
          </cell>
          <cell r="E628" t="str">
            <v>CASACA VINEYARDS</v>
          </cell>
          <cell r="F628" t="str">
            <v>NTNC</v>
          </cell>
          <cell r="G628" t="str">
            <v>NTNC</v>
          </cell>
          <cell r="H628" t="str">
            <v>D1</v>
          </cell>
          <cell r="I628" t="str">
            <v>TD</v>
          </cell>
          <cell r="J628" t="str">
            <v>SP</v>
          </cell>
          <cell r="K628">
            <v>12</v>
          </cell>
        </row>
        <row r="629">
          <cell r="D629" t="str">
            <v>CA1000176</v>
          </cell>
          <cell r="E629" t="str">
            <v>J R SIMPLOT COMPANY</v>
          </cell>
          <cell r="F629" t="str">
            <v>NTNC</v>
          </cell>
          <cell r="G629" t="str">
            <v>NTNC</v>
          </cell>
          <cell r="H629" t="str">
            <v>D1</v>
          </cell>
          <cell r="I629" t="str">
            <v>TD</v>
          </cell>
          <cell r="J629" t="str">
            <v>SP</v>
          </cell>
          <cell r="K629">
            <v>5</v>
          </cell>
        </row>
        <row r="630">
          <cell r="D630" t="str">
            <v>CA1000177</v>
          </cell>
          <cell r="E630" t="str">
            <v>I-5 AND PANOCHE DEVELOPMENT</v>
          </cell>
          <cell r="F630" t="str">
            <v>NTNC</v>
          </cell>
          <cell r="G630" t="str">
            <v>NTNC</v>
          </cell>
          <cell r="H630" t="str">
            <v>D1</v>
          </cell>
          <cell r="I630" t="str">
            <v>T2</v>
          </cell>
          <cell r="J630" t="str">
            <v>SP</v>
          </cell>
          <cell r="K630">
            <v>11</v>
          </cell>
        </row>
        <row r="631">
          <cell r="D631" t="str">
            <v>CA1000178</v>
          </cell>
          <cell r="E631" t="str">
            <v>I-5 AND HWY 198 REST AREA</v>
          </cell>
          <cell r="F631" t="str">
            <v>NTNC</v>
          </cell>
          <cell r="G631" t="str">
            <v>NTNC</v>
          </cell>
          <cell r="H631" t="str">
            <v>D1</v>
          </cell>
          <cell r="I631" t="str">
            <v>T2</v>
          </cell>
          <cell r="J631" t="str">
            <v>SP</v>
          </cell>
          <cell r="K631">
            <v>16</v>
          </cell>
        </row>
        <row r="632">
          <cell r="D632" t="str">
            <v>CA1000180</v>
          </cell>
          <cell r="E632" t="str">
            <v>ALTA ELEMENTARY SCHOOL</v>
          </cell>
          <cell r="F632" t="str">
            <v>NTNC</v>
          </cell>
          <cell r="G632" t="str">
            <v>NTNC</v>
          </cell>
          <cell r="H632" t="str">
            <v>D1</v>
          </cell>
          <cell r="I632" t="str">
            <v>There are no treatment plants</v>
          </cell>
          <cell r="J632" t="str">
            <v>SP</v>
          </cell>
          <cell r="K632">
            <v>34</v>
          </cell>
        </row>
        <row r="633">
          <cell r="D633" t="str">
            <v>CA1000181</v>
          </cell>
          <cell r="E633" t="str">
            <v>ALVINA SCHOOL</v>
          </cell>
          <cell r="F633" t="str">
            <v>NTNC</v>
          </cell>
          <cell r="G633" t="str">
            <v>NTNC</v>
          </cell>
          <cell r="H633" t="str">
            <v>D1</v>
          </cell>
          <cell r="I633" t="str">
            <v>There are no treatment plants</v>
          </cell>
          <cell r="J633" t="str">
            <v>SP</v>
          </cell>
          <cell r="K633">
            <v>8</v>
          </cell>
        </row>
        <row r="634">
          <cell r="D634" t="str">
            <v>CA1000182</v>
          </cell>
          <cell r="E634" t="str">
            <v>BURREL UNION ELEMENTARY SCHOOL</v>
          </cell>
          <cell r="F634" t="str">
            <v>NTNC</v>
          </cell>
          <cell r="G634" t="str">
            <v>NTNC</v>
          </cell>
          <cell r="H634" t="str">
            <v>D1</v>
          </cell>
          <cell r="I634" t="str">
            <v>TD</v>
          </cell>
          <cell r="J634" t="str">
            <v>SP</v>
          </cell>
          <cell r="K634">
            <v>8</v>
          </cell>
        </row>
        <row r="635">
          <cell r="D635" t="str">
            <v>CA1000184</v>
          </cell>
          <cell r="E635" t="str">
            <v>DUNLAP K-8 SCHOOL</v>
          </cell>
          <cell r="F635" t="str">
            <v>NTNC</v>
          </cell>
          <cell r="G635" t="str">
            <v>NTNC</v>
          </cell>
          <cell r="H635" t="str">
            <v>D1</v>
          </cell>
          <cell r="I635" t="str">
            <v>TD</v>
          </cell>
          <cell r="J635" t="str">
            <v>SP</v>
          </cell>
          <cell r="K635">
            <v>1</v>
          </cell>
        </row>
        <row r="636">
          <cell r="D636" t="str">
            <v>CA1000185</v>
          </cell>
          <cell r="E636" t="str">
            <v>GREAT WESTERN ELEMENTARY SCHOOL</v>
          </cell>
          <cell r="F636" t="str">
            <v>NTNC</v>
          </cell>
          <cell r="G636" t="str">
            <v>NTNC</v>
          </cell>
          <cell r="H636" t="str">
            <v>D1</v>
          </cell>
          <cell r="I636" t="str">
            <v>There are no treatment plants</v>
          </cell>
          <cell r="J636" t="str">
            <v>SP</v>
          </cell>
          <cell r="K636">
            <v>1</v>
          </cell>
        </row>
        <row r="637">
          <cell r="D637" t="str">
            <v>CA1000186</v>
          </cell>
          <cell r="E637" t="str">
            <v>HELM SCHOOL</v>
          </cell>
          <cell r="F637" t="str">
            <v>C</v>
          </cell>
          <cell r="G637" t="str">
            <v>C</v>
          </cell>
          <cell r="H637" t="str">
            <v>D1</v>
          </cell>
          <cell r="I637" t="str">
            <v>TD</v>
          </cell>
          <cell r="J637" t="str">
            <v>SC</v>
          </cell>
          <cell r="K637">
            <v>11</v>
          </cell>
        </row>
        <row r="638">
          <cell r="D638" t="str">
            <v>CA1000187</v>
          </cell>
          <cell r="E638" t="str">
            <v>INDIANOLA SCHOOL</v>
          </cell>
          <cell r="F638" t="str">
            <v>NTNC</v>
          </cell>
          <cell r="G638" t="str">
            <v>NTNC</v>
          </cell>
          <cell r="H638" t="str">
            <v>D1</v>
          </cell>
          <cell r="I638" t="str">
            <v>There are no treatment plants</v>
          </cell>
          <cell r="J638" t="str">
            <v>SP</v>
          </cell>
          <cell r="K638">
            <v>10</v>
          </cell>
        </row>
        <row r="639">
          <cell r="D639" t="str">
            <v>CA1000189</v>
          </cell>
          <cell r="E639" t="str">
            <v>LATON HIGH SCHOOL</v>
          </cell>
          <cell r="F639" t="str">
            <v>NTNC</v>
          </cell>
          <cell r="G639" t="str">
            <v>NTNC</v>
          </cell>
          <cell r="H639" t="str">
            <v>D1</v>
          </cell>
          <cell r="I639" t="str">
            <v>There are no treatment plants</v>
          </cell>
          <cell r="J639" t="str">
            <v>SP</v>
          </cell>
          <cell r="K639">
            <v>2</v>
          </cell>
        </row>
        <row r="640">
          <cell r="D640" t="str">
            <v>CA1000190</v>
          </cell>
          <cell r="E640" t="str">
            <v>LONE STAR SCHOOL</v>
          </cell>
          <cell r="F640" t="str">
            <v>NTNC</v>
          </cell>
          <cell r="G640" t="str">
            <v>NTNC</v>
          </cell>
          <cell r="H640" t="str">
            <v>D1</v>
          </cell>
          <cell r="I640" t="str">
            <v>There are no treatment plants</v>
          </cell>
          <cell r="J640" t="str">
            <v>SP</v>
          </cell>
          <cell r="K640">
            <v>6</v>
          </cell>
        </row>
        <row r="641">
          <cell r="D641" t="str">
            <v>CA1000192</v>
          </cell>
          <cell r="E641" t="str">
            <v>MONROE SCHOOL</v>
          </cell>
          <cell r="F641" t="str">
            <v>NTNC</v>
          </cell>
          <cell r="G641" t="str">
            <v>NTNC</v>
          </cell>
          <cell r="H641" t="str">
            <v>D1</v>
          </cell>
          <cell r="I641" t="str">
            <v>TD</v>
          </cell>
          <cell r="J641" t="str">
            <v>SP</v>
          </cell>
          <cell r="K641">
            <v>3</v>
          </cell>
        </row>
        <row r="642">
          <cell r="D642" t="str">
            <v>CA1000193</v>
          </cell>
          <cell r="E642" t="str">
            <v>NAVELENCIA SCHOOL</v>
          </cell>
          <cell r="F642" t="str">
            <v>NTNC</v>
          </cell>
          <cell r="G642" t="str">
            <v>NTNC</v>
          </cell>
          <cell r="H642" t="str">
            <v>D1</v>
          </cell>
          <cell r="I642" t="str">
            <v>There are no treatment plants</v>
          </cell>
          <cell r="J642" t="str">
            <v>SP</v>
          </cell>
          <cell r="K642">
            <v>1</v>
          </cell>
        </row>
        <row r="643">
          <cell r="D643" t="str">
            <v>CA1000194</v>
          </cell>
          <cell r="E643" t="str">
            <v>PACIFIC UNION ELEMENTARY SCHOOL</v>
          </cell>
          <cell r="F643" t="str">
            <v>NTNC</v>
          </cell>
          <cell r="G643" t="str">
            <v>NTNC</v>
          </cell>
          <cell r="H643" t="str">
            <v>D1</v>
          </cell>
          <cell r="I643" t="str">
            <v>TD</v>
          </cell>
          <cell r="J643" t="str">
            <v>SP</v>
          </cell>
          <cell r="K643">
            <v>1</v>
          </cell>
        </row>
        <row r="644">
          <cell r="D644" t="str">
            <v>CA1000196</v>
          </cell>
          <cell r="E644" t="str">
            <v>RIVERVIEW SCHOOL</v>
          </cell>
          <cell r="F644" t="str">
            <v>NTNC</v>
          </cell>
          <cell r="G644" t="str">
            <v>NTNC</v>
          </cell>
          <cell r="H644" t="str">
            <v>D1</v>
          </cell>
          <cell r="I644" t="str">
            <v>There are no treatment plants</v>
          </cell>
          <cell r="J644" t="str">
            <v>SP</v>
          </cell>
          <cell r="K644">
            <v>8</v>
          </cell>
        </row>
        <row r="645">
          <cell r="D645" t="str">
            <v>CA1000198</v>
          </cell>
          <cell r="E645" t="str">
            <v>TERRY SCHOOL</v>
          </cell>
          <cell r="F645" t="str">
            <v>NTNC</v>
          </cell>
          <cell r="G645" t="str">
            <v>NTNC</v>
          </cell>
          <cell r="H645" t="str">
            <v>D1</v>
          </cell>
          <cell r="I645" t="str">
            <v>There are no treatment plants</v>
          </cell>
          <cell r="J645" t="str">
            <v>SP</v>
          </cell>
          <cell r="K645">
            <v>25</v>
          </cell>
        </row>
        <row r="646">
          <cell r="D646" t="str">
            <v>CA1000199</v>
          </cell>
          <cell r="E646" t="str">
            <v>FOWLER CARE CENTER</v>
          </cell>
          <cell r="F646" t="str">
            <v>C</v>
          </cell>
          <cell r="G646" t="str">
            <v>C</v>
          </cell>
          <cell r="H646" t="str">
            <v>D1</v>
          </cell>
          <cell r="I646" t="str">
            <v>T2</v>
          </cell>
          <cell r="J646" t="str">
            <v>SC</v>
          </cell>
          <cell r="K646">
            <v>1</v>
          </cell>
        </row>
        <row r="647">
          <cell r="D647" t="str">
            <v>CA1000200</v>
          </cell>
          <cell r="E647" t="str">
            <v>RUBYS VALLEY CARE HOME</v>
          </cell>
          <cell r="F647" t="str">
            <v>C</v>
          </cell>
          <cell r="G647" t="str">
            <v>C</v>
          </cell>
          <cell r="H647" t="str">
            <v>D1</v>
          </cell>
          <cell r="I647" t="str">
            <v>There are no treatment plants</v>
          </cell>
          <cell r="J647" t="str">
            <v>SC</v>
          </cell>
          <cell r="K647">
            <v>1</v>
          </cell>
        </row>
        <row r="648">
          <cell r="D648" t="str">
            <v>CA1000201</v>
          </cell>
          <cell r="E648" t="str">
            <v>SUN EMPIRE SCHOOL</v>
          </cell>
          <cell r="F648" t="str">
            <v>NTNC</v>
          </cell>
          <cell r="G648" t="str">
            <v>NTNC</v>
          </cell>
          <cell r="H648" t="str">
            <v>D1</v>
          </cell>
          <cell r="I648" t="str">
            <v>There are no treatment plants</v>
          </cell>
          <cell r="J648" t="str">
            <v>SP</v>
          </cell>
          <cell r="K648">
            <v>10</v>
          </cell>
        </row>
        <row r="649">
          <cell r="D649" t="str">
            <v>CA1000204</v>
          </cell>
          <cell r="E649" t="str">
            <v>AMERICAN UNION SCHOOL</v>
          </cell>
          <cell r="F649" t="str">
            <v>NTNC</v>
          </cell>
          <cell r="G649" t="str">
            <v>NTNC</v>
          </cell>
          <cell r="H649" t="str">
            <v>D1</v>
          </cell>
          <cell r="I649" t="str">
            <v>There are no treatment plants</v>
          </cell>
          <cell r="J649" t="str">
            <v>SP</v>
          </cell>
          <cell r="K649">
            <v>33</v>
          </cell>
        </row>
        <row r="650">
          <cell r="D650" t="str">
            <v>CA1000206</v>
          </cell>
          <cell r="E650" t="str">
            <v>HOUGHTON-KEARNEY SCHOOL</v>
          </cell>
          <cell r="F650" t="str">
            <v>NTNC</v>
          </cell>
          <cell r="G650" t="str">
            <v>NTNC</v>
          </cell>
          <cell r="H650" t="str">
            <v>D1</v>
          </cell>
          <cell r="I650" t="str">
            <v>TD</v>
          </cell>
          <cell r="J650" t="str">
            <v>SP</v>
          </cell>
          <cell r="K650">
            <v>4</v>
          </cell>
        </row>
        <row r="651">
          <cell r="D651" t="str">
            <v>CA1000208</v>
          </cell>
          <cell r="E651" t="str">
            <v>ROOSEVELT ELEMENTARY SCHOOL</v>
          </cell>
          <cell r="F651" t="str">
            <v>NTNC</v>
          </cell>
          <cell r="G651" t="str">
            <v>NTNC</v>
          </cell>
          <cell r="H651" t="str">
            <v>D1</v>
          </cell>
          <cell r="I651" t="str">
            <v>TD</v>
          </cell>
          <cell r="J651" t="str">
            <v>SP</v>
          </cell>
          <cell r="K651">
            <v>12</v>
          </cell>
        </row>
        <row r="652">
          <cell r="D652" t="str">
            <v>CA1000213</v>
          </cell>
          <cell r="E652" t="str">
            <v>HARRIS FARMS/HORSE BARN</v>
          </cell>
          <cell r="F652" t="str">
            <v>C</v>
          </cell>
          <cell r="G652" t="str">
            <v>C</v>
          </cell>
          <cell r="H652" t="str">
            <v>D1</v>
          </cell>
          <cell r="I652" t="str">
            <v>T2</v>
          </cell>
          <cell r="J652" t="str">
            <v>SC</v>
          </cell>
          <cell r="K652">
            <v>20</v>
          </cell>
        </row>
        <row r="653">
          <cell r="D653" t="str">
            <v>CA1000214</v>
          </cell>
          <cell r="E653" t="str">
            <v>HARRIS RANCH RESTAURANT</v>
          </cell>
          <cell r="F653" t="str">
            <v>NTNC</v>
          </cell>
          <cell r="G653" t="str">
            <v>NTNC</v>
          </cell>
          <cell r="H653" t="str">
            <v>D1</v>
          </cell>
          <cell r="I653" t="str">
            <v>T2</v>
          </cell>
          <cell r="J653" t="str">
            <v>SP</v>
          </cell>
          <cell r="K653">
            <v>4</v>
          </cell>
        </row>
        <row r="654">
          <cell r="D654" t="str">
            <v>CA1000217</v>
          </cell>
          <cell r="E654" t="str">
            <v>CENTRAL HIGH SCHOOL WEST</v>
          </cell>
          <cell r="F654" t="str">
            <v>NTNC</v>
          </cell>
          <cell r="G654" t="str">
            <v>NTNC</v>
          </cell>
          <cell r="H654" t="str">
            <v>D1</v>
          </cell>
          <cell r="I654" t="str">
            <v>TD</v>
          </cell>
          <cell r="J654" t="str">
            <v>SP</v>
          </cell>
          <cell r="K654">
            <v>10</v>
          </cell>
        </row>
        <row r="655">
          <cell r="D655" t="str">
            <v>CA1000221</v>
          </cell>
          <cell r="E655" t="str">
            <v>EASTON AUTHORITY JPA</v>
          </cell>
          <cell r="F655" t="str">
            <v>NTNC</v>
          </cell>
          <cell r="G655" t="str">
            <v>NTNC</v>
          </cell>
          <cell r="H655" t="str">
            <v>D1</v>
          </cell>
          <cell r="I655" t="str">
            <v>T1</v>
          </cell>
          <cell r="J655" t="str">
            <v>SP</v>
          </cell>
          <cell r="K655">
            <v>23</v>
          </cell>
        </row>
        <row r="656">
          <cell r="D656" t="str">
            <v>CA1000229</v>
          </cell>
          <cell r="E656" t="str">
            <v>GREEN ACRES MOBILE HOME ESTATE</v>
          </cell>
          <cell r="F656" t="str">
            <v>C</v>
          </cell>
          <cell r="G656" t="str">
            <v>C</v>
          </cell>
          <cell r="H656" t="str">
            <v>D1</v>
          </cell>
          <cell r="I656" t="str">
            <v>TD</v>
          </cell>
          <cell r="J656" t="str">
            <v>SC</v>
          </cell>
          <cell r="K656">
            <v>113</v>
          </cell>
        </row>
        <row r="657">
          <cell r="D657" t="str">
            <v>CA1000230</v>
          </cell>
          <cell r="E657" t="str">
            <v>FRESNO COUNTY SPORTSMEN'S CLUB</v>
          </cell>
          <cell r="F657" t="str">
            <v>NC</v>
          </cell>
          <cell r="G657" t="str">
            <v>NC</v>
          </cell>
          <cell r="H657" t="str">
            <v>NR</v>
          </cell>
          <cell r="I657" t="str">
            <v>T1</v>
          </cell>
          <cell r="J657" t="str">
            <v>N1</v>
          </cell>
          <cell r="K657">
            <v>1</v>
          </cell>
        </row>
        <row r="658">
          <cell r="D658" t="str">
            <v>CA1000238</v>
          </cell>
          <cell r="E658" t="str">
            <v>CAMDEN TRAILER PARK</v>
          </cell>
          <cell r="F658" t="str">
            <v>C</v>
          </cell>
          <cell r="G658" t="str">
            <v>C</v>
          </cell>
          <cell r="H658" t="str">
            <v>D1</v>
          </cell>
          <cell r="I658" t="str">
            <v>T1</v>
          </cell>
          <cell r="J658" t="str">
            <v>DAVCS</v>
          </cell>
          <cell r="K658">
            <v>25</v>
          </cell>
        </row>
        <row r="659">
          <cell r="D659" t="str">
            <v>CA1000244</v>
          </cell>
          <cell r="E659" t="str">
            <v>SHADY LAKES MOBILE HOME PARK</v>
          </cell>
          <cell r="F659" t="str">
            <v>C</v>
          </cell>
          <cell r="G659" t="str">
            <v>C</v>
          </cell>
          <cell r="H659" t="str">
            <v>D1</v>
          </cell>
          <cell r="I659" t="str">
            <v>TD</v>
          </cell>
          <cell r="J659" t="str">
            <v>SC</v>
          </cell>
          <cell r="K659">
            <v>60</v>
          </cell>
        </row>
        <row r="660">
          <cell r="D660" t="str">
            <v>CA1000247</v>
          </cell>
          <cell r="E660" t="str">
            <v>SHERWOOD FOREST MHP</v>
          </cell>
          <cell r="F660" t="str">
            <v>C</v>
          </cell>
          <cell r="G660" t="str">
            <v>C</v>
          </cell>
          <cell r="H660" t="str">
            <v>D1</v>
          </cell>
          <cell r="I660" t="str">
            <v>TD</v>
          </cell>
          <cell r="J660" t="str">
            <v>SC</v>
          </cell>
          <cell r="K660">
            <v>48</v>
          </cell>
        </row>
        <row r="661">
          <cell r="D661" t="str">
            <v>CA1000249</v>
          </cell>
          <cell r="E661" t="str">
            <v>COVE ISLAND RESORT</v>
          </cell>
          <cell r="F661" t="str">
            <v>NC</v>
          </cell>
          <cell r="G661" t="str">
            <v>NC</v>
          </cell>
          <cell r="H661" t="str">
            <v>NR</v>
          </cell>
          <cell r="I661" t="str">
            <v>There are no treatment plants</v>
          </cell>
          <cell r="J661" t="str">
            <v>N1</v>
          </cell>
          <cell r="K661">
            <v>37</v>
          </cell>
        </row>
        <row r="662">
          <cell r="D662" t="str">
            <v>CA1000257</v>
          </cell>
          <cell r="E662" t="str">
            <v>MT ARARAT MOBILE HOME PARK</v>
          </cell>
          <cell r="F662" t="str">
            <v>C</v>
          </cell>
          <cell r="G662" t="str">
            <v>C</v>
          </cell>
          <cell r="H662" t="str">
            <v>D1</v>
          </cell>
          <cell r="I662" t="str">
            <v>There are no treatment plants</v>
          </cell>
          <cell r="J662" t="str">
            <v>SC</v>
          </cell>
          <cell r="K662">
            <v>36</v>
          </cell>
        </row>
        <row r="663">
          <cell r="D663" t="str">
            <v>CA1000258</v>
          </cell>
          <cell r="E663" t="str">
            <v>DRIFTWOOD MOBILEHOME PARK</v>
          </cell>
          <cell r="F663" t="str">
            <v>NC</v>
          </cell>
          <cell r="G663" t="str">
            <v>NC</v>
          </cell>
          <cell r="H663" t="str">
            <v>NR</v>
          </cell>
          <cell r="I663" t="str">
            <v>There are no treatment plants</v>
          </cell>
          <cell r="J663" t="str">
            <v>N1</v>
          </cell>
          <cell r="K663">
            <v>41</v>
          </cell>
        </row>
        <row r="664">
          <cell r="D664" t="str">
            <v>CA1000259</v>
          </cell>
          <cell r="E664" t="str">
            <v>NEW HORIZONS MOBILE/RV PARK</v>
          </cell>
          <cell r="F664" t="str">
            <v>C</v>
          </cell>
          <cell r="G664" t="str">
            <v>C</v>
          </cell>
          <cell r="H664" t="str">
            <v>D1</v>
          </cell>
          <cell r="I664" t="str">
            <v>There are no treatment plants</v>
          </cell>
          <cell r="J664" t="str">
            <v>SC</v>
          </cell>
          <cell r="K664">
            <v>77</v>
          </cell>
        </row>
        <row r="665">
          <cell r="D665" t="str">
            <v>CA1000260</v>
          </cell>
          <cell r="E665" t="str">
            <v>SANDY CREEK VILLAGE MHP</v>
          </cell>
          <cell r="F665" t="str">
            <v>C</v>
          </cell>
          <cell r="G665" t="str">
            <v>C</v>
          </cell>
          <cell r="H665" t="str">
            <v>D1</v>
          </cell>
          <cell r="I665" t="str">
            <v>There are no treatment plants</v>
          </cell>
          <cell r="J665" t="str">
            <v>SC</v>
          </cell>
          <cell r="K665">
            <v>45</v>
          </cell>
        </row>
        <row r="666">
          <cell r="D666" t="str">
            <v>CA1000261</v>
          </cell>
          <cell r="E666" t="str">
            <v>LAKERIDGE CAMPING/BOATING RSRT</v>
          </cell>
          <cell r="F666" t="str">
            <v>NC</v>
          </cell>
          <cell r="G666" t="str">
            <v>NC</v>
          </cell>
          <cell r="H666" t="str">
            <v>NR</v>
          </cell>
          <cell r="I666" t="str">
            <v>There are no treatment plants</v>
          </cell>
          <cell r="J666" t="str">
            <v>N1</v>
          </cell>
          <cell r="K666">
            <v>107</v>
          </cell>
        </row>
        <row r="667">
          <cell r="D667" t="str">
            <v>CA1000264</v>
          </cell>
          <cell r="E667" t="str">
            <v>SUNNYSLOPE CAMPGROUNDS</v>
          </cell>
          <cell r="F667" t="str">
            <v>NC</v>
          </cell>
          <cell r="G667" t="str">
            <v>NC</v>
          </cell>
          <cell r="H667" t="str">
            <v>NR</v>
          </cell>
          <cell r="I667" t="str">
            <v>There are no treatment plants</v>
          </cell>
          <cell r="J667" t="str">
            <v>N1</v>
          </cell>
          <cell r="K667">
            <v>101</v>
          </cell>
        </row>
        <row r="668">
          <cell r="D668" t="str">
            <v>CA1000265</v>
          </cell>
          <cell r="E668" t="str">
            <v>MARY LOU MOBILE HOME PARK</v>
          </cell>
          <cell r="F668" t="str">
            <v>C</v>
          </cell>
          <cell r="G668" t="str">
            <v>C</v>
          </cell>
          <cell r="H668" t="str">
            <v>D1</v>
          </cell>
          <cell r="I668" t="str">
            <v>There are no treatment plants</v>
          </cell>
          <cell r="J668" t="str">
            <v>SC</v>
          </cell>
          <cell r="K668">
            <v>34</v>
          </cell>
        </row>
        <row r="669">
          <cell r="D669" t="str">
            <v>CA1000267</v>
          </cell>
          <cell r="E669" t="str">
            <v>KINGS CANYON MOBILE HOME PARK</v>
          </cell>
          <cell r="F669" t="str">
            <v>C</v>
          </cell>
          <cell r="G669" t="str">
            <v>C</v>
          </cell>
          <cell r="H669" t="str">
            <v>D1</v>
          </cell>
          <cell r="I669" t="str">
            <v>TD</v>
          </cell>
          <cell r="J669" t="str">
            <v>SC</v>
          </cell>
          <cell r="K669">
            <v>26</v>
          </cell>
        </row>
        <row r="670">
          <cell r="D670" t="str">
            <v>CA1000270</v>
          </cell>
          <cell r="E670" t="str">
            <v>FCPG/CHOINUMNI CAMPGROUND</v>
          </cell>
          <cell r="F670" t="str">
            <v>NC</v>
          </cell>
          <cell r="G670" t="str">
            <v>NC</v>
          </cell>
          <cell r="H670" t="str">
            <v>NR</v>
          </cell>
          <cell r="I670" t="str">
            <v>TD</v>
          </cell>
          <cell r="J670" t="str">
            <v>N1</v>
          </cell>
          <cell r="K670">
            <v>35</v>
          </cell>
        </row>
        <row r="671">
          <cell r="D671" t="str">
            <v>CA1000277</v>
          </cell>
          <cell r="E671" t="str">
            <v>ELM COURT</v>
          </cell>
          <cell r="F671" t="str">
            <v>C</v>
          </cell>
          <cell r="G671" t="str">
            <v>C</v>
          </cell>
          <cell r="H671" t="str">
            <v>D1</v>
          </cell>
          <cell r="I671" t="str">
            <v>TD</v>
          </cell>
          <cell r="J671" t="str">
            <v>SC</v>
          </cell>
          <cell r="K671">
            <v>12</v>
          </cell>
        </row>
        <row r="672">
          <cell r="D672" t="str">
            <v>CA1000279</v>
          </cell>
          <cell r="E672" t="str">
            <v>U.C. KEARNEY FIELD STATION</v>
          </cell>
          <cell r="F672" t="str">
            <v>NTNC</v>
          </cell>
          <cell r="G672" t="str">
            <v>NTNC</v>
          </cell>
          <cell r="H672" t="str">
            <v>D1</v>
          </cell>
          <cell r="I672" t="str">
            <v>T1</v>
          </cell>
          <cell r="J672" t="str">
            <v>SP</v>
          </cell>
          <cell r="K672">
            <v>18</v>
          </cell>
        </row>
        <row r="673">
          <cell r="D673" t="str">
            <v>CA1000280</v>
          </cell>
          <cell r="E673" t="str">
            <v>SIERRA HIGH SCHOOL</v>
          </cell>
          <cell r="F673" t="str">
            <v>NTNC</v>
          </cell>
          <cell r="G673" t="str">
            <v>NTNC</v>
          </cell>
          <cell r="H673" t="str">
            <v>D1</v>
          </cell>
          <cell r="I673" t="str">
            <v>TD</v>
          </cell>
          <cell r="J673" t="str">
            <v>SP</v>
          </cell>
          <cell r="K673">
            <v>20</v>
          </cell>
        </row>
        <row r="674">
          <cell r="D674" t="str">
            <v>CA1000282</v>
          </cell>
          <cell r="E674" t="str">
            <v>SCE/CAMP EDISON-SHAVER</v>
          </cell>
          <cell r="F674" t="str">
            <v>NC</v>
          </cell>
          <cell r="G674" t="str">
            <v>NC</v>
          </cell>
          <cell r="H674" t="str">
            <v>NR</v>
          </cell>
          <cell r="I674" t="str">
            <v>There are no treatment plants</v>
          </cell>
          <cell r="J674" t="str">
            <v>N1</v>
          </cell>
          <cell r="K674">
            <v>140</v>
          </cell>
        </row>
        <row r="675">
          <cell r="D675" t="str">
            <v>CA1000295</v>
          </cell>
          <cell r="E675" t="str">
            <v>KINGS PARK APARTMENTS</v>
          </cell>
          <cell r="F675" t="str">
            <v>C</v>
          </cell>
          <cell r="G675" t="str">
            <v>C</v>
          </cell>
          <cell r="H675" t="str">
            <v>D1</v>
          </cell>
          <cell r="I675" t="str">
            <v>There are no treatment plants</v>
          </cell>
          <cell r="J675" t="str">
            <v>SC</v>
          </cell>
          <cell r="K675">
            <v>40</v>
          </cell>
        </row>
        <row r="676">
          <cell r="D676" t="str">
            <v>CA1000298</v>
          </cell>
          <cell r="E676" t="str">
            <v>WOODWARD BLUFFS MHP</v>
          </cell>
          <cell r="F676" t="str">
            <v>C</v>
          </cell>
          <cell r="G676" t="str">
            <v>C</v>
          </cell>
          <cell r="H676" t="str">
            <v>D1</v>
          </cell>
          <cell r="I676" t="str">
            <v>TD</v>
          </cell>
          <cell r="J676" t="str">
            <v>SC</v>
          </cell>
          <cell r="K676">
            <v>172</v>
          </cell>
        </row>
        <row r="677">
          <cell r="D677" t="str">
            <v>CA1000299</v>
          </cell>
          <cell r="E677" t="str">
            <v>THREE PALMS MOBILEHOME PARK</v>
          </cell>
          <cell r="F677" t="str">
            <v>C</v>
          </cell>
          <cell r="G677" t="str">
            <v>C</v>
          </cell>
          <cell r="H677" t="str">
            <v>D1</v>
          </cell>
          <cell r="I677" t="str">
            <v>TD</v>
          </cell>
          <cell r="J677" t="str">
            <v>DAVCS</v>
          </cell>
          <cell r="K677">
            <v>105</v>
          </cell>
        </row>
        <row r="678">
          <cell r="D678" t="str">
            <v>CA1000304</v>
          </cell>
          <cell r="E678" t="str">
            <v>SIERRA INN</v>
          </cell>
          <cell r="F678" t="str">
            <v>NC</v>
          </cell>
          <cell r="G678" t="str">
            <v>NC</v>
          </cell>
          <cell r="H678" t="str">
            <v>NR</v>
          </cell>
          <cell r="I678" t="str">
            <v>There are no treatment plants</v>
          </cell>
          <cell r="J678" t="str">
            <v>N1</v>
          </cell>
          <cell r="K678">
            <v>4</v>
          </cell>
        </row>
        <row r="679">
          <cell r="D679" t="str">
            <v>CA1000305</v>
          </cell>
          <cell r="E679" t="str">
            <v>MUSICK CREEK INN</v>
          </cell>
          <cell r="F679" t="str">
            <v>NC</v>
          </cell>
          <cell r="G679" t="str">
            <v>NC</v>
          </cell>
          <cell r="H679" t="str">
            <v>NR</v>
          </cell>
          <cell r="I679" t="str">
            <v>There are no treatment plants</v>
          </cell>
          <cell r="J679" t="str">
            <v>N1</v>
          </cell>
          <cell r="K679">
            <v>10</v>
          </cell>
        </row>
        <row r="680">
          <cell r="D680" t="str">
            <v>CA1000310</v>
          </cell>
          <cell r="E680" t="str">
            <v>USFS/PINEHURST WORK CENTER</v>
          </cell>
          <cell r="F680" t="str">
            <v>NC</v>
          </cell>
          <cell r="G680" t="str">
            <v>NC</v>
          </cell>
          <cell r="H680" t="str">
            <v>NR</v>
          </cell>
          <cell r="I680" t="str">
            <v>There are no treatment plants</v>
          </cell>
          <cell r="J680" t="str">
            <v>N1</v>
          </cell>
          <cell r="K680">
            <v>18</v>
          </cell>
        </row>
        <row r="681">
          <cell r="D681" t="str">
            <v>CA1000315</v>
          </cell>
          <cell r="E681" t="str">
            <v>CLAY JOINT ELEMENTARY SCHOOL</v>
          </cell>
          <cell r="F681" t="str">
            <v>NTNC</v>
          </cell>
          <cell r="G681" t="str">
            <v>NTNC</v>
          </cell>
          <cell r="H681" t="str">
            <v>D1</v>
          </cell>
          <cell r="I681" t="str">
            <v>There are no treatment plants</v>
          </cell>
          <cell r="J681" t="str">
            <v>SP</v>
          </cell>
          <cell r="K681">
            <v>5</v>
          </cell>
        </row>
        <row r="682">
          <cell r="D682" t="str">
            <v>CA1000316</v>
          </cell>
          <cell r="E682" t="str">
            <v>KINGS CANYON HIGH SCHOOL</v>
          </cell>
          <cell r="F682" t="str">
            <v>NTNC</v>
          </cell>
          <cell r="G682" t="str">
            <v>NTNC</v>
          </cell>
          <cell r="H682" t="str">
            <v>D1</v>
          </cell>
          <cell r="I682" t="str">
            <v>There are no treatment plants</v>
          </cell>
          <cell r="J682" t="str">
            <v>SP</v>
          </cell>
          <cell r="K682">
            <v>2</v>
          </cell>
        </row>
        <row r="683">
          <cell r="D683" t="str">
            <v>CA1000317</v>
          </cell>
          <cell r="E683" t="str">
            <v>HOLLAND HULLING COMPANY</v>
          </cell>
          <cell r="F683" t="str">
            <v>NC</v>
          </cell>
          <cell r="G683" t="str">
            <v>NC</v>
          </cell>
          <cell r="H683" t="str">
            <v>NR</v>
          </cell>
          <cell r="I683" t="str">
            <v>There are no treatment plants</v>
          </cell>
          <cell r="J683" t="str">
            <v>N1</v>
          </cell>
          <cell r="K683">
            <v>3</v>
          </cell>
        </row>
        <row r="684">
          <cell r="D684" t="str">
            <v>CA1000318</v>
          </cell>
          <cell r="E684" t="str">
            <v>LAKEVIEW RESORT</v>
          </cell>
          <cell r="F684" t="str">
            <v>NC</v>
          </cell>
          <cell r="G684" t="str">
            <v>NC</v>
          </cell>
          <cell r="H684" t="str">
            <v>NR</v>
          </cell>
          <cell r="I684" t="str">
            <v>T1</v>
          </cell>
          <cell r="J684" t="str">
            <v>N1</v>
          </cell>
          <cell r="K684">
            <v>4</v>
          </cell>
        </row>
        <row r="685">
          <cell r="D685" t="str">
            <v>CA1000324</v>
          </cell>
          <cell r="E685" t="str">
            <v>MANNING GARDENS CARE CENTER INC</v>
          </cell>
          <cell r="F685" t="str">
            <v>C</v>
          </cell>
          <cell r="G685" t="str">
            <v>C</v>
          </cell>
          <cell r="H685" t="str">
            <v>D1</v>
          </cell>
          <cell r="I685" t="str">
            <v>There are no treatment plants</v>
          </cell>
          <cell r="J685" t="str">
            <v>SC</v>
          </cell>
          <cell r="K685">
            <v>1</v>
          </cell>
        </row>
        <row r="686">
          <cell r="D686" t="str">
            <v>CA1000345</v>
          </cell>
          <cell r="E686" t="str">
            <v>PANOCHE WATER DISTRICT</v>
          </cell>
          <cell r="F686" t="str">
            <v>C</v>
          </cell>
          <cell r="G686" t="str">
            <v>C</v>
          </cell>
          <cell r="H686" t="str">
            <v>D1</v>
          </cell>
          <cell r="I686" t="str">
            <v>T2</v>
          </cell>
          <cell r="J686" t="str">
            <v>SC</v>
          </cell>
          <cell r="K686">
            <v>46</v>
          </cell>
        </row>
        <row r="687">
          <cell r="D687" t="str">
            <v>CA1000359</v>
          </cell>
          <cell r="E687" t="str">
            <v>FCSA #32/CANTUA CREEK</v>
          </cell>
          <cell r="F687" t="str">
            <v>C</v>
          </cell>
          <cell r="G687" t="str">
            <v>C</v>
          </cell>
          <cell r="H687" t="str">
            <v>D1</v>
          </cell>
          <cell r="I687" t="str">
            <v>T2</v>
          </cell>
          <cell r="J687" t="str">
            <v>DAVCS</v>
          </cell>
          <cell r="K687">
            <v>79</v>
          </cell>
        </row>
        <row r="688">
          <cell r="D688" t="str">
            <v>CA1000360</v>
          </cell>
          <cell r="E688" t="str">
            <v>COTTON WEST AG MANAGEMENT</v>
          </cell>
          <cell r="F688" t="str">
            <v>NTNC</v>
          </cell>
          <cell r="G688" t="str">
            <v>NTNC</v>
          </cell>
          <cell r="H688" t="str">
            <v>D1</v>
          </cell>
          <cell r="I688" t="str">
            <v>T2</v>
          </cell>
          <cell r="J688" t="str">
            <v>SP</v>
          </cell>
          <cell r="K688">
            <v>4</v>
          </cell>
        </row>
        <row r="689">
          <cell r="D689" t="str">
            <v>CA1000361</v>
          </cell>
          <cell r="E689" t="str">
            <v>WESTLANDS WATER DISTRICT</v>
          </cell>
          <cell r="F689" t="str">
            <v>NTNC</v>
          </cell>
          <cell r="G689" t="str">
            <v>NTNC</v>
          </cell>
          <cell r="H689" t="str">
            <v>D1</v>
          </cell>
          <cell r="I689" t="str">
            <v>T3</v>
          </cell>
          <cell r="J689" t="str">
            <v>SP</v>
          </cell>
          <cell r="K689">
            <v>4</v>
          </cell>
        </row>
        <row r="690">
          <cell r="D690" t="str">
            <v>CA1000362</v>
          </cell>
          <cell r="E690" t="str">
            <v>GOLDEN STATE VINTNERS - FRESNO</v>
          </cell>
          <cell r="F690" t="str">
            <v>NTNC</v>
          </cell>
          <cell r="G690" t="str">
            <v>NTNC</v>
          </cell>
          <cell r="H690" t="str">
            <v>D1</v>
          </cell>
          <cell r="I690" t="str">
            <v>There are no treatment plants</v>
          </cell>
          <cell r="J690" t="str">
            <v>SP</v>
          </cell>
          <cell r="K690">
            <v>1</v>
          </cell>
        </row>
        <row r="691">
          <cell r="D691" t="str">
            <v>CA1000365</v>
          </cell>
          <cell r="E691" t="str">
            <v>PONDEROSA TRAILER PARK</v>
          </cell>
          <cell r="F691" t="str">
            <v>NC</v>
          </cell>
          <cell r="G691" t="str">
            <v>NC</v>
          </cell>
          <cell r="H691" t="str">
            <v>NR</v>
          </cell>
          <cell r="I691" t="str">
            <v>There are no treatment plants</v>
          </cell>
          <cell r="J691" t="str">
            <v>N1</v>
          </cell>
          <cell r="K691">
            <v>40</v>
          </cell>
        </row>
        <row r="692">
          <cell r="D692" t="str">
            <v>CA1000366</v>
          </cell>
          <cell r="E692" t="str">
            <v>SUNNYSIDE CONVALESCENT HOSP</v>
          </cell>
          <cell r="F692" t="str">
            <v>C</v>
          </cell>
          <cell r="G692" t="str">
            <v>C</v>
          </cell>
          <cell r="H692" t="str">
            <v>D1</v>
          </cell>
          <cell r="I692" t="str">
            <v>There are no treatment plants</v>
          </cell>
          <cell r="J692" t="str">
            <v>SC</v>
          </cell>
          <cell r="K692">
            <v>1</v>
          </cell>
        </row>
        <row r="693">
          <cell r="D693" t="str">
            <v>CA1000367</v>
          </cell>
          <cell r="E693" t="str">
            <v>SELMA HIGH SCHOOL</v>
          </cell>
          <cell r="F693" t="str">
            <v>NTNC</v>
          </cell>
          <cell r="G693" t="str">
            <v>NTNC</v>
          </cell>
          <cell r="H693" t="str">
            <v>D1</v>
          </cell>
          <cell r="I693" t="str">
            <v>There are no treatment plants</v>
          </cell>
          <cell r="J693" t="str">
            <v>SP</v>
          </cell>
          <cell r="K693">
            <v>21</v>
          </cell>
        </row>
        <row r="694">
          <cell r="D694" t="str">
            <v>CA1000369</v>
          </cell>
          <cell r="E694" t="str">
            <v>ZONNEVELD DAIRY - CEDAR</v>
          </cell>
          <cell r="F694" t="str">
            <v>C</v>
          </cell>
          <cell r="G694" t="str">
            <v>C</v>
          </cell>
          <cell r="H694" t="str">
            <v>D1</v>
          </cell>
          <cell r="I694" t="str">
            <v>T1</v>
          </cell>
          <cell r="J694" t="str">
            <v>SC</v>
          </cell>
          <cell r="K694">
            <v>15</v>
          </cell>
        </row>
        <row r="695">
          <cell r="D695" t="str">
            <v>CA1000377</v>
          </cell>
          <cell r="E695" t="str">
            <v>ST NICHOLAS RANCH &amp; RETREAT</v>
          </cell>
          <cell r="F695" t="str">
            <v>C</v>
          </cell>
          <cell r="G695" t="str">
            <v>C</v>
          </cell>
          <cell r="H695" t="str">
            <v>D1</v>
          </cell>
          <cell r="I695" t="str">
            <v>There are no treatment plants</v>
          </cell>
          <cell r="J695" t="str">
            <v>SP</v>
          </cell>
          <cell r="K695">
            <v>2</v>
          </cell>
        </row>
        <row r="696">
          <cell r="D696" t="str">
            <v>CA1000378</v>
          </cell>
          <cell r="E696" t="str">
            <v>SUNSET WEST COMMUNITY LLC</v>
          </cell>
          <cell r="F696" t="str">
            <v>C</v>
          </cell>
          <cell r="G696" t="str">
            <v>C</v>
          </cell>
          <cell r="H696" t="str">
            <v>D1</v>
          </cell>
          <cell r="I696" t="str">
            <v>There are no treatment plants</v>
          </cell>
          <cell r="J696" t="str">
            <v>SC</v>
          </cell>
          <cell r="K696">
            <v>159</v>
          </cell>
        </row>
        <row r="697">
          <cell r="D697" t="str">
            <v>CA1000381</v>
          </cell>
          <cell r="E697" t="str">
            <v>SUN MAID GROWERS OF CALIFORNIA</v>
          </cell>
          <cell r="F697" t="str">
            <v>NTNC</v>
          </cell>
          <cell r="G697" t="str">
            <v>NTNC</v>
          </cell>
          <cell r="H697" t="str">
            <v>D1</v>
          </cell>
          <cell r="I697" t="str">
            <v>TD</v>
          </cell>
          <cell r="J697" t="str">
            <v>SP</v>
          </cell>
          <cell r="K697">
            <v>11</v>
          </cell>
        </row>
        <row r="698">
          <cell r="D698" t="str">
            <v>CA1000383</v>
          </cell>
          <cell r="E698" t="str">
            <v>GUARDIAN INDUSTRIES LLC</v>
          </cell>
          <cell r="F698" t="str">
            <v>NTNC</v>
          </cell>
          <cell r="G698" t="str">
            <v>NTNC</v>
          </cell>
          <cell r="H698" t="str">
            <v>D1</v>
          </cell>
          <cell r="I698" t="str">
            <v>There are no treatment plants</v>
          </cell>
          <cell r="J698" t="str">
            <v>SP</v>
          </cell>
          <cell r="K698">
            <v>2</v>
          </cell>
        </row>
        <row r="699">
          <cell r="D699" t="str">
            <v>CA1000389</v>
          </cell>
          <cell r="E699" t="str">
            <v>WILD WATER ADVENTURES</v>
          </cell>
          <cell r="F699" t="str">
            <v>NC</v>
          </cell>
          <cell r="G699" t="str">
            <v>NC</v>
          </cell>
          <cell r="H699" t="str">
            <v>D2</v>
          </cell>
          <cell r="I699" t="str">
            <v>TD</v>
          </cell>
          <cell r="J699" t="str">
            <v>N1</v>
          </cell>
          <cell r="K699">
            <v>11</v>
          </cell>
        </row>
        <row r="700">
          <cell r="D700" t="str">
            <v>CA1000399</v>
          </cell>
          <cell r="E700" t="str">
            <v>SAF-T-CAB</v>
          </cell>
          <cell r="F700" t="str">
            <v>NTNC</v>
          </cell>
          <cell r="G700" t="str">
            <v>NTNC</v>
          </cell>
          <cell r="H700" t="str">
            <v>D2</v>
          </cell>
          <cell r="I700" t="str">
            <v>There are no treatment plants</v>
          </cell>
          <cell r="J700" t="str">
            <v>SP</v>
          </cell>
          <cell r="K700">
            <v>3</v>
          </cell>
        </row>
        <row r="701">
          <cell r="D701" t="str">
            <v>CA1000405</v>
          </cell>
          <cell r="E701" t="str">
            <v>PIEDRA PARK ASSOCIATION</v>
          </cell>
          <cell r="F701" t="str">
            <v>C</v>
          </cell>
          <cell r="G701" t="str">
            <v>C</v>
          </cell>
          <cell r="H701" t="str">
            <v>D1</v>
          </cell>
          <cell r="I701" t="str">
            <v>T1</v>
          </cell>
          <cell r="J701" t="str">
            <v>SC</v>
          </cell>
          <cell r="K701">
            <v>15</v>
          </cell>
        </row>
        <row r="702">
          <cell r="D702" t="str">
            <v>CA1000406</v>
          </cell>
          <cell r="E702" t="str">
            <v>FRESNO HMONG ALLIANCE CHURCH</v>
          </cell>
          <cell r="F702" t="str">
            <v>NC</v>
          </cell>
          <cell r="G702" t="str">
            <v>NC</v>
          </cell>
          <cell r="H702" t="str">
            <v>NR</v>
          </cell>
          <cell r="I702" t="str">
            <v>There are no treatment plants</v>
          </cell>
          <cell r="J702" t="str">
            <v>N1</v>
          </cell>
          <cell r="K702">
            <v>5</v>
          </cell>
        </row>
        <row r="703">
          <cell r="D703" t="str">
            <v>CA1000407</v>
          </cell>
          <cell r="E703" t="str">
            <v>GEORGE COX WATER SYSTEM</v>
          </cell>
          <cell r="F703" t="str">
            <v>C</v>
          </cell>
          <cell r="G703" t="str">
            <v>C</v>
          </cell>
          <cell r="H703" t="str">
            <v>D1</v>
          </cell>
          <cell r="I703" t="str">
            <v>There are no treatment plants</v>
          </cell>
          <cell r="J703" t="str">
            <v>DAVCS</v>
          </cell>
          <cell r="K703">
            <v>20</v>
          </cell>
        </row>
        <row r="704">
          <cell r="D704" t="str">
            <v>CA1000411</v>
          </cell>
          <cell r="E704" t="str">
            <v>O'NEILL VINTNERS &amp; DISTILLERS</v>
          </cell>
          <cell r="F704" t="str">
            <v>NTNC</v>
          </cell>
          <cell r="G704" t="str">
            <v>NTNC</v>
          </cell>
          <cell r="H704" t="str">
            <v>D1</v>
          </cell>
          <cell r="I704" t="str">
            <v>T1</v>
          </cell>
          <cell r="J704" t="str">
            <v>SP</v>
          </cell>
          <cell r="K704">
            <v>2</v>
          </cell>
        </row>
        <row r="705">
          <cell r="D705" t="str">
            <v>CA1000416</v>
          </cell>
          <cell r="E705" t="str">
            <v>EASTON PRESBYTERIAN CHURCH</v>
          </cell>
          <cell r="F705" t="str">
            <v>NTNC</v>
          </cell>
          <cell r="G705" t="str">
            <v>NTNC</v>
          </cell>
          <cell r="H705" t="str">
            <v>D1</v>
          </cell>
          <cell r="I705" t="str">
            <v>There are no treatment plants</v>
          </cell>
          <cell r="J705" t="str">
            <v>SP</v>
          </cell>
          <cell r="K705">
            <v>3</v>
          </cell>
        </row>
        <row r="706">
          <cell r="D706" t="str">
            <v>CA1000424</v>
          </cell>
          <cell r="E706" t="str">
            <v>PRATHER WATER DISTRICT</v>
          </cell>
          <cell r="F706" t="str">
            <v>NTNC</v>
          </cell>
          <cell r="G706" t="str">
            <v>NTNC</v>
          </cell>
          <cell r="H706" t="str">
            <v>D1</v>
          </cell>
          <cell r="I706" t="str">
            <v>T1</v>
          </cell>
          <cell r="J706" t="str">
            <v>SP</v>
          </cell>
          <cell r="K706">
            <v>21</v>
          </cell>
        </row>
        <row r="707">
          <cell r="D707" t="str">
            <v>CA1000426</v>
          </cell>
          <cell r="E707" t="str">
            <v>RIVERBEND MOBILE HOME &amp; RV PARK</v>
          </cell>
          <cell r="F707" t="str">
            <v>C</v>
          </cell>
          <cell r="G707" t="str">
            <v>C</v>
          </cell>
          <cell r="H707" t="str">
            <v>D1</v>
          </cell>
          <cell r="I707" t="str">
            <v>TD</v>
          </cell>
          <cell r="J707" t="str">
            <v>SC</v>
          </cell>
          <cell r="K707">
            <v>46</v>
          </cell>
        </row>
        <row r="708">
          <cell r="D708" t="str">
            <v>CA1000430</v>
          </cell>
          <cell r="E708" t="str">
            <v>DYCORA TRANSITIONAL LIVING</v>
          </cell>
          <cell r="F708" t="str">
            <v>C</v>
          </cell>
          <cell r="G708" t="str">
            <v>C</v>
          </cell>
          <cell r="H708" t="str">
            <v>D1</v>
          </cell>
          <cell r="I708" t="str">
            <v>TD</v>
          </cell>
          <cell r="J708" t="str">
            <v>SC</v>
          </cell>
          <cell r="K708">
            <v>1</v>
          </cell>
        </row>
        <row r="709">
          <cell r="D709" t="str">
            <v>CA1000439</v>
          </cell>
          <cell r="E709" t="str">
            <v>SOMMERVILLE ALMOND TREE OWNERS ASSN</v>
          </cell>
          <cell r="F709" t="str">
            <v>NC</v>
          </cell>
          <cell r="G709" t="str">
            <v>NC</v>
          </cell>
          <cell r="H709" t="str">
            <v>D1</v>
          </cell>
          <cell r="I709" t="str">
            <v>TD</v>
          </cell>
          <cell r="J709" t="str">
            <v>N1</v>
          </cell>
          <cell r="K709">
            <v>4</v>
          </cell>
        </row>
        <row r="710">
          <cell r="D710" t="str">
            <v>CA1000440</v>
          </cell>
          <cell r="E710" t="str">
            <v>HMC GROUP COLD STORAGE</v>
          </cell>
          <cell r="F710" t="str">
            <v>NTNC</v>
          </cell>
          <cell r="G710" t="str">
            <v>NTNC</v>
          </cell>
          <cell r="H710" t="str">
            <v>D1</v>
          </cell>
          <cell r="I710" t="str">
            <v>TD</v>
          </cell>
          <cell r="J710" t="str">
            <v>SP</v>
          </cell>
          <cell r="K710">
            <v>1</v>
          </cell>
        </row>
        <row r="711">
          <cell r="D711" t="str">
            <v>CA1000442</v>
          </cell>
          <cell r="E711" t="str">
            <v>CHERRY AUCTION</v>
          </cell>
          <cell r="F711" t="str">
            <v>NC</v>
          </cell>
          <cell r="G711" t="str">
            <v>NC</v>
          </cell>
          <cell r="H711" t="str">
            <v>D1</v>
          </cell>
          <cell r="I711" t="str">
            <v>There are no treatment plants</v>
          </cell>
          <cell r="J711" t="str">
            <v>N1</v>
          </cell>
          <cell r="K711">
            <v>8</v>
          </cell>
        </row>
        <row r="712">
          <cell r="D712" t="str">
            <v>CA1000443</v>
          </cell>
          <cell r="E712" t="str">
            <v>BLUFF POINTE GOLF COURSE</v>
          </cell>
          <cell r="F712" t="str">
            <v>NC</v>
          </cell>
          <cell r="G712" t="str">
            <v>NC</v>
          </cell>
          <cell r="H712" t="str">
            <v>NR</v>
          </cell>
          <cell r="I712" t="str">
            <v>There are no treatment plants</v>
          </cell>
          <cell r="J712" t="str">
            <v>N1</v>
          </cell>
          <cell r="K712">
            <v>4</v>
          </cell>
        </row>
        <row r="713">
          <cell r="D713" t="str">
            <v>CA1000445</v>
          </cell>
          <cell r="E713" t="str">
            <v>LINDA VISTA FARMS</v>
          </cell>
          <cell r="F713" t="str">
            <v>C</v>
          </cell>
          <cell r="G713" t="str">
            <v>C</v>
          </cell>
          <cell r="H713" t="str">
            <v>D1</v>
          </cell>
          <cell r="I713" t="str">
            <v>TD</v>
          </cell>
          <cell r="J713" t="str">
            <v>SC</v>
          </cell>
          <cell r="K713">
            <v>17</v>
          </cell>
        </row>
        <row r="714">
          <cell r="D714" t="str">
            <v>CA1000447</v>
          </cell>
          <cell r="E714" t="str">
            <v>E&amp;J GALLO WINERY</v>
          </cell>
          <cell r="F714" t="str">
            <v>NTNC</v>
          </cell>
          <cell r="G714" t="str">
            <v>NTNC</v>
          </cell>
          <cell r="H714" t="str">
            <v>D1</v>
          </cell>
          <cell r="I714" t="str">
            <v>T1</v>
          </cell>
          <cell r="J714" t="str">
            <v>SP</v>
          </cell>
          <cell r="K714">
            <v>1</v>
          </cell>
        </row>
        <row r="715">
          <cell r="D715" t="str">
            <v>CA1000453</v>
          </cell>
          <cell r="E715" t="str">
            <v>JOHNNY QUIK STORE #149</v>
          </cell>
          <cell r="F715" t="str">
            <v>NC</v>
          </cell>
          <cell r="G715" t="str">
            <v>NC</v>
          </cell>
          <cell r="H715" t="str">
            <v>D1</v>
          </cell>
          <cell r="I715" t="str">
            <v>TD</v>
          </cell>
          <cell r="J715" t="str">
            <v>N1</v>
          </cell>
          <cell r="K715">
            <v>7</v>
          </cell>
        </row>
        <row r="716">
          <cell r="D716" t="str">
            <v>CA1000454</v>
          </cell>
          <cell r="E716" t="str">
            <v>VIKING RV PARK</v>
          </cell>
          <cell r="F716" t="str">
            <v>NC</v>
          </cell>
          <cell r="G716" t="str">
            <v>NC</v>
          </cell>
          <cell r="H716" t="str">
            <v>NR</v>
          </cell>
          <cell r="I716" t="str">
            <v>There are no treatment plants</v>
          </cell>
          <cell r="J716" t="str">
            <v>N1</v>
          </cell>
          <cell r="K716">
            <v>50</v>
          </cell>
        </row>
        <row r="717">
          <cell r="D717" t="str">
            <v>CA1000457</v>
          </cell>
          <cell r="E717" t="str">
            <v>CHURCH OF THE REDEEMER</v>
          </cell>
          <cell r="F717" t="str">
            <v>NC</v>
          </cell>
          <cell r="G717" t="str">
            <v>NC</v>
          </cell>
          <cell r="H717" t="str">
            <v>NR</v>
          </cell>
          <cell r="I717" t="str">
            <v>There are no treatment plants</v>
          </cell>
          <cell r="J717" t="str">
            <v>N1</v>
          </cell>
          <cell r="K717">
            <v>2</v>
          </cell>
        </row>
        <row r="718">
          <cell r="D718" t="str">
            <v>CA1000459</v>
          </cell>
          <cell r="E718" t="str">
            <v>ROAD RUNNER FOOD AND FUEL</v>
          </cell>
          <cell r="F718" t="str">
            <v>NC</v>
          </cell>
          <cell r="G718" t="str">
            <v>NC</v>
          </cell>
          <cell r="H718" t="str">
            <v>NR</v>
          </cell>
          <cell r="I718" t="str">
            <v>T2</v>
          </cell>
          <cell r="J718" t="str">
            <v>N1</v>
          </cell>
          <cell r="K718">
            <v>1</v>
          </cell>
        </row>
        <row r="719">
          <cell r="D719" t="str">
            <v>CA1000460</v>
          </cell>
          <cell r="E719" t="str">
            <v>BELMONT TEMPERANCE PROPERTY WATER SYSTEM</v>
          </cell>
          <cell r="F719" t="str">
            <v>NC</v>
          </cell>
          <cell r="G719" t="str">
            <v>NC</v>
          </cell>
          <cell r="H719" t="str">
            <v>NR</v>
          </cell>
          <cell r="I719" t="str">
            <v>There are no treatment plants</v>
          </cell>
          <cell r="J719" t="str">
            <v>N1</v>
          </cell>
          <cell r="K719">
            <v>4</v>
          </cell>
        </row>
        <row r="720">
          <cell r="D720" t="str">
            <v>CA1000461</v>
          </cell>
          <cell r="E720" t="str">
            <v>CARGILL MEAT SOLUTIONS CORPORATION</v>
          </cell>
          <cell r="F720" t="str">
            <v>NTNC</v>
          </cell>
          <cell r="G720" t="str">
            <v>NTNC</v>
          </cell>
          <cell r="H720" t="str">
            <v>D1</v>
          </cell>
          <cell r="I720" t="str">
            <v>TD</v>
          </cell>
          <cell r="J720" t="str">
            <v>SP</v>
          </cell>
          <cell r="K720">
            <v>4</v>
          </cell>
        </row>
        <row r="721">
          <cell r="D721" t="str">
            <v>CA1000462</v>
          </cell>
          <cell r="E721" t="str">
            <v>FOUR BAR C FARMS</v>
          </cell>
          <cell r="F721" t="str">
            <v>NC</v>
          </cell>
          <cell r="G721" t="str">
            <v>NC</v>
          </cell>
          <cell r="H721" t="str">
            <v>NR</v>
          </cell>
          <cell r="I721" t="str">
            <v>There are no treatment plants</v>
          </cell>
          <cell r="J721" t="str">
            <v>N1</v>
          </cell>
          <cell r="K721">
            <v>5</v>
          </cell>
        </row>
        <row r="722">
          <cell r="D722" t="str">
            <v>CA1000465</v>
          </cell>
          <cell r="E722" t="str">
            <v>BATTH DEHYDRATOR</v>
          </cell>
          <cell r="F722" t="str">
            <v>NTNC</v>
          </cell>
          <cell r="G722" t="str">
            <v>NTNC</v>
          </cell>
          <cell r="H722" t="str">
            <v>D1</v>
          </cell>
          <cell r="I722" t="str">
            <v>T2</v>
          </cell>
          <cell r="J722" t="str">
            <v>SP</v>
          </cell>
          <cell r="K722">
            <v>3</v>
          </cell>
        </row>
        <row r="723">
          <cell r="D723" t="str">
            <v>CA1000467</v>
          </cell>
          <cell r="E723" t="str">
            <v>USA WASTE OF CALIFORNIA</v>
          </cell>
          <cell r="F723" t="str">
            <v>NTNC</v>
          </cell>
          <cell r="G723" t="str">
            <v>NTNC</v>
          </cell>
          <cell r="H723" t="str">
            <v>D1</v>
          </cell>
          <cell r="I723" t="str">
            <v>TD</v>
          </cell>
          <cell r="J723" t="str">
            <v>SP</v>
          </cell>
          <cell r="K723">
            <v>4</v>
          </cell>
        </row>
        <row r="724">
          <cell r="D724" t="str">
            <v>CA1000468</v>
          </cell>
          <cell r="E724" t="str">
            <v>CARUTHERS RAISIN PACKING CO</v>
          </cell>
          <cell r="F724" t="str">
            <v>NTNC</v>
          </cell>
          <cell r="G724" t="str">
            <v>NTNC</v>
          </cell>
          <cell r="H724" t="str">
            <v>D1</v>
          </cell>
          <cell r="I724" t="str">
            <v>TD</v>
          </cell>
          <cell r="J724" t="str">
            <v>SP</v>
          </cell>
          <cell r="K724">
            <v>9</v>
          </cell>
        </row>
        <row r="725">
          <cell r="D725" t="str">
            <v>CA1000471</v>
          </cell>
          <cell r="E725" t="str">
            <v>FCSA #39 A&amp;B</v>
          </cell>
          <cell r="F725" t="str">
            <v>C</v>
          </cell>
          <cell r="G725" t="str">
            <v>C</v>
          </cell>
          <cell r="H725" t="str">
            <v>D1</v>
          </cell>
          <cell r="I725" t="str">
            <v>There are no treatment plants</v>
          </cell>
          <cell r="J725" t="str">
            <v>DAVCS</v>
          </cell>
          <cell r="K725">
            <v>141</v>
          </cell>
        </row>
        <row r="726">
          <cell r="D726" t="str">
            <v>CA1000472</v>
          </cell>
          <cell r="E726" t="str">
            <v>PG&amp;E HELMS SUPPORT FACILITY</v>
          </cell>
          <cell r="F726" t="str">
            <v>C</v>
          </cell>
          <cell r="G726" t="str">
            <v>C</v>
          </cell>
          <cell r="H726" t="str">
            <v>D1</v>
          </cell>
          <cell r="I726" t="str">
            <v>T2</v>
          </cell>
          <cell r="J726" t="str">
            <v>SC</v>
          </cell>
          <cell r="K726">
            <v>22</v>
          </cell>
        </row>
        <row r="727">
          <cell r="D727" t="str">
            <v>CA1000473</v>
          </cell>
          <cell r="E727" t="str">
            <v>BELMONT COUNTRY CLUB</v>
          </cell>
          <cell r="F727" t="str">
            <v>NTNC</v>
          </cell>
          <cell r="G727" t="str">
            <v>NTNC</v>
          </cell>
          <cell r="H727" t="str">
            <v>D1</v>
          </cell>
          <cell r="I727" t="str">
            <v>There are no treatment plants</v>
          </cell>
          <cell r="J727" t="str">
            <v>SP</v>
          </cell>
          <cell r="K727">
            <v>4</v>
          </cell>
        </row>
        <row r="728">
          <cell r="D728" t="str">
            <v>CA1000474</v>
          </cell>
          <cell r="E728" t="str">
            <v>BEAR MOUNTAIN LIBRARY/ACT CNTR</v>
          </cell>
          <cell r="F728" t="str">
            <v>NC</v>
          </cell>
          <cell r="G728" t="str">
            <v>NC</v>
          </cell>
          <cell r="H728" t="str">
            <v>D1</v>
          </cell>
          <cell r="I728" t="str">
            <v>TD</v>
          </cell>
          <cell r="J728" t="str">
            <v>N1</v>
          </cell>
          <cell r="K728">
            <v>1</v>
          </cell>
        </row>
        <row r="729">
          <cell r="D729" t="str">
            <v>CA1000476</v>
          </cell>
          <cell r="E729" t="str">
            <v>FOOTHILL ELEMENTARY SCHOOL</v>
          </cell>
          <cell r="F729" t="str">
            <v>NTNC</v>
          </cell>
          <cell r="G729" t="str">
            <v>NTNC</v>
          </cell>
          <cell r="H729" t="str">
            <v>D1</v>
          </cell>
          <cell r="I729" t="str">
            <v>TD</v>
          </cell>
          <cell r="J729" t="str">
            <v>SP</v>
          </cell>
          <cell r="K729">
            <v>12</v>
          </cell>
        </row>
        <row r="730">
          <cell r="D730" t="str">
            <v>CA1000478</v>
          </cell>
          <cell r="E730" t="str">
            <v>DINKEY CREEK INN</v>
          </cell>
          <cell r="F730" t="str">
            <v>NC</v>
          </cell>
          <cell r="G730" t="str">
            <v>NC</v>
          </cell>
          <cell r="H730" t="str">
            <v>NR</v>
          </cell>
          <cell r="I730" t="str">
            <v>There are no treatment plants</v>
          </cell>
          <cell r="J730" t="str">
            <v>N1</v>
          </cell>
          <cell r="K730">
            <v>11</v>
          </cell>
        </row>
        <row r="731">
          <cell r="D731" t="str">
            <v>CA1000479</v>
          </cell>
          <cell r="E731" t="str">
            <v>FRANZIA WINERY-SANGER</v>
          </cell>
          <cell r="F731" t="str">
            <v>NTNC</v>
          </cell>
          <cell r="G731" t="str">
            <v>NTNC</v>
          </cell>
          <cell r="H731" t="str">
            <v>D1</v>
          </cell>
          <cell r="I731" t="str">
            <v>T2</v>
          </cell>
          <cell r="J731" t="str">
            <v>SP</v>
          </cell>
          <cell r="K731">
            <v>2</v>
          </cell>
        </row>
        <row r="732">
          <cell r="D732" t="str">
            <v>CA1000480</v>
          </cell>
          <cell r="E732" t="str">
            <v>FOWLER PACKING COMPANY</v>
          </cell>
          <cell r="F732" t="str">
            <v>NTNC</v>
          </cell>
          <cell r="G732" t="str">
            <v>NTNC</v>
          </cell>
          <cell r="H732" t="str">
            <v>D1</v>
          </cell>
          <cell r="I732" t="str">
            <v>There are no treatment plants</v>
          </cell>
          <cell r="J732" t="str">
            <v>SP</v>
          </cell>
          <cell r="K732">
            <v>5</v>
          </cell>
        </row>
        <row r="733">
          <cell r="D733" t="str">
            <v>CA1000482</v>
          </cell>
          <cell r="E733" t="str">
            <v>WOLF LAKES PARK</v>
          </cell>
          <cell r="F733" t="str">
            <v>NC</v>
          </cell>
          <cell r="G733" t="str">
            <v>NC</v>
          </cell>
          <cell r="H733" t="str">
            <v>NR</v>
          </cell>
          <cell r="I733" t="str">
            <v>There are no treatment plants</v>
          </cell>
          <cell r="J733" t="str">
            <v>N1</v>
          </cell>
          <cell r="K733">
            <v>5</v>
          </cell>
        </row>
        <row r="734">
          <cell r="D734" t="str">
            <v>CA1000483</v>
          </cell>
          <cell r="E734" t="str">
            <v>RIVER RANCH RAISINS</v>
          </cell>
          <cell r="F734" t="str">
            <v>NC</v>
          </cell>
          <cell r="G734" t="str">
            <v>NC</v>
          </cell>
          <cell r="H734" t="str">
            <v>NR</v>
          </cell>
          <cell r="I734" t="str">
            <v>There are no treatment plants</v>
          </cell>
          <cell r="J734" t="str">
            <v>N1</v>
          </cell>
          <cell r="K734">
            <v>1</v>
          </cell>
        </row>
        <row r="735">
          <cell r="D735" t="str">
            <v>CA1000484</v>
          </cell>
          <cell r="E735" t="str">
            <v>FCSA #34/ MILLERTON NEW TOWN</v>
          </cell>
          <cell r="F735" t="str">
            <v>C</v>
          </cell>
          <cell r="G735" t="str">
            <v>C</v>
          </cell>
          <cell r="H735" t="str">
            <v>D1</v>
          </cell>
          <cell r="I735" t="str">
            <v>T2</v>
          </cell>
          <cell r="J735" t="str">
            <v>SC</v>
          </cell>
          <cell r="K735">
            <v>333</v>
          </cell>
        </row>
        <row r="736">
          <cell r="D736" t="str">
            <v>CA1000485</v>
          </cell>
          <cell r="E736" t="str">
            <v>TESSENDERLO KERLEY INC</v>
          </cell>
          <cell r="F736" t="str">
            <v>NTNC</v>
          </cell>
          <cell r="G736" t="str">
            <v>NTNC</v>
          </cell>
          <cell r="H736" t="str">
            <v>D1</v>
          </cell>
          <cell r="I736" t="str">
            <v>T2</v>
          </cell>
          <cell r="J736" t="str">
            <v>SP</v>
          </cell>
          <cell r="K736">
            <v>2</v>
          </cell>
        </row>
        <row r="737">
          <cell r="D737" t="str">
            <v>CA1000486</v>
          </cell>
          <cell r="E737" t="str">
            <v>LION RAISINS PACKING COMPANY</v>
          </cell>
          <cell r="F737" t="str">
            <v>NTNC</v>
          </cell>
          <cell r="G737" t="str">
            <v>NTNC</v>
          </cell>
          <cell r="H737" t="str">
            <v>D1</v>
          </cell>
          <cell r="I737" t="str">
            <v>TD</v>
          </cell>
          <cell r="J737" t="str">
            <v>SP</v>
          </cell>
          <cell r="K737">
            <v>3</v>
          </cell>
        </row>
        <row r="738">
          <cell r="D738" t="str">
            <v>CA1000487</v>
          </cell>
          <cell r="E738" t="str">
            <v>VERMILION VALLEY RESORT</v>
          </cell>
          <cell r="F738" t="str">
            <v>NC</v>
          </cell>
          <cell r="G738" t="str">
            <v>NC</v>
          </cell>
          <cell r="H738" t="str">
            <v>NR</v>
          </cell>
          <cell r="I738" t="str">
            <v>There are no treatment plants</v>
          </cell>
          <cell r="J738" t="str">
            <v>N1</v>
          </cell>
          <cell r="K738">
            <v>4</v>
          </cell>
        </row>
        <row r="739">
          <cell r="D739" t="str">
            <v>CA1000488</v>
          </cell>
          <cell r="E739" t="str">
            <v>DANTE CLUB OF FRESNO</v>
          </cell>
          <cell r="F739" t="str">
            <v>NC</v>
          </cell>
          <cell r="G739" t="str">
            <v>NC</v>
          </cell>
          <cell r="H739" t="str">
            <v>NR</v>
          </cell>
          <cell r="I739" t="str">
            <v>There are no treatment plants</v>
          </cell>
          <cell r="J739" t="str">
            <v>N1</v>
          </cell>
          <cell r="K739">
            <v>1</v>
          </cell>
        </row>
        <row r="740">
          <cell r="D740" t="str">
            <v>CA1000490</v>
          </cell>
          <cell r="E740" t="str">
            <v>LOS GATOS TOMATO PRODUCTS</v>
          </cell>
          <cell r="F740" t="str">
            <v>NTNC</v>
          </cell>
          <cell r="G740" t="str">
            <v>NTNC</v>
          </cell>
          <cell r="H740" t="str">
            <v>D1</v>
          </cell>
          <cell r="I740" t="str">
            <v>T2</v>
          </cell>
          <cell r="J740" t="str">
            <v>SP</v>
          </cell>
          <cell r="K740">
            <v>1</v>
          </cell>
        </row>
        <row r="741">
          <cell r="D741" t="str">
            <v>CA1000492</v>
          </cell>
          <cell r="E741" t="str">
            <v>TABERNACLE OF PRAISE CHURCH</v>
          </cell>
          <cell r="F741" t="str">
            <v>NC</v>
          </cell>
          <cell r="G741" t="str">
            <v>NC</v>
          </cell>
          <cell r="H741" t="str">
            <v>NR</v>
          </cell>
          <cell r="I741" t="str">
            <v>There are no treatment plants</v>
          </cell>
          <cell r="J741" t="str">
            <v>N1</v>
          </cell>
          <cell r="K741">
            <v>6</v>
          </cell>
        </row>
        <row r="742">
          <cell r="D742" t="str">
            <v>CA1000495</v>
          </cell>
          <cell r="E742" t="str">
            <v>GODS FAMILY CHURCH</v>
          </cell>
          <cell r="F742" t="str">
            <v>NTNC</v>
          </cell>
          <cell r="G742" t="str">
            <v>NTNC</v>
          </cell>
          <cell r="H742" t="str">
            <v>D1</v>
          </cell>
          <cell r="I742" t="str">
            <v>There are no treatment plants</v>
          </cell>
          <cell r="J742" t="str">
            <v>SP</v>
          </cell>
          <cell r="K742">
            <v>1</v>
          </cell>
        </row>
        <row r="743">
          <cell r="D743" t="str">
            <v>CA1000496</v>
          </cell>
          <cell r="E743" t="str">
            <v>COPPER RIVER COUNTRY CLUB</v>
          </cell>
          <cell r="F743" t="str">
            <v>NTNC</v>
          </cell>
          <cell r="G743" t="str">
            <v>NTNC</v>
          </cell>
          <cell r="H743" t="str">
            <v>D1</v>
          </cell>
          <cell r="I743" t="str">
            <v>There are no treatment plants</v>
          </cell>
          <cell r="J743" t="str">
            <v>SP</v>
          </cell>
          <cell r="K743">
            <v>1</v>
          </cell>
        </row>
        <row r="744">
          <cell r="D744" t="str">
            <v>CA1000497</v>
          </cell>
          <cell r="E744" t="str">
            <v>OAK VIEW TERRACE</v>
          </cell>
          <cell r="F744" t="str">
            <v>NC</v>
          </cell>
          <cell r="G744" t="str">
            <v>NC</v>
          </cell>
          <cell r="H744" t="str">
            <v>D1</v>
          </cell>
          <cell r="I744" t="str">
            <v>There are no treatment plants</v>
          </cell>
          <cell r="J744" t="str">
            <v>N1</v>
          </cell>
          <cell r="K744">
            <v>3</v>
          </cell>
        </row>
        <row r="745">
          <cell r="D745" t="str">
            <v>CA1000501</v>
          </cell>
          <cell r="E745" t="str">
            <v>TOLLHOUSE MARKET</v>
          </cell>
          <cell r="F745" t="str">
            <v>NC</v>
          </cell>
          <cell r="G745" t="str">
            <v>NC</v>
          </cell>
          <cell r="H745" t="str">
            <v>NR</v>
          </cell>
          <cell r="I745" t="str">
            <v>TD</v>
          </cell>
          <cell r="J745" t="str">
            <v>N1</v>
          </cell>
          <cell r="K745">
            <v>8</v>
          </cell>
        </row>
        <row r="746">
          <cell r="D746" t="str">
            <v>CA1000502</v>
          </cell>
          <cell r="E746" t="str">
            <v>ST JUDE CATHOLIC CHURCH</v>
          </cell>
          <cell r="F746" t="str">
            <v>NC</v>
          </cell>
          <cell r="G746" t="str">
            <v>NC</v>
          </cell>
          <cell r="H746" t="str">
            <v>NR</v>
          </cell>
          <cell r="I746" t="str">
            <v>There are no treatment plants</v>
          </cell>
          <cell r="J746" t="str">
            <v>N1</v>
          </cell>
          <cell r="K746">
            <v>3</v>
          </cell>
        </row>
        <row r="747">
          <cell r="D747" t="str">
            <v>CA1000507</v>
          </cell>
          <cell r="E747" t="str">
            <v>GILLETTE CITRUS COMPANY</v>
          </cell>
          <cell r="F747" t="str">
            <v>NTNC</v>
          </cell>
          <cell r="G747" t="str">
            <v>NTNC</v>
          </cell>
          <cell r="H747" t="str">
            <v>D1</v>
          </cell>
          <cell r="I747" t="str">
            <v>T2</v>
          </cell>
          <cell r="J747" t="str">
            <v>SP</v>
          </cell>
          <cell r="K747">
            <v>5</v>
          </cell>
        </row>
        <row r="748">
          <cell r="D748" t="str">
            <v>CA1000508</v>
          </cell>
          <cell r="E748" t="str">
            <v>SIERRA LUTHERAN CHURCH</v>
          </cell>
          <cell r="F748" t="str">
            <v>NC</v>
          </cell>
          <cell r="G748" t="str">
            <v>NC</v>
          </cell>
          <cell r="H748" t="str">
            <v>NR</v>
          </cell>
          <cell r="I748" t="str">
            <v>There are no treatment plants</v>
          </cell>
          <cell r="J748" t="str">
            <v>N1</v>
          </cell>
          <cell r="K748">
            <v>3</v>
          </cell>
        </row>
        <row r="749">
          <cell r="D749" t="str">
            <v>CA1000511</v>
          </cell>
          <cell r="E749" t="str">
            <v>THE WORSHIP CENTER EASTON</v>
          </cell>
          <cell r="F749" t="str">
            <v>NC</v>
          </cell>
          <cell r="G749" t="str">
            <v>NC</v>
          </cell>
          <cell r="H749" t="str">
            <v>NR</v>
          </cell>
          <cell r="I749" t="str">
            <v>There are no treatment plants</v>
          </cell>
          <cell r="J749" t="str">
            <v>N1</v>
          </cell>
          <cell r="K749">
            <v>1</v>
          </cell>
        </row>
        <row r="750">
          <cell r="D750" t="str">
            <v>CA1000513</v>
          </cell>
          <cell r="E750" t="str">
            <v>KINGDOM HALL OF JEHOVAH S WITNESSES</v>
          </cell>
          <cell r="F750" t="str">
            <v>NC</v>
          </cell>
          <cell r="G750" t="str">
            <v>NC</v>
          </cell>
          <cell r="H750" t="str">
            <v>NR</v>
          </cell>
          <cell r="I750" t="str">
            <v>There are no treatment plants</v>
          </cell>
          <cell r="J750" t="str">
            <v>N1</v>
          </cell>
          <cell r="K750">
            <v>2</v>
          </cell>
        </row>
        <row r="751">
          <cell r="D751" t="str">
            <v>CA1000514</v>
          </cell>
          <cell r="E751" t="str">
            <v>KINGS RIVER PACKING</v>
          </cell>
          <cell r="F751" t="str">
            <v>NTNC</v>
          </cell>
          <cell r="G751" t="str">
            <v>NTNC</v>
          </cell>
          <cell r="H751" t="str">
            <v>D1</v>
          </cell>
          <cell r="I751" t="str">
            <v>TD</v>
          </cell>
          <cell r="J751" t="str">
            <v>SP</v>
          </cell>
          <cell r="K751">
            <v>2</v>
          </cell>
        </row>
        <row r="752">
          <cell r="D752" t="str">
            <v>CA1000515</v>
          </cell>
          <cell r="E752" t="str">
            <v>MICHELSEN PACKAGING</v>
          </cell>
          <cell r="F752" t="str">
            <v>NC</v>
          </cell>
          <cell r="G752" t="str">
            <v>NC</v>
          </cell>
          <cell r="H752" t="str">
            <v>NR</v>
          </cell>
          <cell r="I752" t="str">
            <v>There are no treatment plants</v>
          </cell>
          <cell r="J752" t="str">
            <v>N1</v>
          </cell>
          <cell r="K752">
            <v>1</v>
          </cell>
        </row>
        <row r="753">
          <cell r="D753" t="str">
            <v>CA1000517</v>
          </cell>
          <cell r="E753" t="str">
            <v>BLOSSOM TRAIL CAFE</v>
          </cell>
          <cell r="F753" t="str">
            <v>NC</v>
          </cell>
          <cell r="G753" t="str">
            <v>NC</v>
          </cell>
          <cell r="H753" t="str">
            <v>NR</v>
          </cell>
          <cell r="I753" t="str">
            <v>T1</v>
          </cell>
          <cell r="J753" t="str">
            <v>N1</v>
          </cell>
          <cell r="K753">
            <v>2</v>
          </cell>
        </row>
        <row r="754">
          <cell r="D754" t="str">
            <v>CA1000519</v>
          </cell>
          <cell r="E754" t="str">
            <v>INFANT JESUS OF PRAGUE CHURCH</v>
          </cell>
          <cell r="F754" t="str">
            <v>NC</v>
          </cell>
          <cell r="G754" t="str">
            <v>NC</v>
          </cell>
          <cell r="H754" t="str">
            <v>NR</v>
          </cell>
          <cell r="I754" t="str">
            <v>There are no treatment plants</v>
          </cell>
          <cell r="J754" t="str">
            <v>N1</v>
          </cell>
          <cell r="K754">
            <v>1</v>
          </cell>
        </row>
        <row r="755">
          <cell r="D755" t="str">
            <v>CA1000520</v>
          </cell>
          <cell r="E755" t="str">
            <v>JOSAN AND JOSAN, INC.</v>
          </cell>
          <cell r="F755" t="str">
            <v>NC</v>
          </cell>
          <cell r="G755" t="str">
            <v>NC</v>
          </cell>
          <cell r="H755" t="str">
            <v>NR</v>
          </cell>
          <cell r="I755" t="str">
            <v>There are no treatment plants</v>
          </cell>
          <cell r="J755" t="str">
            <v>N1</v>
          </cell>
          <cell r="K755">
            <v>3</v>
          </cell>
        </row>
        <row r="756">
          <cell r="D756" t="str">
            <v>CA1000524</v>
          </cell>
          <cell r="E756" t="str">
            <v>AUBERRY SEVENTH DAY ADVENTIST CHURCH</v>
          </cell>
          <cell r="F756" t="str">
            <v>NC</v>
          </cell>
          <cell r="G756" t="str">
            <v>NC</v>
          </cell>
          <cell r="H756" t="str">
            <v>NR</v>
          </cell>
          <cell r="I756" t="str">
            <v>There are no treatment plants</v>
          </cell>
          <cell r="J756" t="str">
            <v>N1</v>
          </cell>
          <cell r="K756">
            <v>3</v>
          </cell>
        </row>
        <row r="757">
          <cell r="D757" t="str">
            <v>CA1000525</v>
          </cell>
          <cell r="E757" t="str">
            <v>SIERRA ENDANGERED CAT HAVEN</v>
          </cell>
          <cell r="F757" t="str">
            <v>NC</v>
          </cell>
          <cell r="G757" t="str">
            <v>NC</v>
          </cell>
          <cell r="H757" t="str">
            <v>D1</v>
          </cell>
          <cell r="I757" t="str">
            <v>There are no treatment plants</v>
          </cell>
          <cell r="J757" t="str">
            <v>N1</v>
          </cell>
          <cell r="K757">
            <v>1</v>
          </cell>
        </row>
        <row r="758">
          <cell r="D758" t="str">
            <v>CA1000526</v>
          </cell>
          <cell r="E758" t="str">
            <v>HARRIS RANCH BEEF CO</v>
          </cell>
          <cell r="F758" t="str">
            <v>NTNC</v>
          </cell>
          <cell r="G758" t="str">
            <v>NTNC</v>
          </cell>
          <cell r="H758" t="str">
            <v>D1</v>
          </cell>
          <cell r="I758" t="str">
            <v>TD</v>
          </cell>
          <cell r="J758" t="str">
            <v>SP</v>
          </cell>
          <cell r="K758">
            <v>2</v>
          </cell>
        </row>
        <row r="759">
          <cell r="D759" t="str">
            <v>CA1000528</v>
          </cell>
          <cell r="E759" t="str">
            <v>BEAR MOUNTAIN PIZZA</v>
          </cell>
          <cell r="F759" t="str">
            <v>NC</v>
          </cell>
          <cell r="G759" t="str">
            <v>NC</v>
          </cell>
          <cell r="H759" t="str">
            <v>D1</v>
          </cell>
          <cell r="I759" t="str">
            <v>TD</v>
          </cell>
          <cell r="J759" t="str">
            <v>N1</v>
          </cell>
          <cell r="K759">
            <v>1</v>
          </cell>
        </row>
        <row r="760">
          <cell r="D760" t="str">
            <v>CA1000529</v>
          </cell>
          <cell r="E760" t="str">
            <v>NEW HOPE COMMUNITY CHURCH</v>
          </cell>
          <cell r="F760" t="str">
            <v>NC</v>
          </cell>
          <cell r="G760" t="str">
            <v>NC</v>
          </cell>
          <cell r="H760" t="str">
            <v>NR</v>
          </cell>
          <cell r="I760" t="str">
            <v>There are no treatment plants</v>
          </cell>
          <cell r="J760" t="str">
            <v>N1</v>
          </cell>
          <cell r="K760">
            <v>4</v>
          </cell>
        </row>
        <row r="761">
          <cell r="D761" t="str">
            <v>CA1000533</v>
          </cell>
          <cell r="E761" t="str">
            <v>THREE CROWNS INDUSTRIAL PARK, INC.</v>
          </cell>
          <cell r="F761" t="str">
            <v>NTNC</v>
          </cell>
          <cell r="G761" t="str">
            <v>NTNC</v>
          </cell>
          <cell r="H761" t="str">
            <v>D1</v>
          </cell>
          <cell r="I761" t="str">
            <v>There are no treatment plants</v>
          </cell>
          <cell r="J761" t="str">
            <v>SP</v>
          </cell>
          <cell r="K761">
            <v>24</v>
          </cell>
        </row>
        <row r="762">
          <cell r="D762" t="str">
            <v>CA1000534</v>
          </cell>
          <cell r="E762" t="str">
            <v>CHOOLJIAN BROS PACKING CO</v>
          </cell>
          <cell r="F762" t="str">
            <v>NTNC</v>
          </cell>
          <cell r="G762" t="str">
            <v>NTNC</v>
          </cell>
          <cell r="H762" t="str">
            <v>D1</v>
          </cell>
          <cell r="I762" t="str">
            <v>There are no treatment plants</v>
          </cell>
          <cell r="J762" t="str">
            <v>SP</v>
          </cell>
          <cell r="K762">
            <v>1</v>
          </cell>
        </row>
        <row r="763">
          <cell r="D763" t="str">
            <v>CA1000537</v>
          </cell>
          <cell r="E763" t="str">
            <v>JOHNNY QUIK FOOD STORE #161</v>
          </cell>
          <cell r="F763" t="str">
            <v>NC</v>
          </cell>
          <cell r="G763" t="str">
            <v>NC</v>
          </cell>
          <cell r="H763" t="str">
            <v>NR</v>
          </cell>
          <cell r="I763" t="str">
            <v>TD</v>
          </cell>
          <cell r="J763" t="str">
            <v>N1</v>
          </cell>
          <cell r="K763">
            <v>1</v>
          </cell>
        </row>
        <row r="764">
          <cell r="D764" t="str">
            <v>CA1000540</v>
          </cell>
          <cell r="E764" t="str">
            <v>BHANDAL, INC</v>
          </cell>
          <cell r="F764" t="str">
            <v>NC</v>
          </cell>
          <cell r="G764" t="str">
            <v>NC</v>
          </cell>
          <cell r="H764" t="str">
            <v>NR</v>
          </cell>
          <cell r="I764" t="str">
            <v>There are no treatment plants</v>
          </cell>
          <cell r="J764" t="str">
            <v>N1</v>
          </cell>
          <cell r="K764">
            <v>2</v>
          </cell>
        </row>
        <row r="765">
          <cell r="D765" t="str">
            <v>CA1000541</v>
          </cell>
          <cell r="E765" t="str">
            <v>FRESNO VALVES &amp; CASTINGS</v>
          </cell>
          <cell r="F765" t="str">
            <v>NTNC</v>
          </cell>
          <cell r="G765" t="str">
            <v>NTNC</v>
          </cell>
          <cell r="H765" t="str">
            <v>D1</v>
          </cell>
          <cell r="I765" t="str">
            <v>T2</v>
          </cell>
          <cell r="J765" t="str">
            <v>SP</v>
          </cell>
          <cell r="K765">
            <v>1</v>
          </cell>
        </row>
        <row r="766">
          <cell r="D766" t="str">
            <v>CA1000542</v>
          </cell>
          <cell r="E766" t="str">
            <v>USED PALLET COMPANY</v>
          </cell>
          <cell r="F766" t="str">
            <v>NTNC</v>
          </cell>
          <cell r="G766" t="str">
            <v>NTNC</v>
          </cell>
          <cell r="H766" t="str">
            <v>D1</v>
          </cell>
          <cell r="I766" t="str">
            <v>TD</v>
          </cell>
          <cell r="J766" t="str">
            <v>SP</v>
          </cell>
          <cell r="K766">
            <v>1</v>
          </cell>
        </row>
        <row r="767">
          <cell r="D767" t="str">
            <v>CA1000544</v>
          </cell>
          <cell r="E767" t="str">
            <v>SHOP-N-QUICK #2</v>
          </cell>
          <cell r="F767" t="str">
            <v>NC</v>
          </cell>
          <cell r="G767" t="str">
            <v>NC</v>
          </cell>
          <cell r="H767" t="str">
            <v>NR</v>
          </cell>
          <cell r="I767" t="str">
            <v>There are no treatment plants</v>
          </cell>
          <cell r="J767" t="str">
            <v>N1</v>
          </cell>
          <cell r="K767">
            <v>1</v>
          </cell>
        </row>
        <row r="768">
          <cell r="D768" t="str">
            <v>CA1000545</v>
          </cell>
          <cell r="E768" t="str">
            <v>SELMA EXXON TIGER MART</v>
          </cell>
          <cell r="F768" t="str">
            <v>NC</v>
          </cell>
          <cell r="G768" t="str">
            <v>NC</v>
          </cell>
          <cell r="H768" t="str">
            <v>NR</v>
          </cell>
          <cell r="I768" t="str">
            <v>There are no treatment plants</v>
          </cell>
          <cell r="J768" t="str">
            <v>N1</v>
          </cell>
          <cell r="K768">
            <v>2</v>
          </cell>
        </row>
        <row r="769">
          <cell r="D769" t="str">
            <v>CA1000546</v>
          </cell>
          <cell r="E769" t="str">
            <v>FCSA #49/ FIVE POINTS</v>
          </cell>
          <cell r="F769" t="str">
            <v>C</v>
          </cell>
          <cell r="G769" t="str">
            <v>C</v>
          </cell>
          <cell r="H769" t="str">
            <v>D1</v>
          </cell>
          <cell r="I769" t="str">
            <v>T2</v>
          </cell>
          <cell r="J769" t="str">
            <v>DAVCS</v>
          </cell>
          <cell r="K769">
            <v>46</v>
          </cell>
        </row>
        <row r="770">
          <cell r="D770" t="str">
            <v>CA1000548</v>
          </cell>
          <cell r="E770" t="str">
            <v>PG&amp;E AUBERRY SERVICE CENTER</v>
          </cell>
          <cell r="F770" t="str">
            <v>NTNC</v>
          </cell>
          <cell r="G770" t="str">
            <v>NTNC</v>
          </cell>
          <cell r="H770" t="str">
            <v>D1</v>
          </cell>
          <cell r="I770" t="str">
            <v>T1</v>
          </cell>
          <cell r="J770" t="str">
            <v>SP</v>
          </cell>
          <cell r="K770">
            <v>4</v>
          </cell>
        </row>
        <row r="771">
          <cell r="D771" t="str">
            <v>CA1000549</v>
          </cell>
          <cell r="E771" t="str">
            <v>FCSA #31/SHAVER LAKE COMM. CENTER</v>
          </cell>
          <cell r="F771" t="str">
            <v>NC</v>
          </cell>
          <cell r="G771" t="str">
            <v>NC</v>
          </cell>
          <cell r="H771" t="str">
            <v>NR</v>
          </cell>
          <cell r="I771" t="str">
            <v>There are no treatment plants</v>
          </cell>
          <cell r="J771" t="str">
            <v>N1</v>
          </cell>
          <cell r="K771">
            <v>3</v>
          </cell>
        </row>
        <row r="772">
          <cell r="D772" t="str">
            <v>CA1000550</v>
          </cell>
          <cell r="E772" t="str">
            <v>FCSA #44D/MONTE VERDI</v>
          </cell>
          <cell r="F772" t="str">
            <v>C</v>
          </cell>
          <cell r="G772" t="str">
            <v>C</v>
          </cell>
          <cell r="H772" t="str">
            <v>D1</v>
          </cell>
          <cell r="I772" t="str">
            <v>There are no treatment plants</v>
          </cell>
          <cell r="J772" t="str">
            <v>SC</v>
          </cell>
          <cell r="K772">
            <v>124</v>
          </cell>
        </row>
        <row r="773">
          <cell r="D773" t="str">
            <v>CA1000551</v>
          </cell>
          <cell r="E773" t="str">
            <v>FCSA #43/RAISIN CITY</v>
          </cell>
          <cell r="F773" t="str">
            <v>C</v>
          </cell>
          <cell r="G773" t="str">
            <v>C</v>
          </cell>
          <cell r="H773" t="str">
            <v>D1</v>
          </cell>
          <cell r="I773" t="str">
            <v>There are no treatment plants</v>
          </cell>
          <cell r="J773" t="str">
            <v>DAVCS</v>
          </cell>
          <cell r="K773">
            <v>68</v>
          </cell>
        </row>
        <row r="774">
          <cell r="D774" t="str">
            <v>CA1000552</v>
          </cell>
          <cell r="E774" t="str">
            <v>FRESNO SOUTH JEHOVAH WITNESSES</v>
          </cell>
          <cell r="F774" t="str">
            <v>NC</v>
          </cell>
          <cell r="G774" t="str">
            <v>NC</v>
          </cell>
          <cell r="H774" t="str">
            <v>NR</v>
          </cell>
          <cell r="I774" t="str">
            <v>There are no treatment plants</v>
          </cell>
          <cell r="J774" t="str">
            <v>N1</v>
          </cell>
          <cell r="K774">
            <v>1</v>
          </cell>
        </row>
        <row r="775">
          <cell r="D775" t="str">
            <v>CA1000553</v>
          </cell>
          <cell r="E775" t="str">
            <v>TRINITY PRESBYTERIAN CHURCH</v>
          </cell>
          <cell r="F775" t="str">
            <v>NC</v>
          </cell>
          <cell r="G775" t="str">
            <v>NC</v>
          </cell>
          <cell r="H775" t="str">
            <v>NR</v>
          </cell>
          <cell r="I775" t="str">
            <v>TD</v>
          </cell>
          <cell r="J775" t="str">
            <v>N1</v>
          </cell>
          <cell r="K775">
            <v>3</v>
          </cell>
        </row>
        <row r="776">
          <cell r="D776" t="str">
            <v>CA1000554</v>
          </cell>
          <cell r="E776" t="str">
            <v>FCSA #10A/MANSIONETTE ESTATES</v>
          </cell>
          <cell r="F776" t="str">
            <v>C</v>
          </cell>
          <cell r="G776" t="str">
            <v>C</v>
          </cell>
          <cell r="H776" t="str">
            <v>D1</v>
          </cell>
          <cell r="I776" t="str">
            <v>There are no treatment plants</v>
          </cell>
          <cell r="J776" t="str">
            <v>SC</v>
          </cell>
          <cell r="K776">
            <v>29</v>
          </cell>
        </row>
        <row r="777">
          <cell r="D777" t="str">
            <v>CA1000555</v>
          </cell>
          <cell r="E777" t="str">
            <v>FCSA #44C/RIVERVIEW ESTATES</v>
          </cell>
          <cell r="F777" t="str">
            <v>C</v>
          </cell>
          <cell r="G777" t="str">
            <v>C</v>
          </cell>
          <cell r="H777" t="str">
            <v>D1</v>
          </cell>
          <cell r="I777" t="str">
            <v>There are no treatment plants</v>
          </cell>
          <cell r="J777" t="str">
            <v>SC</v>
          </cell>
          <cell r="K777">
            <v>12</v>
          </cell>
        </row>
        <row r="778">
          <cell r="D778" t="str">
            <v>CA1000557</v>
          </cell>
          <cell r="E778" t="str">
            <v>HOLLAND PARK WEST</v>
          </cell>
          <cell r="F778" t="str">
            <v>NC</v>
          </cell>
          <cell r="G778" t="str">
            <v>NC</v>
          </cell>
          <cell r="H778" t="str">
            <v>NR</v>
          </cell>
          <cell r="I778" t="str">
            <v>There are no treatment plants</v>
          </cell>
          <cell r="J778" t="str">
            <v>N1</v>
          </cell>
          <cell r="K778">
            <v>4</v>
          </cell>
        </row>
        <row r="779">
          <cell r="D779" t="str">
            <v>CA1000560</v>
          </cell>
          <cell r="E779" t="str">
            <v>CENTRAL CA ALMOND GROWERS ASSN</v>
          </cell>
          <cell r="F779" t="str">
            <v>NC</v>
          </cell>
          <cell r="G779" t="str">
            <v>NC</v>
          </cell>
          <cell r="H779" t="str">
            <v>NR</v>
          </cell>
          <cell r="I779" t="str">
            <v>TD</v>
          </cell>
          <cell r="J779" t="str">
            <v>N1</v>
          </cell>
          <cell r="K779">
            <v>7</v>
          </cell>
        </row>
        <row r="780">
          <cell r="D780" t="str">
            <v>CA1000561</v>
          </cell>
          <cell r="E780" t="str">
            <v>BLM SAN JOAQUIN RIVER GORGE</v>
          </cell>
          <cell r="F780" t="str">
            <v>NC</v>
          </cell>
          <cell r="G780" t="str">
            <v>NC</v>
          </cell>
          <cell r="H780" t="str">
            <v>D1</v>
          </cell>
          <cell r="I780" t="str">
            <v>There are no treatment plants</v>
          </cell>
          <cell r="J780" t="str">
            <v>N1</v>
          </cell>
          <cell r="K780">
            <v>8</v>
          </cell>
        </row>
        <row r="781">
          <cell r="D781" t="str">
            <v>CA1000562</v>
          </cell>
          <cell r="E781" t="str">
            <v>SOUTHWEST TRANSPORTATION AGENCY</v>
          </cell>
          <cell r="F781" t="str">
            <v>NTNC</v>
          </cell>
          <cell r="G781" t="str">
            <v>NTNC</v>
          </cell>
          <cell r="H781" t="str">
            <v>D1</v>
          </cell>
          <cell r="I781" t="str">
            <v>T1</v>
          </cell>
          <cell r="J781" t="str">
            <v>SP</v>
          </cell>
          <cell r="K781">
            <v>1</v>
          </cell>
        </row>
        <row r="782">
          <cell r="D782" t="str">
            <v>CA1000564</v>
          </cell>
          <cell r="E782" t="str">
            <v>WONDERFUL PISTACHIOS &amp; ALMONDS-EL DORADO</v>
          </cell>
          <cell r="F782" t="str">
            <v>NTNC</v>
          </cell>
          <cell r="G782" t="str">
            <v>NTNC</v>
          </cell>
          <cell r="H782" t="str">
            <v>D1</v>
          </cell>
          <cell r="I782" t="str">
            <v>T2</v>
          </cell>
          <cell r="J782" t="str">
            <v>SP</v>
          </cell>
          <cell r="K782">
            <v>4</v>
          </cell>
        </row>
        <row r="783">
          <cell r="D783" t="str">
            <v>CA1000565</v>
          </cell>
          <cell r="E783" t="str">
            <v>USDA AGRICULTURAL RESEARCH SERVICE</v>
          </cell>
          <cell r="F783" t="str">
            <v>NTNC</v>
          </cell>
          <cell r="G783" t="str">
            <v>NTNC</v>
          </cell>
          <cell r="H783" t="str">
            <v>D1</v>
          </cell>
          <cell r="I783" t="str">
            <v>There are no treatment plants</v>
          </cell>
          <cell r="J783" t="str">
            <v>SP</v>
          </cell>
          <cell r="K783">
            <v>1</v>
          </cell>
        </row>
        <row r="784">
          <cell r="D784" t="str">
            <v>CA1000566</v>
          </cell>
          <cell r="E784" t="str">
            <v>FOSTER FARMS - CEDAR HATCHERY</v>
          </cell>
          <cell r="F784" t="str">
            <v>NTNC</v>
          </cell>
          <cell r="G784" t="str">
            <v>NTNC</v>
          </cell>
          <cell r="H784" t="str">
            <v>D2</v>
          </cell>
          <cell r="I784" t="str">
            <v>TD</v>
          </cell>
          <cell r="J784" t="str">
            <v>SP</v>
          </cell>
          <cell r="K784">
            <v>5</v>
          </cell>
        </row>
        <row r="785">
          <cell r="D785" t="str">
            <v>CA1000568</v>
          </cell>
          <cell r="E785" t="str">
            <v>GURDWARA GUR NANAK PARKASH - FRESNO</v>
          </cell>
          <cell r="F785" t="str">
            <v>NC</v>
          </cell>
          <cell r="G785" t="str">
            <v>NC</v>
          </cell>
          <cell r="H785" t="str">
            <v>NR</v>
          </cell>
          <cell r="I785" t="str">
            <v>There are no treatment plants</v>
          </cell>
          <cell r="J785" t="str">
            <v>N1</v>
          </cell>
          <cell r="K785">
            <v>1</v>
          </cell>
        </row>
        <row r="786">
          <cell r="D786" t="str">
            <v>CA1000570</v>
          </cell>
          <cell r="E786" t="str">
            <v>JUVENILE JUSTICE CAMPUS</v>
          </cell>
          <cell r="F786" t="str">
            <v>C</v>
          </cell>
          <cell r="G786" t="str">
            <v>C</v>
          </cell>
          <cell r="H786" t="str">
            <v>D1</v>
          </cell>
          <cell r="I786" t="str">
            <v>There are no treatment plants</v>
          </cell>
          <cell r="J786" t="str">
            <v>SC</v>
          </cell>
          <cell r="K786">
            <v>15</v>
          </cell>
        </row>
        <row r="787">
          <cell r="D787" t="str">
            <v>CA1000571</v>
          </cell>
          <cell r="E787" t="str">
            <v>GRANDE HALL AT THE GARDENS</v>
          </cell>
          <cell r="F787" t="str">
            <v>NC</v>
          </cell>
          <cell r="G787" t="str">
            <v>NC</v>
          </cell>
          <cell r="H787" t="str">
            <v>NR</v>
          </cell>
          <cell r="I787" t="str">
            <v>TD</v>
          </cell>
          <cell r="J787" t="str">
            <v>N1</v>
          </cell>
          <cell r="K787">
            <v>2</v>
          </cell>
        </row>
        <row r="788">
          <cell r="D788" t="str">
            <v>CA1000573</v>
          </cell>
          <cell r="E788" t="str">
            <v>MOUNTAIN VALLEY COMMUNITY CHURCH</v>
          </cell>
          <cell r="F788" t="str">
            <v>NC</v>
          </cell>
          <cell r="G788" t="str">
            <v>NC</v>
          </cell>
          <cell r="H788" t="str">
            <v>NR</v>
          </cell>
          <cell r="I788" t="str">
            <v>TD</v>
          </cell>
          <cell r="J788" t="str">
            <v>N1</v>
          </cell>
          <cell r="K788">
            <v>1</v>
          </cell>
        </row>
        <row r="789">
          <cell r="D789" t="str">
            <v>CA1000575</v>
          </cell>
          <cell r="E789" t="str">
            <v>POINDEXTER NUT COMPANY</v>
          </cell>
          <cell r="F789" t="str">
            <v>NTNC</v>
          </cell>
          <cell r="G789" t="str">
            <v>NTNC</v>
          </cell>
          <cell r="H789" t="str">
            <v>D1</v>
          </cell>
          <cell r="I789" t="str">
            <v>There are no treatment plants</v>
          </cell>
          <cell r="J789" t="str">
            <v>SP</v>
          </cell>
          <cell r="K789">
            <v>6</v>
          </cell>
        </row>
        <row r="790">
          <cell r="D790" t="str">
            <v>CA1000576</v>
          </cell>
          <cell r="E790" t="str">
            <v>LONE STAR DEHYDRATOR</v>
          </cell>
          <cell r="F790" t="str">
            <v>NTNC</v>
          </cell>
          <cell r="G790" t="str">
            <v>NTNC</v>
          </cell>
          <cell r="H790" t="str">
            <v>D1</v>
          </cell>
          <cell r="I790" t="str">
            <v>TD</v>
          </cell>
          <cell r="J790" t="str">
            <v>SP</v>
          </cell>
          <cell r="K790">
            <v>2</v>
          </cell>
        </row>
        <row r="791">
          <cell r="D791" t="str">
            <v>CA1000577</v>
          </cell>
          <cell r="E791" t="str">
            <v>DUNLAP LEADERSHIP ACADEMY</v>
          </cell>
          <cell r="F791" t="str">
            <v>NTNC</v>
          </cell>
          <cell r="G791" t="str">
            <v>NTNC</v>
          </cell>
          <cell r="H791" t="str">
            <v>D1</v>
          </cell>
          <cell r="I791" t="str">
            <v>There are no treatment plants</v>
          </cell>
          <cell r="J791" t="str">
            <v>SP</v>
          </cell>
          <cell r="K791">
            <v>2</v>
          </cell>
        </row>
        <row r="792">
          <cell r="D792" t="str">
            <v>CA1000578</v>
          </cell>
          <cell r="E792" t="str">
            <v>WEST TECH INDUSTRIAL PARK</v>
          </cell>
          <cell r="F792" t="str">
            <v>NTNC</v>
          </cell>
          <cell r="G792" t="str">
            <v>NTNC</v>
          </cell>
          <cell r="H792" t="str">
            <v>D1</v>
          </cell>
          <cell r="I792" t="str">
            <v>There are no treatment plants</v>
          </cell>
          <cell r="J792" t="str">
            <v>SP</v>
          </cell>
          <cell r="K792">
            <v>16</v>
          </cell>
        </row>
        <row r="793">
          <cell r="D793" t="str">
            <v>CA1000579</v>
          </cell>
          <cell r="E793" t="str">
            <v>OAK KNOLL PROFESSIONAL CTR</v>
          </cell>
          <cell r="F793" t="str">
            <v>NC</v>
          </cell>
          <cell r="G793" t="str">
            <v>NC</v>
          </cell>
          <cell r="H793" t="str">
            <v>D1</v>
          </cell>
          <cell r="I793" t="str">
            <v>TD</v>
          </cell>
          <cell r="J793" t="str">
            <v>N1</v>
          </cell>
          <cell r="K793">
            <v>4</v>
          </cell>
        </row>
        <row r="794">
          <cell r="D794" t="str">
            <v>CA1000580</v>
          </cell>
          <cell r="E794" t="str">
            <v>CAMPOS BROS. FARMS</v>
          </cell>
          <cell r="F794" t="str">
            <v>NTNC</v>
          </cell>
          <cell r="G794" t="str">
            <v>NTNC</v>
          </cell>
          <cell r="H794" t="str">
            <v>D1</v>
          </cell>
          <cell r="I794" t="str">
            <v>TD</v>
          </cell>
          <cell r="J794" t="str">
            <v>SP</v>
          </cell>
          <cell r="K794">
            <v>1</v>
          </cell>
        </row>
        <row r="795">
          <cell r="D795" t="str">
            <v>CA1000583</v>
          </cell>
          <cell r="E795" t="str">
            <v>SEQUOIA BIBLE FELLOWSHIP</v>
          </cell>
          <cell r="F795" t="str">
            <v>NTNC</v>
          </cell>
          <cell r="G795" t="str">
            <v>NTNC</v>
          </cell>
          <cell r="H795" t="str">
            <v>D1</v>
          </cell>
          <cell r="I795" t="str">
            <v>T1</v>
          </cell>
          <cell r="J795" t="str">
            <v>SP</v>
          </cell>
          <cell r="K795">
            <v>1</v>
          </cell>
        </row>
        <row r="796">
          <cell r="D796" t="str">
            <v>CA1000584</v>
          </cell>
          <cell r="E796" t="str">
            <v>TRUE ORGANIC PRODUCTS</v>
          </cell>
          <cell r="F796" t="str">
            <v>NTNC</v>
          </cell>
          <cell r="G796" t="str">
            <v>NTNC</v>
          </cell>
          <cell r="H796" t="str">
            <v>D1</v>
          </cell>
          <cell r="I796" t="str">
            <v>T1</v>
          </cell>
          <cell r="J796" t="str">
            <v>SP</v>
          </cell>
          <cell r="K796">
            <v>1</v>
          </cell>
        </row>
        <row r="797">
          <cell r="D797" t="str">
            <v>CA1000585</v>
          </cell>
          <cell r="E797" t="str">
            <v>MURRIETA/HERNANDEZ FARMS</v>
          </cell>
          <cell r="F797" t="str">
            <v>C</v>
          </cell>
          <cell r="G797" t="str">
            <v>C</v>
          </cell>
          <cell r="H797" t="str">
            <v>D1</v>
          </cell>
          <cell r="I797" t="str">
            <v>There are no treatment plants</v>
          </cell>
          <cell r="J797" t="str">
            <v>SC</v>
          </cell>
          <cell r="K797">
            <v>10</v>
          </cell>
        </row>
        <row r="798">
          <cell r="D798" t="str">
            <v>CA1000586</v>
          </cell>
          <cell r="E798" t="str">
            <v>SJRP COKE HALLOWELL CENTER</v>
          </cell>
          <cell r="F798" t="str">
            <v>NC</v>
          </cell>
          <cell r="G798" t="str">
            <v>NC</v>
          </cell>
          <cell r="H798" t="str">
            <v>NR</v>
          </cell>
          <cell r="I798" t="str">
            <v>There are no treatment plants</v>
          </cell>
          <cell r="J798" t="str">
            <v>N1</v>
          </cell>
          <cell r="K798">
            <v>3</v>
          </cell>
        </row>
        <row r="799">
          <cell r="D799" t="str">
            <v>CA1000587</v>
          </cell>
          <cell r="E799" t="str">
            <v>THE POINT AT SHAVER LAKE</v>
          </cell>
          <cell r="F799" t="str">
            <v>NC</v>
          </cell>
          <cell r="G799" t="str">
            <v>NC</v>
          </cell>
          <cell r="H799" t="str">
            <v>NR</v>
          </cell>
          <cell r="I799" t="str">
            <v>There are no treatment plants</v>
          </cell>
          <cell r="J799" t="str">
            <v>N1</v>
          </cell>
          <cell r="K799">
            <v>11</v>
          </cell>
        </row>
        <row r="800">
          <cell r="D800" t="str">
            <v>CA1000588</v>
          </cell>
          <cell r="E800" t="str">
            <v>PANOCHE RANCH - FRANK LOGOLUSO FARMS</v>
          </cell>
          <cell r="F800" t="str">
            <v>NC</v>
          </cell>
          <cell r="G800" t="str">
            <v>NC</v>
          </cell>
          <cell r="H800" t="str">
            <v>NR</v>
          </cell>
          <cell r="I800" t="str">
            <v>T2</v>
          </cell>
          <cell r="J800" t="str">
            <v>N1</v>
          </cell>
          <cell r="K800">
            <v>4</v>
          </cell>
        </row>
        <row r="801">
          <cell r="D801" t="str">
            <v>CA1000589</v>
          </cell>
          <cell r="E801" t="str">
            <v>AUBERRY BRANCH LIBRARY</v>
          </cell>
          <cell r="F801" t="str">
            <v>NC</v>
          </cell>
          <cell r="G801" t="str">
            <v>NC</v>
          </cell>
          <cell r="H801" t="str">
            <v>NR</v>
          </cell>
          <cell r="I801" t="str">
            <v>There are no treatment plants</v>
          </cell>
          <cell r="J801" t="str">
            <v>N1</v>
          </cell>
          <cell r="K801">
            <v>1</v>
          </cell>
        </row>
        <row r="802">
          <cell r="D802" t="str">
            <v>CA1000590</v>
          </cell>
          <cell r="E802" t="str">
            <v>FCOE SCOUT ISLAND</v>
          </cell>
          <cell r="F802" t="str">
            <v>NC</v>
          </cell>
          <cell r="G802" t="str">
            <v>NC</v>
          </cell>
          <cell r="H802" t="str">
            <v>NR</v>
          </cell>
          <cell r="I802" t="str">
            <v>There are no treatment plants</v>
          </cell>
          <cell r="J802" t="str">
            <v>N1</v>
          </cell>
          <cell r="K802">
            <v>1</v>
          </cell>
        </row>
        <row r="803">
          <cell r="D803" t="str">
            <v>CA1000592</v>
          </cell>
          <cell r="E803" t="str">
            <v>SHANT BHAVAN PUNJABI FUNERAL HOME</v>
          </cell>
          <cell r="F803" t="str">
            <v>NC</v>
          </cell>
          <cell r="G803" t="str">
            <v>NC</v>
          </cell>
          <cell r="H803" t="str">
            <v>NR</v>
          </cell>
          <cell r="I803" t="str">
            <v>T1</v>
          </cell>
          <cell r="J803" t="str">
            <v>N1</v>
          </cell>
          <cell r="K803">
            <v>1</v>
          </cell>
        </row>
        <row r="804">
          <cell r="D804" t="str">
            <v>CA1000593</v>
          </cell>
          <cell r="E804" t="str">
            <v>VIE-DEL COMPANY</v>
          </cell>
          <cell r="F804" t="str">
            <v>NTNC</v>
          </cell>
          <cell r="G804" t="str">
            <v>NTNC</v>
          </cell>
          <cell r="H804" t="str">
            <v>D1</v>
          </cell>
          <cell r="I804" t="str">
            <v>There are no treatment plants</v>
          </cell>
          <cell r="J804" t="str">
            <v>SP</v>
          </cell>
          <cell r="K804">
            <v>2</v>
          </cell>
        </row>
        <row r="805">
          <cell r="D805" t="str">
            <v>CA1000596</v>
          </cell>
          <cell r="E805" t="str">
            <v>SCE MID CANYON MACHINE SHOP</v>
          </cell>
          <cell r="F805" t="str">
            <v>NTNC</v>
          </cell>
          <cell r="G805" t="str">
            <v>NTNC</v>
          </cell>
          <cell r="H805" t="str">
            <v>D1</v>
          </cell>
          <cell r="I805" t="str">
            <v>T2</v>
          </cell>
          <cell r="J805" t="str">
            <v>SP</v>
          </cell>
          <cell r="K805">
            <v>1</v>
          </cell>
        </row>
        <row r="806">
          <cell r="D806" t="str">
            <v>CA1000599</v>
          </cell>
          <cell r="E806" t="str">
            <v>SHERWOOD FOREST GOLF CLUB</v>
          </cell>
          <cell r="F806" t="str">
            <v>NC</v>
          </cell>
          <cell r="G806" t="str">
            <v>NC</v>
          </cell>
          <cell r="H806" t="str">
            <v>NR</v>
          </cell>
          <cell r="I806" t="str">
            <v>TD</v>
          </cell>
          <cell r="J806" t="str">
            <v>N1</v>
          </cell>
          <cell r="K806">
            <v>3</v>
          </cell>
        </row>
        <row r="807">
          <cell r="D807" t="str">
            <v>CA1000600</v>
          </cell>
          <cell r="E807" t="str">
            <v>CANYON FEED &amp; SUPPLY</v>
          </cell>
          <cell r="F807" t="str">
            <v>NC</v>
          </cell>
          <cell r="G807" t="str">
            <v>NC</v>
          </cell>
          <cell r="H807" t="str">
            <v>NR</v>
          </cell>
          <cell r="I807" t="str">
            <v>There are no treatment plants</v>
          </cell>
          <cell r="J807" t="str">
            <v>N1</v>
          </cell>
          <cell r="K807">
            <v>3</v>
          </cell>
        </row>
        <row r="808">
          <cell r="D808" t="str">
            <v>CA1000601</v>
          </cell>
          <cell r="E808" t="str">
            <v>SCHOOL HOUSE RESTAURANT AND TAVERN</v>
          </cell>
          <cell r="F808" t="str">
            <v>NC</v>
          </cell>
          <cell r="G808" t="str">
            <v>NC</v>
          </cell>
          <cell r="H808" t="str">
            <v>NR</v>
          </cell>
          <cell r="I808" t="str">
            <v>T1</v>
          </cell>
          <cell r="J808" t="str">
            <v>N1</v>
          </cell>
          <cell r="K808">
            <v>2</v>
          </cell>
        </row>
        <row r="809">
          <cell r="D809" t="str">
            <v>CA1000602</v>
          </cell>
          <cell r="E809" t="str">
            <v>BAKER COMMODITIES INC.</v>
          </cell>
          <cell r="F809" t="str">
            <v>NTNC</v>
          </cell>
          <cell r="G809" t="str">
            <v>NTNC</v>
          </cell>
          <cell r="H809" t="str">
            <v>D1</v>
          </cell>
          <cell r="I809" t="str">
            <v>T1</v>
          </cell>
          <cell r="J809" t="str">
            <v>SP</v>
          </cell>
          <cell r="K809">
            <v>6</v>
          </cell>
        </row>
        <row r="810">
          <cell r="D810" t="str">
            <v>CA1000604</v>
          </cell>
          <cell r="E810" t="str">
            <v>JOHANN DAIRY</v>
          </cell>
          <cell r="F810" t="str">
            <v>NTNC</v>
          </cell>
          <cell r="G810" t="str">
            <v>NTNC</v>
          </cell>
          <cell r="H810" t="str">
            <v>D1</v>
          </cell>
          <cell r="I810" t="str">
            <v>T1</v>
          </cell>
          <cell r="J810" t="str">
            <v>SP</v>
          </cell>
          <cell r="K810">
            <v>6</v>
          </cell>
        </row>
        <row r="811">
          <cell r="D811" t="str">
            <v>CA1000606</v>
          </cell>
          <cell r="E811" t="str">
            <v>CLINGANS JUNCTION COFFEE &amp; CABINS</v>
          </cell>
          <cell r="F811" t="str">
            <v>NC</v>
          </cell>
          <cell r="G811" t="str">
            <v>NC</v>
          </cell>
          <cell r="H811" t="str">
            <v>NR</v>
          </cell>
          <cell r="I811" t="str">
            <v>There are no treatment plants</v>
          </cell>
          <cell r="J811" t="str">
            <v>N1</v>
          </cell>
          <cell r="K811">
            <v>4</v>
          </cell>
        </row>
        <row r="812">
          <cell r="D812" t="str">
            <v>CA1000607</v>
          </cell>
          <cell r="E812" t="str">
            <v>BLACKBURN FAMILY IRREVOCABLE TRUST</v>
          </cell>
          <cell r="F812" t="str">
            <v>NTNC</v>
          </cell>
          <cell r="G812" t="str">
            <v>NTNC</v>
          </cell>
          <cell r="H812" t="str">
            <v>D1</v>
          </cell>
          <cell r="I812" t="str">
            <v>T2</v>
          </cell>
          <cell r="J812" t="str">
            <v>SP</v>
          </cell>
          <cell r="K812">
            <v>13</v>
          </cell>
        </row>
        <row r="813">
          <cell r="D813" t="str">
            <v>CA1000608</v>
          </cell>
          <cell r="E813" t="str">
            <v>GERAWAN FRUIT PACKING</v>
          </cell>
          <cell r="F813" t="str">
            <v>NC</v>
          </cell>
          <cell r="G813" t="str">
            <v>NC</v>
          </cell>
          <cell r="H813" t="str">
            <v>NR</v>
          </cell>
          <cell r="I813" t="str">
            <v>T1</v>
          </cell>
          <cell r="J813" t="str">
            <v>N1</v>
          </cell>
          <cell r="K813">
            <v>1</v>
          </cell>
        </row>
        <row r="814">
          <cell r="D814" t="str">
            <v>CA1000609</v>
          </cell>
          <cell r="E814" t="str">
            <v>AUBERRY LDS CHURCH</v>
          </cell>
          <cell r="F814" t="str">
            <v>NC</v>
          </cell>
          <cell r="G814" t="str">
            <v>NC</v>
          </cell>
          <cell r="H814" t="str">
            <v>D1</v>
          </cell>
          <cell r="I814" t="str">
            <v>TD</v>
          </cell>
          <cell r="J814" t="str">
            <v>N1</v>
          </cell>
          <cell r="K814">
            <v>2</v>
          </cell>
        </row>
        <row r="815">
          <cell r="D815" t="str">
            <v>CA1000611</v>
          </cell>
          <cell r="E815" t="str">
            <v>KEN'S CLOTHING AND GIFTS</v>
          </cell>
          <cell r="F815" t="str">
            <v>NC</v>
          </cell>
          <cell r="G815" t="str">
            <v>NC</v>
          </cell>
          <cell r="H815" t="str">
            <v>NR</v>
          </cell>
          <cell r="I815" t="str">
            <v>There are no treatment plants</v>
          </cell>
          <cell r="J815" t="str">
            <v>N1</v>
          </cell>
          <cell r="K815">
            <v>1</v>
          </cell>
        </row>
        <row r="816">
          <cell r="D816" t="str">
            <v>CA1000613</v>
          </cell>
          <cell r="E816" t="str">
            <v>USDA-FS LANDSLIDE/LOGGER/ASPEN CAMPS</v>
          </cell>
          <cell r="F816" t="str">
            <v>NC</v>
          </cell>
          <cell r="G816" t="str">
            <v>NC</v>
          </cell>
          <cell r="H816" t="str">
            <v>NR</v>
          </cell>
          <cell r="I816" t="str">
            <v>There are no treatment plants</v>
          </cell>
          <cell r="J816" t="str">
            <v>N1</v>
          </cell>
          <cell r="K816">
            <v>9</v>
          </cell>
        </row>
        <row r="817">
          <cell r="D817" t="str">
            <v>CA1000614</v>
          </cell>
          <cell r="E817" t="str">
            <v>QUAIL LAKE COMMUNITY CHURCH</v>
          </cell>
          <cell r="F817" t="str">
            <v>NC</v>
          </cell>
          <cell r="G817" t="str">
            <v>NC</v>
          </cell>
          <cell r="H817" t="str">
            <v>NR</v>
          </cell>
          <cell r="I817" t="str">
            <v>There are no treatment plants</v>
          </cell>
          <cell r="J817" t="str">
            <v>N1</v>
          </cell>
          <cell r="K817">
            <v>3</v>
          </cell>
        </row>
        <row r="818">
          <cell r="D818" t="str">
            <v>CA1000619</v>
          </cell>
          <cell r="E818" t="str">
            <v>HANDISTOP MARKET</v>
          </cell>
          <cell r="F818" t="str">
            <v>NC</v>
          </cell>
          <cell r="G818" t="str">
            <v>NC</v>
          </cell>
          <cell r="H818" t="str">
            <v>NR</v>
          </cell>
          <cell r="I818" t="str">
            <v>There are no treatment plants</v>
          </cell>
          <cell r="K818">
            <v>1</v>
          </cell>
        </row>
        <row r="819">
          <cell r="D819" t="str">
            <v>CA1000620</v>
          </cell>
          <cell r="E819" t="str">
            <v>DOLLAR GENERAL STORE  #15320</v>
          </cell>
          <cell r="F819" t="str">
            <v>NC</v>
          </cell>
          <cell r="G819" t="str">
            <v>NC</v>
          </cell>
          <cell r="H819" t="str">
            <v>NR</v>
          </cell>
          <cell r="I819" t="str">
            <v>There are no treatment plants</v>
          </cell>
          <cell r="J819" t="str">
            <v>N1</v>
          </cell>
          <cell r="K819">
            <v>1</v>
          </cell>
        </row>
        <row r="820">
          <cell r="D820" t="str">
            <v>CA1000621</v>
          </cell>
          <cell r="E820" t="str">
            <v>POWELL'S PROPERTIES</v>
          </cell>
          <cell r="F820" t="str">
            <v>NC</v>
          </cell>
          <cell r="G820" t="str">
            <v>NC</v>
          </cell>
          <cell r="H820" t="str">
            <v>NR</v>
          </cell>
          <cell r="I820" t="str">
            <v>There are no treatment plants</v>
          </cell>
          <cell r="J820" t="str">
            <v>N1</v>
          </cell>
          <cell r="K820">
            <v>3</v>
          </cell>
        </row>
        <row r="821">
          <cell r="D821" t="str">
            <v>CA1000625</v>
          </cell>
          <cell r="E821" t="str">
            <v>DINO MART 1</v>
          </cell>
          <cell r="F821" t="str">
            <v>NC</v>
          </cell>
          <cell r="G821" t="str">
            <v>NC</v>
          </cell>
          <cell r="H821" t="str">
            <v>D1</v>
          </cell>
          <cell r="I821" t="str">
            <v>T2</v>
          </cell>
          <cell r="J821" t="str">
            <v>N1</v>
          </cell>
          <cell r="K821">
            <v>3</v>
          </cell>
        </row>
        <row r="822">
          <cell r="D822" t="str">
            <v>CA1000626</v>
          </cell>
          <cell r="E822" t="str">
            <v>EASTON BRANCH LIBRARY</v>
          </cell>
          <cell r="F822" t="str">
            <v>NC</v>
          </cell>
          <cell r="G822" t="str">
            <v>NC</v>
          </cell>
          <cell r="H822" t="str">
            <v>NR</v>
          </cell>
          <cell r="I822" t="str">
            <v>There are no treatment plants</v>
          </cell>
          <cell r="J822" t="str">
            <v>N1</v>
          </cell>
          <cell r="K822">
            <v>1</v>
          </cell>
        </row>
        <row r="823">
          <cell r="D823" t="str">
            <v>CA1000627</v>
          </cell>
          <cell r="E823" t="str">
            <v>ZONNEVELD DAIRY - CERINI</v>
          </cell>
          <cell r="F823" t="str">
            <v>C</v>
          </cell>
          <cell r="G823" t="str">
            <v>C</v>
          </cell>
          <cell r="H823" t="str">
            <v>D1</v>
          </cell>
          <cell r="I823" t="str">
            <v>T1</v>
          </cell>
          <cell r="J823" t="str">
            <v>SC</v>
          </cell>
          <cell r="K823">
            <v>17</v>
          </cell>
        </row>
        <row r="824">
          <cell r="D824" t="str">
            <v>CA1000629</v>
          </cell>
          <cell r="E824" t="str">
            <v>KINGS RIVER WINERY</v>
          </cell>
          <cell r="F824" t="str">
            <v>NC</v>
          </cell>
          <cell r="G824" t="str">
            <v>NC</v>
          </cell>
          <cell r="H824" t="str">
            <v>D1</v>
          </cell>
          <cell r="I824" t="str">
            <v>T1</v>
          </cell>
          <cell r="J824" t="str">
            <v>N1</v>
          </cell>
          <cell r="K824">
            <v>2</v>
          </cell>
        </row>
        <row r="825">
          <cell r="D825" t="str">
            <v>CA1000630</v>
          </cell>
          <cell r="E825" t="str">
            <v>MORAVIA WINES</v>
          </cell>
          <cell r="F825" t="str">
            <v>NC</v>
          </cell>
          <cell r="G825" t="str">
            <v>NC</v>
          </cell>
          <cell r="H825" t="str">
            <v>NR</v>
          </cell>
          <cell r="I825" t="str">
            <v>There are no treatment plants</v>
          </cell>
          <cell r="J825" t="str">
            <v>N1</v>
          </cell>
          <cell r="K825">
            <v>2</v>
          </cell>
        </row>
        <row r="826">
          <cell r="D826" t="str">
            <v>CA1000634</v>
          </cell>
          <cell r="E826" t="str">
            <v>SUPER DRIVE IN</v>
          </cell>
          <cell r="F826" t="str">
            <v>NC</v>
          </cell>
          <cell r="G826" t="str">
            <v>NC</v>
          </cell>
          <cell r="H826" t="str">
            <v>NR</v>
          </cell>
          <cell r="I826" t="str">
            <v>There are no treatment plants</v>
          </cell>
          <cell r="J826" t="str">
            <v>N1</v>
          </cell>
          <cell r="K826">
            <v>1</v>
          </cell>
        </row>
        <row r="827">
          <cell r="D827" t="str">
            <v>CA1000635</v>
          </cell>
          <cell r="E827" t="str">
            <v>SELMA QUICK STOP</v>
          </cell>
          <cell r="F827" t="str">
            <v>NC</v>
          </cell>
          <cell r="G827" t="str">
            <v>NC</v>
          </cell>
          <cell r="H827" t="str">
            <v>NR</v>
          </cell>
          <cell r="I827" t="str">
            <v>There are no treatment plants</v>
          </cell>
          <cell r="J827" t="str">
            <v>N1</v>
          </cell>
          <cell r="K827">
            <v>1</v>
          </cell>
        </row>
        <row r="828">
          <cell r="D828" t="str">
            <v>CA1000637</v>
          </cell>
          <cell r="E828" t="str">
            <v>JEHOVAH'S WITNESSES CHURCH - REEDLEY</v>
          </cell>
          <cell r="F828" t="str">
            <v>NC</v>
          </cell>
          <cell r="G828" t="str">
            <v>NC</v>
          </cell>
          <cell r="H828" t="str">
            <v>NR</v>
          </cell>
          <cell r="I828" t="str">
            <v>There are no treatment plants</v>
          </cell>
          <cell r="J828" t="str">
            <v>N1</v>
          </cell>
          <cell r="K828">
            <v>1</v>
          </cell>
        </row>
        <row r="829">
          <cell r="D829" t="str">
            <v>CA1000639</v>
          </cell>
          <cell r="E829" t="str">
            <v>CALWEST RAIN - KERMAN</v>
          </cell>
          <cell r="F829" t="str">
            <v>NTNC</v>
          </cell>
          <cell r="G829" t="str">
            <v>NTNC</v>
          </cell>
          <cell r="H829" t="str">
            <v>NR</v>
          </cell>
          <cell r="I829" t="str">
            <v>TD</v>
          </cell>
          <cell r="J829" t="str">
            <v>SP</v>
          </cell>
          <cell r="K829">
            <v>1</v>
          </cell>
        </row>
        <row r="830">
          <cell r="D830" t="str">
            <v>CA1000641</v>
          </cell>
          <cell r="E830" t="str">
            <v>LARRY A SHEHADEY DAIRY</v>
          </cell>
          <cell r="F830" t="str">
            <v>NTNC</v>
          </cell>
          <cell r="G830" t="str">
            <v>NTNC</v>
          </cell>
          <cell r="H830" t="str">
            <v>NR</v>
          </cell>
          <cell r="I830" t="str">
            <v>There are no treatment plants</v>
          </cell>
          <cell r="J830" t="str">
            <v>SP</v>
          </cell>
          <cell r="K830">
            <v>2</v>
          </cell>
        </row>
        <row r="831">
          <cell r="D831" t="str">
            <v>CA1000643</v>
          </cell>
          <cell r="E831" t="str">
            <v>OPEN SKY RANCH</v>
          </cell>
          <cell r="F831" t="str">
            <v>NTNC</v>
          </cell>
          <cell r="G831" t="str">
            <v>NTNC</v>
          </cell>
          <cell r="H831" t="str">
            <v>NR</v>
          </cell>
          <cell r="I831" t="str">
            <v>There are no treatment plants</v>
          </cell>
          <cell r="J831" t="str">
            <v>SP</v>
          </cell>
          <cell r="K831">
            <v>8</v>
          </cell>
        </row>
        <row r="832">
          <cell r="D832" t="str">
            <v>CA1000644</v>
          </cell>
          <cell r="E832" t="str">
            <v>IMMANUEL SPORTS COMPLEX</v>
          </cell>
          <cell r="F832" t="str">
            <v>NC</v>
          </cell>
          <cell r="G832" t="str">
            <v>NC</v>
          </cell>
          <cell r="H832" t="str">
            <v>NR</v>
          </cell>
          <cell r="I832" t="str">
            <v>There are no treatment plants</v>
          </cell>
          <cell r="J832" t="str">
            <v>N1</v>
          </cell>
          <cell r="K832">
            <v>1</v>
          </cell>
        </row>
        <row r="833">
          <cell r="D833" t="str">
            <v>CA1000645</v>
          </cell>
          <cell r="E833" t="str">
            <v>GRANVILLE FARMS, LLC</v>
          </cell>
          <cell r="F833" t="str">
            <v>NTNC</v>
          </cell>
          <cell r="G833" t="str">
            <v>NTNC</v>
          </cell>
          <cell r="H833" t="str">
            <v>D1</v>
          </cell>
          <cell r="I833" t="str">
            <v>T3</v>
          </cell>
          <cell r="J833" t="str">
            <v>SP</v>
          </cell>
          <cell r="K833">
            <v>8</v>
          </cell>
        </row>
        <row r="834">
          <cell r="D834" t="str">
            <v>CA1000646</v>
          </cell>
          <cell r="E834" t="str">
            <v>E-Z TRIP</v>
          </cell>
          <cell r="F834" t="str">
            <v>NC</v>
          </cell>
          <cell r="G834" t="str">
            <v>NC</v>
          </cell>
          <cell r="H834" t="str">
            <v>NR</v>
          </cell>
          <cell r="I834" t="str">
            <v>TD</v>
          </cell>
          <cell r="J834" t="str">
            <v>N1</v>
          </cell>
          <cell r="K834">
            <v>2</v>
          </cell>
        </row>
        <row r="835">
          <cell r="D835" t="str">
            <v>CA1000647</v>
          </cell>
          <cell r="E835" t="str">
            <v>ST. PETERS CATHOLIC CEMETERY</v>
          </cell>
          <cell r="F835" t="str">
            <v>NC</v>
          </cell>
          <cell r="G835" t="str">
            <v>NC</v>
          </cell>
          <cell r="H835" t="str">
            <v>NR</v>
          </cell>
          <cell r="I835" t="str">
            <v>TD</v>
          </cell>
          <cell r="J835" t="str">
            <v>N1</v>
          </cell>
          <cell r="K835">
            <v>10</v>
          </cell>
        </row>
        <row r="836">
          <cell r="D836" t="str">
            <v>CA1000648</v>
          </cell>
          <cell r="E836" t="str">
            <v>LEE'S MARKET</v>
          </cell>
          <cell r="F836" t="str">
            <v>NC</v>
          </cell>
          <cell r="G836" t="str">
            <v>NC</v>
          </cell>
          <cell r="H836" t="str">
            <v>NR</v>
          </cell>
          <cell r="I836" t="str">
            <v>There are no treatment plants</v>
          </cell>
          <cell r="J836" t="str">
            <v>N1</v>
          </cell>
          <cell r="K836">
            <v>1</v>
          </cell>
        </row>
        <row r="837">
          <cell r="D837" t="str">
            <v>CA1000649</v>
          </cell>
          <cell r="E837" t="str">
            <v>FRESNO MEMORIAL GARDENS</v>
          </cell>
          <cell r="F837" t="str">
            <v>NC</v>
          </cell>
          <cell r="G837" t="str">
            <v>NC</v>
          </cell>
          <cell r="I837" t="str">
            <v>There are no treatment plants</v>
          </cell>
          <cell r="J837" t="str">
            <v>DD</v>
          </cell>
          <cell r="K837">
            <v>2</v>
          </cell>
        </row>
        <row r="838">
          <cell r="D838" t="str">
            <v>CA1000650</v>
          </cell>
          <cell r="E838" t="str">
            <v>ADAM'S MARKET</v>
          </cell>
          <cell r="F838" t="str">
            <v>NC</v>
          </cell>
          <cell r="G838" t="str">
            <v>NC</v>
          </cell>
          <cell r="H838" t="str">
            <v>NR</v>
          </cell>
          <cell r="I838" t="str">
            <v>There are no treatment plants</v>
          </cell>
          <cell r="J838" t="str">
            <v>N1</v>
          </cell>
          <cell r="K838">
            <v>1</v>
          </cell>
        </row>
        <row r="839">
          <cell r="D839" t="str">
            <v>CA1000654</v>
          </cell>
          <cell r="E839" t="str">
            <v>DOLLAR GENERAL - SQUAW VALLEY</v>
          </cell>
          <cell r="F839" t="str">
            <v>NC</v>
          </cell>
          <cell r="G839" t="str">
            <v>NC</v>
          </cell>
          <cell r="H839" t="str">
            <v>NR</v>
          </cell>
          <cell r="I839" t="str">
            <v>There are no treatment plants</v>
          </cell>
          <cell r="J839" t="str">
            <v>N1</v>
          </cell>
          <cell r="K839">
            <v>1</v>
          </cell>
        </row>
        <row r="840">
          <cell r="D840" t="str">
            <v>CA1000658</v>
          </cell>
          <cell r="E840" t="str">
            <v>B&amp;C PACKING</v>
          </cell>
          <cell r="F840" t="str">
            <v>NTNC</v>
          </cell>
          <cell r="G840" t="str">
            <v>NTNC</v>
          </cell>
          <cell r="H840" t="str">
            <v>D1</v>
          </cell>
          <cell r="I840" t="str">
            <v>There are no treatment plants</v>
          </cell>
          <cell r="J840" t="str">
            <v>SP</v>
          </cell>
          <cell r="K840">
            <v>1</v>
          </cell>
        </row>
        <row r="841">
          <cell r="D841" t="str">
            <v>CA1000660</v>
          </cell>
          <cell r="E841" t="str">
            <v>COALINGA FLEA MARKET</v>
          </cell>
          <cell r="F841" t="str">
            <v>NC</v>
          </cell>
          <cell r="G841" t="str">
            <v>NC</v>
          </cell>
          <cell r="H841" t="str">
            <v>NR</v>
          </cell>
          <cell r="I841" t="str">
            <v>There are no treatment plants</v>
          </cell>
          <cell r="J841" t="str">
            <v>N1</v>
          </cell>
          <cell r="K841">
            <v>1</v>
          </cell>
        </row>
        <row r="842">
          <cell r="D842" t="str">
            <v>CA1000662</v>
          </cell>
          <cell r="E842" t="str">
            <v>BALOIAN FARMS</v>
          </cell>
          <cell r="F842" t="str">
            <v>NTNC</v>
          </cell>
          <cell r="G842" t="str">
            <v>NTNC</v>
          </cell>
          <cell r="H842" t="str">
            <v>NR</v>
          </cell>
          <cell r="I842" t="str">
            <v>There are no treatment plants</v>
          </cell>
          <cell r="J842" t="str">
            <v>SP</v>
          </cell>
          <cell r="K842">
            <v>1</v>
          </cell>
        </row>
        <row r="843">
          <cell r="D843" t="str">
            <v>CA1000663</v>
          </cell>
          <cell r="E843" t="str">
            <v>HUEBERT FARMS</v>
          </cell>
          <cell r="F843" t="str">
            <v>NTNC</v>
          </cell>
          <cell r="G843" t="str">
            <v>NTNC</v>
          </cell>
          <cell r="H843" t="str">
            <v>NR</v>
          </cell>
          <cell r="I843" t="str">
            <v>There are no treatment plants</v>
          </cell>
          <cell r="J843" t="str">
            <v>SP</v>
          </cell>
          <cell r="K843">
            <v>1</v>
          </cell>
        </row>
        <row r="844">
          <cell r="D844" t="str">
            <v>CA1000664</v>
          </cell>
          <cell r="E844" t="str">
            <v>MERCEY HOT SPRINGS</v>
          </cell>
          <cell r="F844" t="str">
            <v>NC</v>
          </cell>
          <cell r="G844" t="str">
            <v>NC</v>
          </cell>
          <cell r="H844" t="str">
            <v>D1</v>
          </cell>
          <cell r="I844" t="str">
            <v>TD</v>
          </cell>
          <cell r="J844" t="str">
            <v>N1</v>
          </cell>
          <cell r="K844">
            <v>5</v>
          </cell>
        </row>
        <row r="845">
          <cell r="D845" t="str">
            <v>CA1000666</v>
          </cell>
          <cell r="E845" t="str">
            <v>CEMEX - ROCKFIELD</v>
          </cell>
          <cell r="F845" t="str">
            <v>NTNC</v>
          </cell>
          <cell r="G845" t="str">
            <v>NTNC</v>
          </cell>
          <cell r="H845" t="str">
            <v>D1</v>
          </cell>
          <cell r="I845" t="str">
            <v>There are no treatment plants</v>
          </cell>
          <cell r="J845" t="str">
            <v>SP</v>
          </cell>
          <cell r="K845">
            <v>1</v>
          </cell>
        </row>
        <row r="846">
          <cell r="D846" t="str">
            <v>CA1009020</v>
          </cell>
          <cell r="E846" t="str">
            <v>FIVE POINTS RANCH</v>
          </cell>
          <cell r="F846" t="str">
            <v>C</v>
          </cell>
          <cell r="G846" t="str">
            <v>C</v>
          </cell>
          <cell r="H846" t="str">
            <v>D1</v>
          </cell>
          <cell r="I846" t="str">
            <v>TD</v>
          </cell>
          <cell r="J846" t="str">
            <v>SC</v>
          </cell>
          <cell r="K846">
            <v>32</v>
          </cell>
        </row>
        <row r="847">
          <cell r="D847" t="str">
            <v>CA1009023</v>
          </cell>
          <cell r="E847" t="str">
            <v>BRITZ/COLUSA</v>
          </cell>
          <cell r="F847" t="str">
            <v>C</v>
          </cell>
          <cell r="G847" t="str">
            <v>C</v>
          </cell>
          <cell r="H847" t="str">
            <v>D1</v>
          </cell>
          <cell r="I847" t="str">
            <v>T2</v>
          </cell>
          <cell r="J847" t="str">
            <v>SC</v>
          </cell>
          <cell r="K847">
            <v>16</v>
          </cell>
        </row>
        <row r="848">
          <cell r="D848" t="str">
            <v>CA1009027</v>
          </cell>
          <cell r="E848" t="str">
            <v>HARRIS FARMS HEADQUARTERS</v>
          </cell>
          <cell r="F848" t="str">
            <v>C</v>
          </cell>
          <cell r="G848" t="str">
            <v>C</v>
          </cell>
          <cell r="H848" t="str">
            <v>D1</v>
          </cell>
          <cell r="I848" t="str">
            <v>T2</v>
          </cell>
          <cell r="J848" t="str">
            <v>SC</v>
          </cell>
          <cell r="K848">
            <v>80</v>
          </cell>
        </row>
        <row r="849">
          <cell r="D849" t="str">
            <v>CA1009028</v>
          </cell>
          <cell r="E849" t="str">
            <v>HARRIS FARMS SOUTH #101-144</v>
          </cell>
          <cell r="F849" t="str">
            <v>C</v>
          </cell>
          <cell r="G849" t="str">
            <v>C</v>
          </cell>
          <cell r="H849" t="str">
            <v>D1</v>
          </cell>
          <cell r="I849" t="str">
            <v>T2</v>
          </cell>
          <cell r="J849" t="str">
            <v>SC</v>
          </cell>
          <cell r="K849">
            <v>40</v>
          </cell>
        </row>
        <row r="850">
          <cell r="D850" t="str">
            <v>CA1009039</v>
          </cell>
          <cell r="E850" t="str">
            <v>PAPPAS &amp; CO (MENDOTA)</v>
          </cell>
          <cell r="F850" t="str">
            <v>C</v>
          </cell>
          <cell r="G850" t="str">
            <v>C</v>
          </cell>
          <cell r="H850" t="str">
            <v>D1</v>
          </cell>
          <cell r="I850" t="str">
            <v>T2</v>
          </cell>
          <cell r="J850" t="str">
            <v>SC</v>
          </cell>
          <cell r="K850">
            <v>12</v>
          </cell>
        </row>
        <row r="851">
          <cell r="D851" t="str">
            <v>CA1009051</v>
          </cell>
          <cell r="E851" t="str">
            <v>CANTUA CREEK VINEYARDS, IV, LLC.</v>
          </cell>
          <cell r="F851" t="str">
            <v>C</v>
          </cell>
          <cell r="G851" t="str">
            <v>C</v>
          </cell>
          <cell r="H851" t="str">
            <v>D1</v>
          </cell>
          <cell r="I851" t="str">
            <v>There are no treatment plants</v>
          </cell>
          <cell r="J851" t="str">
            <v>SC</v>
          </cell>
          <cell r="K851">
            <v>15</v>
          </cell>
        </row>
        <row r="852">
          <cell r="D852" t="str">
            <v>CA1009078</v>
          </cell>
          <cell r="E852" t="str">
            <v>HARRIS FEEDING COMPANY</v>
          </cell>
          <cell r="F852" t="str">
            <v>C</v>
          </cell>
          <cell r="G852" t="str">
            <v>C</v>
          </cell>
          <cell r="H852" t="str">
            <v>D1</v>
          </cell>
          <cell r="I852" t="str">
            <v>T2</v>
          </cell>
          <cell r="J852" t="str">
            <v>SC</v>
          </cell>
          <cell r="K852">
            <v>20</v>
          </cell>
        </row>
        <row r="853">
          <cell r="D853" t="str">
            <v>CA1009091</v>
          </cell>
          <cell r="E853" t="str">
            <v>OLAM SPICES AND VEGETABLES, INC.</v>
          </cell>
          <cell r="F853" t="str">
            <v>NTNC</v>
          </cell>
          <cell r="G853" t="str">
            <v>NTNC</v>
          </cell>
          <cell r="H853" t="str">
            <v>D1</v>
          </cell>
          <cell r="I853" t="str">
            <v>T2</v>
          </cell>
          <cell r="J853" t="str">
            <v>SP</v>
          </cell>
          <cell r="K853">
            <v>1</v>
          </cell>
        </row>
        <row r="854">
          <cell r="D854" t="str">
            <v>CA1009111</v>
          </cell>
          <cell r="E854" t="str">
            <v>SCE/BIG CREEK POWERHOUSE #1</v>
          </cell>
          <cell r="F854" t="str">
            <v>C</v>
          </cell>
          <cell r="G854" t="str">
            <v>C</v>
          </cell>
          <cell r="H854" t="str">
            <v>D1</v>
          </cell>
          <cell r="I854" t="str">
            <v>T2</v>
          </cell>
          <cell r="J854" t="str">
            <v>SC</v>
          </cell>
          <cell r="K854">
            <v>76</v>
          </cell>
        </row>
        <row r="855">
          <cell r="D855" t="str">
            <v>CA1009120</v>
          </cell>
          <cell r="E855" t="str">
            <v>RAU DAIRY</v>
          </cell>
          <cell r="F855" t="str">
            <v>C</v>
          </cell>
          <cell r="G855" t="str">
            <v>C</v>
          </cell>
          <cell r="H855" t="str">
            <v>D1</v>
          </cell>
          <cell r="I855" t="str">
            <v>There are no treatment plants</v>
          </cell>
          <cell r="J855" t="str">
            <v>SC</v>
          </cell>
          <cell r="K855">
            <v>43</v>
          </cell>
        </row>
        <row r="856">
          <cell r="D856" t="str">
            <v>CA1009129</v>
          </cell>
          <cell r="E856" t="str">
            <v>PG&amp;E BALCH CAMP</v>
          </cell>
          <cell r="F856" t="str">
            <v>NC</v>
          </cell>
          <cell r="G856" t="str">
            <v>NC</v>
          </cell>
          <cell r="H856" t="str">
            <v>NR</v>
          </cell>
          <cell r="I856" t="str">
            <v>T2</v>
          </cell>
          <cell r="J856" t="str">
            <v>N1</v>
          </cell>
          <cell r="K856">
            <v>28</v>
          </cell>
        </row>
        <row r="857">
          <cell r="D857" t="str">
            <v>CA1009147</v>
          </cell>
          <cell r="E857" t="str">
            <v>FARMING D</v>
          </cell>
          <cell r="F857" t="str">
            <v>C</v>
          </cell>
          <cell r="G857" t="str">
            <v>C</v>
          </cell>
          <cell r="H857" t="str">
            <v>D1</v>
          </cell>
          <cell r="I857" t="str">
            <v>T2</v>
          </cell>
          <cell r="J857" t="str">
            <v>SC</v>
          </cell>
          <cell r="K857">
            <v>29</v>
          </cell>
        </row>
        <row r="858">
          <cell r="D858" t="str">
            <v>CA1009179</v>
          </cell>
          <cell r="E858" t="str">
            <v>BRITZ/FIVE POINT SYSTEM</v>
          </cell>
          <cell r="F858" t="str">
            <v>C</v>
          </cell>
          <cell r="G858" t="str">
            <v>C</v>
          </cell>
          <cell r="H858" t="str">
            <v>D1</v>
          </cell>
          <cell r="I858" t="str">
            <v>T2</v>
          </cell>
          <cell r="J858" t="str">
            <v>SC</v>
          </cell>
          <cell r="K858">
            <v>23</v>
          </cell>
        </row>
        <row r="859">
          <cell r="D859" t="str">
            <v>CA1009214</v>
          </cell>
          <cell r="E859" t="str">
            <v>WESTSIDE HARVESTING</v>
          </cell>
          <cell r="F859" t="str">
            <v>C</v>
          </cell>
          <cell r="G859" t="str">
            <v>C</v>
          </cell>
          <cell r="H859" t="str">
            <v>D1</v>
          </cell>
          <cell r="I859" t="str">
            <v>T2</v>
          </cell>
          <cell r="J859" t="str">
            <v>SC</v>
          </cell>
          <cell r="K859">
            <v>24</v>
          </cell>
        </row>
        <row r="860">
          <cell r="D860" t="str">
            <v>CA1009222</v>
          </cell>
          <cell r="E860" t="str">
            <v>TERRA LINDA FARMS</v>
          </cell>
          <cell r="F860" t="str">
            <v>C</v>
          </cell>
          <cell r="G860" t="str">
            <v>C</v>
          </cell>
          <cell r="H860" t="str">
            <v>D1</v>
          </cell>
          <cell r="I860" t="str">
            <v>T3</v>
          </cell>
          <cell r="J860" t="str">
            <v>SC</v>
          </cell>
          <cell r="K860">
            <v>12</v>
          </cell>
        </row>
        <row r="861">
          <cell r="D861" t="str">
            <v>CA1009232</v>
          </cell>
          <cell r="E861" t="str">
            <v>SUMNER PECK RANCH</v>
          </cell>
          <cell r="F861" t="str">
            <v>C</v>
          </cell>
          <cell r="G861" t="str">
            <v>C</v>
          </cell>
          <cell r="H861" t="str">
            <v>D1</v>
          </cell>
          <cell r="I861" t="str">
            <v>T2</v>
          </cell>
          <cell r="J861" t="str">
            <v>SC</v>
          </cell>
          <cell r="K861">
            <v>19</v>
          </cell>
        </row>
        <row r="862">
          <cell r="D862" t="str">
            <v>CA1009256</v>
          </cell>
          <cell r="E862" t="str">
            <v>PG&amp;E HELMS HQ/POWERHOUSE</v>
          </cell>
          <cell r="F862" t="str">
            <v>NC</v>
          </cell>
          <cell r="G862" t="str">
            <v>NC</v>
          </cell>
          <cell r="H862" t="str">
            <v>NR</v>
          </cell>
          <cell r="I862" t="str">
            <v>T2</v>
          </cell>
          <cell r="J862" t="str">
            <v>N1</v>
          </cell>
          <cell r="K862">
            <v>17</v>
          </cell>
        </row>
        <row r="863">
          <cell r="D863" t="str">
            <v>CA1010001</v>
          </cell>
          <cell r="E863" t="str">
            <v>BAKMAN WATER COMPANY</v>
          </cell>
          <cell r="F863" t="str">
            <v>C</v>
          </cell>
          <cell r="G863" t="str">
            <v>C</v>
          </cell>
          <cell r="H863" t="str">
            <v>D2</v>
          </cell>
          <cell r="I863" t="str">
            <v>T3</v>
          </cell>
          <cell r="J863" t="str">
            <v>DAVCL</v>
          </cell>
          <cell r="K863">
            <v>2609</v>
          </cell>
        </row>
        <row r="864">
          <cell r="D864" t="str">
            <v>CA1010003</v>
          </cell>
          <cell r="E864" t="str">
            <v>CITY OF CLOVIS</v>
          </cell>
          <cell r="F864" t="str">
            <v>C</v>
          </cell>
          <cell r="G864" t="str">
            <v>C</v>
          </cell>
          <cell r="H864" t="str">
            <v>D4</v>
          </cell>
          <cell r="I864" t="str">
            <v>T4</v>
          </cell>
          <cell r="J864" t="str">
            <v>C1</v>
          </cell>
          <cell r="K864">
            <v>36341</v>
          </cell>
        </row>
        <row r="865">
          <cell r="D865" t="str">
            <v>CA1010004</v>
          </cell>
          <cell r="E865" t="str">
            <v>COALINGA-CITY</v>
          </cell>
          <cell r="F865" t="str">
            <v>C</v>
          </cell>
          <cell r="G865" t="str">
            <v>C</v>
          </cell>
          <cell r="H865" t="str">
            <v>D3</v>
          </cell>
          <cell r="I865" t="str">
            <v>T4</v>
          </cell>
          <cell r="J865" t="str">
            <v>C1</v>
          </cell>
          <cell r="K865">
            <v>3782</v>
          </cell>
        </row>
        <row r="866">
          <cell r="D866" t="str">
            <v>CA1010005</v>
          </cell>
          <cell r="E866" t="str">
            <v>FIREBAUGH CITY</v>
          </cell>
          <cell r="F866" t="str">
            <v>C</v>
          </cell>
          <cell r="G866" t="str">
            <v>C</v>
          </cell>
          <cell r="H866" t="str">
            <v>D2</v>
          </cell>
          <cell r="I866" t="str">
            <v>T2</v>
          </cell>
          <cell r="J866" t="str">
            <v>DAVCL</v>
          </cell>
          <cell r="K866">
            <v>1642</v>
          </cell>
        </row>
        <row r="867">
          <cell r="D867" t="str">
            <v>CA1010006</v>
          </cell>
          <cell r="E867" t="str">
            <v>CITY OF FOWLER</v>
          </cell>
          <cell r="F867" t="str">
            <v>C</v>
          </cell>
          <cell r="G867" t="str">
            <v>C</v>
          </cell>
          <cell r="H867" t="str">
            <v>D2</v>
          </cell>
          <cell r="I867" t="str">
            <v>There are no treatment plants</v>
          </cell>
          <cell r="J867" t="str">
            <v>C1</v>
          </cell>
          <cell r="K867">
            <v>1784</v>
          </cell>
        </row>
        <row r="868">
          <cell r="D868" t="str">
            <v>CA1010007</v>
          </cell>
          <cell r="E868" t="str">
            <v>CITY OF FRESNO</v>
          </cell>
          <cell r="F868" t="str">
            <v>C</v>
          </cell>
          <cell r="G868" t="str">
            <v>C</v>
          </cell>
          <cell r="H868" t="str">
            <v>D4</v>
          </cell>
          <cell r="I868" t="str">
            <v>T5</v>
          </cell>
          <cell r="J868" t="str">
            <v>DAVCL</v>
          </cell>
          <cell r="K868">
            <v>135693</v>
          </cell>
        </row>
        <row r="869">
          <cell r="D869" t="str">
            <v>CA1010013</v>
          </cell>
          <cell r="E869" t="str">
            <v>HUME LAKE CHRISTIAN CAMPS, INC</v>
          </cell>
          <cell r="F869" t="str">
            <v>C</v>
          </cell>
          <cell r="G869" t="str">
            <v>C</v>
          </cell>
          <cell r="H869" t="str">
            <v>D2</v>
          </cell>
          <cell r="I869" t="str">
            <v>T2</v>
          </cell>
          <cell r="J869" t="str">
            <v>SC</v>
          </cell>
          <cell r="K869">
            <v>388</v>
          </cell>
        </row>
        <row r="870">
          <cell r="D870" t="str">
            <v>CA1010017</v>
          </cell>
          <cell r="E870" t="str">
            <v>FCWWD #41/SHAVER LAKE</v>
          </cell>
          <cell r="F870" t="str">
            <v>C</v>
          </cell>
          <cell r="G870" t="str">
            <v>C</v>
          </cell>
          <cell r="H870" t="str">
            <v>D2</v>
          </cell>
          <cell r="I870" t="str">
            <v>T1</v>
          </cell>
          <cell r="J870" t="str">
            <v>SC</v>
          </cell>
          <cell r="K870">
            <v>960</v>
          </cell>
        </row>
        <row r="871">
          <cell r="D871" t="str">
            <v>CA1010018</v>
          </cell>
          <cell r="E871" t="str">
            <v>KERMAN, CITY OF</v>
          </cell>
          <cell r="F871" t="str">
            <v>C</v>
          </cell>
          <cell r="G871" t="str">
            <v>C</v>
          </cell>
          <cell r="H871" t="str">
            <v>D3</v>
          </cell>
          <cell r="I871" t="str">
            <v>TD</v>
          </cell>
          <cell r="J871" t="str">
            <v>DAVCL</v>
          </cell>
          <cell r="K871">
            <v>3762</v>
          </cell>
        </row>
        <row r="872">
          <cell r="D872" t="str">
            <v>CA1010019</v>
          </cell>
          <cell r="E872" t="str">
            <v>KINGSBURG, CITY OF</v>
          </cell>
          <cell r="F872" t="str">
            <v>C</v>
          </cell>
          <cell r="G872" t="str">
            <v>C</v>
          </cell>
          <cell r="H872" t="str">
            <v>D3</v>
          </cell>
          <cell r="I872" t="str">
            <v>There are no treatment plants</v>
          </cell>
          <cell r="J872" t="str">
            <v>C1</v>
          </cell>
          <cell r="K872">
            <v>3874</v>
          </cell>
        </row>
        <row r="873">
          <cell r="D873" t="str">
            <v>CA1010020</v>
          </cell>
          <cell r="E873" t="str">
            <v>LATON COMMUNITY SERVICES DISTRICT</v>
          </cell>
          <cell r="F873" t="str">
            <v>C</v>
          </cell>
          <cell r="G873" t="str">
            <v>C</v>
          </cell>
          <cell r="H873" t="str">
            <v>D2</v>
          </cell>
          <cell r="I873" t="str">
            <v>There are no treatment plants</v>
          </cell>
          <cell r="J873" t="str">
            <v>DAVCS</v>
          </cell>
          <cell r="K873">
            <v>470</v>
          </cell>
        </row>
        <row r="874">
          <cell r="D874" t="str">
            <v>CA1010021</v>
          </cell>
          <cell r="E874" t="str">
            <v>MENDOTA, CITY OF</v>
          </cell>
          <cell r="F874" t="str">
            <v>C</v>
          </cell>
          <cell r="G874" t="str">
            <v>C</v>
          </cell>
          <cell r="H874" t="str">
            <v>D3</v>
          </cell>
          <cell r="I874" t="str">
            <v>T2</v>
          </cell>
          <cell r="J874" t="str">
            <v>C1</v>
          </cell>
          <cell r="K874">
            <v>1911</v>
          </cell>
        </row>
        <row r="875">
          <cell r="D875" t="str">
            <v>CA1010023</v>
          </cell>
          <cell r="E875" t="str">
            <v>CITY OF ORANGE COVE</v>
          </cell>
          <cell r="F875" t="str">
            <v>C</v>
          </cell>
          <cell r="G875" t="str">
            <v>C</v>
          </cell>
          <cell r="H875" t="str">
            <v>D2</v>
          </cell>
          <cell r="I875" t="str">
            <v>T3</v>
          </cell>
          <cell r="J875" t="str">
            <v>C1</v>
          </cell>
          <cell r="K875">
            <v>1694</v>
          </cell>
        </row>
        <row r="876">
          <cell r="D876" t="str">
            <v>CA1010024</v>
          </cell>
          <cell r="E876" t="str">
            <v>CWS - SELMA</v>
          </cell>
          <cell r="F876" t="str">
            <v>C</v>
          </cell>
          <cell r="G876" t="str">
            <v>C</v>
          </cell>
          <cell r="H876" t="str">
            <v>D3</v>
          </cell>
          <cell r="I876" t="str">
            <v>T2</v>
          </cell>
          <cell r="J876" t="str">
            <v>DAVCL</v>
          </cell>
          <cell r="K876">
            <v>6357</v>
          </cell>
        </row>
        <row r="877">
          <cell r="D877" t="str">
            <v>CA1010025</v>
          </cell>
          <cell r="E877" t="str">
            <v>CITY OF PARLIER</v>
          </cell>
          <cell r="F877" t="str">
            <v>C</v>
          </cell>
          <cell r="G877" t="str">
            <v>C</v>
          </cell>
          <cell r="H877" t="str">
            <v>D3</v>
          </cell>
          <cell r="I877" t="str">
            <v>TD</v>
          </cell>
          <cell r="J877" t="str">
            <v>DAVCL</v>
          </cell>
          <cell r="K877">
            <v>2638</v>
          </cell>
        </row>
        <row r="878">
          <cell r="D878" t="str">
            <v>CA1010026</v>
          </cell>
          <cell r="E878" t="str">
            <v>PINEDALE COUNTY WATER DISTRICT</v>
          </cell>
          <cell r="F878" t="str">
            <v>C</v>
          </cell>
          <cell r="G878" t="str">
            <v>C</v>
          </cell>
          <cell r="H878" t="str">
            <v>D2</v>
          </cell>
          <cell r="I878" t="str">
            <v>TD</v>
          </cell>
          <cell r="J878" t="str">
            <v>C1</v>
          </cell>
          <cell r="K878">
            <v>2119</v>
          </cell>
        </row>
        <row r="879">
          <cell r="D879" t="str">
            <v>CA1010027</v>
          </cell>
          <cell r="E879" t="str">
            <v>REEDLEY, CITY OF</v>
          </cell>
          <cell r="F879" t="str">
            <v>C</v>
          </cell>
          <cell r="G879" t="str">
            <v>C</v>
          </cell>
          <cell r="H879" t="str">
            <v>D3</v>
          </cell>
          <cell r="I879" t="str">
            <v>T2</v>
          </cell>
          <cell r="J879" t="str">
            <v>DAVCL</v>
          </cell>
          <cell r="K879">
            <v>6342</v>
          </cell>
        </row>
        <row r="880">
          <cell r="D880" t="str">
            <v>CA1010028</v>
          </cell>
          <cell r="E880" t="str">
            <v>RIVERDALE PUBLIC UTILITY DISTRICT</v>
          </cell>
          <cell r="F880" t="str">
            <v>C</v>
          </cell>
          <cell r="G880" t="str">
            <v>C</v>
          </cell>
          <cell r="H880" t="str">
            <v>D2</v>
          </cell>
          <cell r="I880" t="str">
            <v>TD</v>
          </cell>
          <cell r="J880" t="str">
            <v>DAVCS</v>
          </cell>
          <cell r="K880">
            <v>932</v>
          </cell>
        </row>
        <row r="881">
          <cell r="D881" t="str">
            <v>CA1010029</v>
          </cell>
          <cell r="E881" t="str">
            <v>CITY OF SANGER</v>
          </cell>
          <cell r="F881" t="str">
            <v>C</v>
          </cell>
          <cell r="G881" t="str">
            <v>C</v>
          </cell>
          <cell r="H881" t="str">
            <v>D3</v>
          </cell>
          <cell r="I881" t="str">
            <v>T3</v>
          </cell>
          <cell r="J881" t="str">
            <v>C1</v>
          </cell>
          <cell r="K881">
            <v>6881</v>
          </cell>
        </row>
        <row r="882">
          <cell r="D882" t="str">
            <v>CA1010030</v>
          </cell>
          <cell r="E882" t="str">
            <v>TRANQUILLITY IRRIGATION DISTRICT</v>
          </cell>
          <cell r="F882" t="str">
            <v>C</v>
          </cell>
          <cell r="G882" t="str">
            <v>C</v>
          </cell>
          <cell r="H882" t="str">
            <v>D2</v>
          </cell>
          <cell r="I882" t="str">
            <v>T1</v>
          </cell>
          <cell r="J882" t="str">
            <v>SC</v>
          </cell>
          <cell r="K882">
            <v>348</v>
          </cell>
        </row>
        <row r="883">
          <cell r="D883" t="str">
            <v>CA1010034</v>
          </cell>
          <cell r="E883" t="str">
            <v>SAN JOAQUIN, CITY OF</v>
          </cell>
          <cell r="F883" t="str">
            <v>C</v>
          </cell>
          <cell r="G883" t="str">
            <v>C</v>
          </cell>
          <cell r="H883" t="str">
            <v>D2</v>
          </cell>
          <cell r="I883" t="str">
            <v>TD</v>
          </cell>
          <cell r="J883" t="str">
            <v>SC</v>
          </cell>
          <cell r="K883">
            <v>730</v>
          </cell>
        </row>
        <row r="884">
          <cell r="D884" t="str">
            <v>CA1010035</v>
          </cell>
          <cell r="E884" t="str">
            <v>DEL REY COMMUNITY SERV DIST</v>
          </cell>
          <cell r="F884" t="str">
            <v>C</v>
          </cell>
          <cell r="G884" t="str">
            <v>C</v>
          </cell>
          <cell r="H884" t="str">
            <v>D2</v>
          </cell>
          <cell r="I884" t="str">
            <v>There are no treatment plants</v>
          </cell>
          <cell r="J884" t="str">
            <v>DAVCS</v>
          </cell>
          <cell r="K884">
            <v>328</v>
          </cell>
        </row>
        <row r="885">
          <cell r="D885" t="str">
            <v>CA1010039</v>
          </cell>
          <cell r="E885" t="str">
            <v>CARUTHERS COMM SERV DIST</v>
          </cell>
          <cell r="F885" t="str">
            <v>C</v>
          </cell>
          <cell r="G885" t="str">
            <v>C</v>
          </cell>
          <cell r="H885" t="str">
            <v>D2</v>
          </cell>
          <cell r="I885" t="str">
            <v>There are no treatment plants</v>
          </cell>
          <cell r="J885" t="str">
            <v>DAVCS</v>
          </cell>
          <cell r="K885">
            <v>696</v>
          </cell>
        </row>
        <row r="886">
          <cell r="D886" t="str">
            <v>CA1010042</v>
          </cell>
          <cell r="E886" t="str">
            <v>MALAGA COUNTY WATER DISTRICT</v>
          </cell>
          <cell r="F886" t="str">
            <v>C</v>
          </cell>
          <cell r="G886" t="str">
            <v>C</v>
          </cell>
          <cell r="H886" t="str">
            <v>D2</v>
          </cell>
          <cell r="I886" t="str">
            <v>There are no treatment plants</v>
          </cell>
          <cell r="J886" t="str">
            <v>DAVCS</v>
          </cell>
          <cell r="K886">
            <v>462</v>
          </cell>
        </row>
        <row r="887">
          <cell r="D887" t="str">
            <v>CA1010044</v>
          </cell>
          <cell r="E887" t="str">
            <v>HURON, CITY OF</v>
          </cell>
          <cell r="F887" t="str">
            <v>C</v>
          </cell>
          <cell r="G887" t="str">
            <v>C</v>
          </cell>
          <cell r="H887" t="str">
            <v>D2</v>
          </cell>
          <cell r="I887" t="str">
            <v>T3</v>
          </cell>
          <cell r="J887" t="str">
            <v>DAVCS</v>
          </cell>
          <cell r="K887">
            <v>891</v>
          </cell>
        </row>
        <row r="888">
          <cell r="D888" t="str">
            <v>CA1010049</v>
          </cell>
          <cell r="E888" t="str">
            <v>BIOLA COMMUNITY SERVICES DIST</v>
          </cell>
          <cell r="F888" t="str">
            <v>C</v>
          </cell>
          <cell r="G888" t="str">
            <v>C</v>
          </cell>
          <cell r="H888" t="str">
            <v>D2</v>
          </cell>
          <cell r="I888" t="str">
            <v>TD</v>
          </cell>
          <cell r="J888" t="str">
            <v>SC</v>
          </cell>
          <cell r="K888">
            <v>300</v>
          </cell>
        </row>
        <row r="889">
          <cell r="D889" t="str">
            <v>CA1010051</v>
          </cell>
          <cell r="E889" t="str">
            <v>FCWWD #18/FRIANT</v>
          </cell>
          <cell r="F889" t="str">
            <v>C</v>
          </cell>
          <cell r="G889" t="str">
            <v>C</v>
          </cell>
          <cell r="H889" t="str">
            <v>D1</v>
          </cell>
          <cell r="I889" t="str">
            <v>T2</v>
          </cell>
          <cell r="J889" t="str">
            <v>SC</v>
          </cell>
          <cell r="K889">
            <v>251</v>
          </cell>
        </row>
        <row r="890">
          <cell r="D890" t="str">
            <v>CA1010052</v>
          </cell>
          <cell r="E890" t="str">
            <v>SIERRA CEDARS CSD</v>
          </cell>
          <cell r="F890" t="str">
            <v>C</v>
          </cell>
          <cell r="G890" t="str">
            <v>C</v>
          </cell>
          <cell r="H890" t="str">
            <v>D1</v>
          </cell>
          <cell r="I890" t="str">
            <v>T1</v>
          </cell>
          <cell r="J890" t="str">
            <v>SC</v>
          </cell>
          <cell r="K890">
            <v>229</v>
          </cell>
        </row>
        <row r="891">
          <cell r="D891" t="str">
            <v>CA1010053</v>
          </cell>
          <cell r="E891" t="str">
            <v>SHAVER LAKE HEIGHTS MWC</v>
          </cell>
          <cell r="F891" t="str">
            <v>C</v>
          </cell>
          <cell r="G891" t="str">
            <v>C</v>
          </cell>
          <cell r="H891" t="str">
            <v>D1</v>
          </cell>
          <cell r="I891" t="str">
            <v>There are no treatment plants</v>
          </cell>
          <cell r="J891" t="str">
            <v>SC</v>
          </cell>
          <cell r="K891">
            <v>219</v>
          </cell>
        </row>
        <row r="892">
          <cell r="D892" t="str">
            <v>CA1010055</v>
          </cell>
          <cell r="E892" t="str">
            <v>FCSA #47/QUAIL LAKE ESTATES</v>
          </cell>
          <cell r="F892" t="str">
            <v>C</v>
          </cell>
          <cell r="G892" t="str">
            <v>C</v>
          </cell>
          <cell r="H892" t="str">
            <v>D2</v>
          </cell>
          <cell r="I892" t="str">
            <v>TD</v>
          </cell>
          <cell r="J892" t="str">
            <v>SC</v>
          </cell>
          <cell r="K892">
            <v>709</v>
          </cell>
        </row>
        <row r="893">
          <cell r="D893" t="str">
            <v>CA1010057</v>
          </cell>
          <cell r="E893" t="str">
            <v>FRESNO CITY WASTEWATER PLANT</v>
          </cell>
          <cell r="F893" t="str">
            <v>NTNC</v>
          </cell>
          <cell r="G893" t="str">
            <v>NTNC</v>
          </cell>
          <cell r="H893" t="str">
            <v>D1</v>
          </cell>
          <cell r="I893" t="str">
            <v>TD</v>
          </cell>
          <cell r="J893" t="str">
            <v>SP</v>
          </cell>
          <cell r="K893">
            <v>18</v>
          </cell>
        </row>
        <row r="894">
          <cell r="D894" t="str">
            <v>CA1010060</v>
          </cell>
          <cell r="E894" t="str">
            <v>FRESNO POLICE TRAINING FACILITY</v>
          </cell>
          <cell r="F894" t="str">
            <v>NC</v>
          </cell>
          <cell r="G894" t="str">
            <v>NC</v>
          </cell>
          <cell r="H894" t="str">
            <v>NR</v>
          </cell>
          <cell r="I894" t="str">
            <v>There are no treatment plants</v>
          </cell>
          <cell r="J894" t="str">
            <v>N1</v>
          </cell>
          <cell r="K894">
            <v>1</v>
          </cell>
        </row>
        <row r="895">
          <cell r="D895" t="str">
            <v>CA1010062</v>
          </cell>
          <cell r="E895" t="str">
            <v>FCWWD #18/MIRA BELLA</v>
          </cell>
          <cell r="F895" t="str">
            <v>C</v>
          </cell>
          <cell r="G895" t="str">
            <v>C</v>
          </cell>
          <cell r="H895" t="str">
            <v>D1</v>
          </cell>
          <cell r="I895" t="str">
            <v>T1</v>
          </cell>
          <cell r="J895" t="str">
            <v>SC</v>
          </cell>
          <cell r="K895">
            <v>59</v>
          </cell>
        </row>
        <row r="896">
          <cell r="D896" t="str">
            <v>CA1010339</v>
          </cell>
          <cell r="E896" t="str">
            <v>CALIFORNIA STATE UNIVERSITY FRESNO</v>
          </cell>
          <cell r="F896" t="str">
            <v>C</v>
          </cell>
          <cell r="G896" t="str">
            <v>C</v>
          </cell>
          <cell r="H896" t="str">
            <v>D3</v>
          </cell>
          <cell r="I896" t="str">
            <v>T1</v>
          </cell>
          <cell r="J896" t="str">
            <v>SC</v>
          </cell>
          <cell r="K896">
            <v>159</v>
          </cell>
        </row>
        <row r="897">
          <cell r="D897" t="str">
            <v>CA1010500</v>
          </cell>
          <cell r="E897" t="str">
            <v>NPS-SHEEP CREEK</v>
          </cell>
          <cell r="F897" t="str">
            <v>NC</v>
          </cell>
          <cell r="G897" t="str">
            <v>NC</v>
          </cell>
          <cell r="H897" t="str">
            <v>D1</v>
          </cell>
          <cell r="I897" t="str">
            <v>T2</v>
          </cell>
          <cell r="J897" t="str">
            <v>N1</v>
          </cell>
          <cell r="K897">
            <v>76</v>
          </cell>
        </row>
        <row r="898">
          <cell r="D898" t="str">
            <v>CA1010501</v>
          </cell>
          <cell r="E898" t="str">
            <v>NPS-GRANT GROVE</v>
          </cell>
          <cell r="F898" t="str">
            <v>C</v>
          </cell>
          <cell r="G898" t="str">
            <v>C</v>
          </cell>
          <cell r="H898" t="str">
            <v>D1</v>
          </cell>
          <cell r="I898" t="str">
            <v>T1</v>
          </cell>
          <cell r="J898" t="str">
            <v>SC</v>
          </cell>
          <cell r="K898">
            <v>100</v>
          </cell>
        </row>
        <row r="899">
          <cell r="D899" t="str">
            <v>CA1010800</v>
          </cell>
          <cell r="E899" t="str">
            <v>CAL FIRE - MIRAMONTE CONSERVATION CAMP</v>
          </cell>
          <cell r="F899" t="str">
            <v>C</v>
          </cell>
          <cell r="G899" t="str">
            <v>C</v>
          </cell>
          <cell r="H899" t="str">
            <v>D1</v>
          </cell>
          <cell r="I899" t="str">
            <v>TD</v>
          </cell>
          <cell r="J899" t="str">
            <v>SC</v>
          </cell>
          <cell r="K899">
            <v>8</v>
          </cell>
        </row>
        <row r="900">
          <cell r="D900" t="str">
            <v>CA1100101</v>
          </cell>
          <cell r="E900" t="str">
            <v>CARRIERE FAMILY FARMS</v>
          </cell>
          <cell r="F900" t="str">
            <v>NTNC</v>
          </cell>
          <cell r="G900" t="str">
            <v>NTNC</v>
          </cell>
          <cell r="H900" t="str">
            <v>D1</v>
          </cell>
          <cell r="I900" t="str">
            <v>There are no treatment plants</v>
          </cell>
          <cell r="J900" t="str">
            <v>SP</v>
          </cell>
          <cell r="K900">
            <v>1</v>
          </cell>
        </row>
        <row r="901">
          <cell r="D901" t="str">
            <v>CA1100102</v>
          </cell>
          <cell r="E901" t="str">
            <v>SYNGENTA SEEDS - GLENN PLANT</v>
          </cell>
          <cell r="F901" t="str">
            <v>NTNC</v>
          </cell>
          <cell r="G901" t="str">
            <v>NTNC</v>
          </cell>
          <cell r="H901" t="str">
            <v>D1</v>
          </cell>
          <cell r="I901" t="str">
            <v>T2</v>
          </cell>
          <cell r="J901" t="str">
            <v>SP</v>
          </cell>
          <cell r="K901">
            <v>1</v>
          </cell>
        </row>
        <row r="902">
          <cell r="D902" t="str">
            <v>CA1100103</v>
          </cell>
          <cell r="E902" t="str">
            <v>ORLAND LDS CHURCH</v>
          </cell>
          <cell r="F902" t="str">
            <v>NC</v>
          </cell>
          <cell r="G902" t="str">
            <v>NC</v>
          </cell>
          <cell r="H902" t="str">
            <v>D1</v>
          </cell>
          <cell r="I902" t="str">
            <v>TD</v>
          </cell>
          <cell r="J902" t="str">
            <v>N1</v>
          </cell>
          <cell r="K902">
            <v>1</v>
          </cell>
        </row>
        <row r="903">
          <cell r="D903" t="str">
            <v>CA1100104</v>
          </cell>
          <cell r="E903" t="str">
            <v>WILLOW CREEK CHRISTIAN SCHOOL</v>
          </cell>
          <cell r="F903" t="str">
            <v>NTNC</v>
          </cell>
          <cell r="G903" t="str">
            <v>NTNC</v>
          </cell>
          <cell r="H903" t="str">
            <v>D1</v>
          </cell>
          <cell r="I903" t="str">
            <v>T1</v>
          </cell>
          <cell r="J903" t="str">
            <v>SP</v>
          </cell>
          <cell r="K903">
            <v>2</v>
          </cell>
        </row>
        <row r="904">
          <cell r="D904" t="str">
            <v>CA1100203</v>
          </cell>
          <cell r="E904" t="str">
            <v>ARTOIS COMMUNITY S.D.</v>
          </cell>
          <cell r="F904" t="str">
            <v>C</v>
          </cell>
          <cell r="G904" t="str">
            <v>C</v>
          </cell>
          <cell r="H904" t="str">
            <v>D1</v>
          </cell>
          <cell r="I904" t="str">
            <v>There are no treatment plants</v>
          </cell>
          <cell r="J904" t="str">
            <v>SC</v>
          </cell>
          <cell r="K904">
            <v>52</v>
          </cell>
        </row>
        <row r="905">
          <cell r="D905" t="str">
            <v>CA1100221</v>
          </cell>
          <cell r="E905" t="str">
            <v>GLENN GOLF &amp; COUNTRY CLUB</v>
          </cell>
          <cell r="F905" t="str">
            <v>NC</v>
          </cell>
          <cell r="G905" t="str">
            <v>NC</v>
          </cell>
          <cell r="H905" t="str">
            <v>NR</v>
          </cell>
          <cell r="I905" t="str">
            <v>There are no treatment plants</v>
          </cell>
          <cell r="J905" t="str">
            <v>N1</v>
          </cell>
          <cell r="K905">
            <v>1</v>
          </cell>
        </row>
        <row r="906">
          <cell r="D906" t="str">
            <v>CA1100229</v>
          </cell>
          <cell r="E906" t="str">
            <v>THUNDERHILL RACEWAY</v>
          </cell>
          <cell r="F906" t="str">
            <v>NC</v>
          </cell>
          <cell r="G906" t="str">
            <v>NC</v>
          </cell>
          <cell r="H906" t="str">
            <v>NR</v>
          </cell>
          <cell r="I906" t="str">
            <v>There are no treatment plants</v>
          </cell>
          <cell r="J906" t="str">
            <v>N1</v>
          </cell>
          <cell r="K906">
            <v>1</v>
          </cell>
        </row>
        <row r="907">
          <cell r="D907" t="str">
            <v>CA1100232</v>
          </cell>
          <cell r="E907" t="str">
            <v>JOHNS MANVILLE</v>
          </cell>
          <cell r="F907" t="str">
            <v>NTNC</v>
          </cell>
          <cell r="G907" t="str">
            <v>NTNC</v>
          </cell>
          <cell r="H907" t="str">
            <v>D1</v>
          </cell>
          <cell r="I907" t="str">
            <v>TD</v>
          </cell>
          <cell r="J907" t="str">
            <v>SP</v>
          </cell>
          <cell r="K907">
            <v>2</v>
          </cell>
        </row>
        <row r="908">
          <cell r="D908" t="str">
            <v>CA1100237</v>
          </cell>
          <cell r="E908" t="str">
            <v>WILLOWS MOBILE HOME COMMUNITY &amp; RV PARK</v>
          </cell>
          <cell r="F908" t="str">
            <v>C</v>
          </cell>
          <cell r="G908" t="str">
            <v>C</v>
          </cell>
          <cell r="H908" t="str">
            <v>D1</v>
          </cell>
          <cell r="I908" t="str">
            <v>There are no treatment plants</v>
          </cell>
          <cell r="J908" t="str">
            <v>SC</v>
          </cell>
          <cell r="K908">
            <v>87</v>
          </cell>
        </row>
        <row r="909">
          <cell r="D909" t="str">
            <v>CA1100250</v>
          </cell>
          <cell r="E909" t="str">
            <v>SACRAMENTO NAT. WILDLIFE REFUGE</v>
          </cell>
          <cell r="F909" t="str">
            <v>NC</v>
          </cell>
          <cell r="G909" t="str">
            <v>NC</v>
          </cell>
          <cell r="H909" t="str">
            <v>NR</v>
          </cell>
          <cell r="I909" t="str">
            <v>There are no treatment plants</v>
          </cell>
          <cell r="J909" t="str">
            <v>N1</v>
          </cell>
          <cell r="K909">
            <v>8</v>
          </cell>
        </row>
        <row r="910">
          <cell r="D910" t="str">
            <v>CA1100254</v>
          </cell>
          <cell r="E910" t="str">
            <v>VOYLES TRAILER PARK</v>
          </cell>
          <cell r="F910" t="str">
            <v>C</v>
          </cell>
          <cell r="G910" t="str">
            <v>C</v>
          </cell>
          <cell r="H910" t="str">
            <v>D1</v>
          </cell>
          <cell r="I910" t="str">
            <v>TD</v>
          </cell>
          <cell r="J910" t="str">
            <v>SC</v>
          </cell>
          <cell r="K910">
            <v>15</v>
          </cell>
        </row>
        <row r="911">
          <cell r="D911" t="str">
            <v>CA1100257</v>
          </cell>
          <cell r="E911" t="str">
            <v>CALTRANS-WILLOWS RESTSTOP-NB</v>
          </cell>
          <cell r="F911" t="str">
            <v>NC</v>
          </cell>
          <cell r="G911" t="str">
            <v>NC</v>
          </cell>
          <cell r="H911" t="str">
            <v>D1</v>
          </cell>
          <cell r="I911" t="str">
            <v>TD</v>
          </cell>
          <cell r="J911" t="str">
            <v>N1</v>
          </cell>
          <cell r="K911">
            <v>2</v>
          </cell>
        </row>
        <row r="912">
          <cell r="D912" t="str">
            <v>CA1100258</v>
          </cell>
          <cell r="E912" t="str">
            <v>CALTRANS-WILLOWS RESTSTOP-SB</v>
          </cell>
          <cell r="F912" t="str">
            <v>NC</v>
          </cell>
          <cell r="G912" t="str">
            <v>NC</v>
          </cell>
          <cell r="H912" t="str">
            <v>D1</v>
          </cell>
          <cell r="I912" t="str">
            <v>TD</v>
          </cell>
          <cell r="J912" t="str">
            <v>N1</v>
          </cell>
          <cell r="K912">
            <v>2</v>
          </cell>
        </row>
        <row r="913">
          <cell r="D913" t="str">
            <v>CA1100404</v>
          </cell>
          <cell r="E913" t="str">
            <v>DEL ORO WC - BLACK BUTTE DISTRICT</v>
          </cell>
          <cell r="F913" t="str">
            <v>C</v>
          </cell>
          <cell r="G913" t="str">
            <v>C</v>
          </cell>
          <cell r="H913" t="str">
            <v>D1</v>
          </cell>
          <cell r="I913" t="str">
            <v>There are no treatment plants</v>
          </cell>
          <cell r="J913" t="str">
            <v>SC</v>
          </cell>
          <cell r="K913">
            <v>86</v>
          </cell>
        </row>
        <row r="914">
          <cell r="D914" t="str">
            <v>CA1100405</v>
          </cell>
          <cell r="E914" t="str">
            <v>BLACK BUTTE MOBILE H.P.</v>
          </cell>
          <cell r="F914" t="str">
            <v>C</v>
          </cell>
          <cell r="G914" t="str">
            <v>C</v>
          </cell>
          <cell r="H914" t="str">
            <v>D1</v>
          </cell>
          <cell r="I914" t="str">
            <v>There are no treatment plants</v>
          </cell>
          <cell r="J914" t="str">
            <v>SC</v>
          </cell>
          <cell r="K914">
            <v>49</v>
          </cell>
        </row>
        <row r="915">
          <cell r="D915" t="str">
            <v>CA1100413</v>
          </cell>
          <cell r="E915" t="str">
            <v>COUNTRY LEISURE MOBILE ESTATES</v>
          </cell>
          <cell r="F915" t="str">
            <v>C</v>
          </cell>
          <cell r="G915" t="str">
            <v>C</v>
          </cell>
          <cell r="H915" t="str">
            <v>D1</v>
          </cell>
          <cell r="I915" t="str">
            <v>There are no treatment plants</v>
          </cell>
          <cell r="J915" t="str">
            <v>SC</v>
          </cell>
          <cell r="K915">
            <v>33</v>
          </cell>
        </row>
        <row r="916">
          <cell r="D916" t="str">
            <v>CA1100436</v>
          </cell>
          <cell r="E916" t="str">
            <v>ORLAND OAKS MHP</v>
          </cell>
          <cell r="F916" t="str">
            <v>C</v>
          </cell>
          <cell r="G916" t="str">
            <v>C</v>
          </cell>
          <cell r="H916" t="str">
            <v>D1</v>
          </cell>
          <cell r="I916" t="str">
            <v>There are no treatment plants</v>
          </cell>
          <cell r="J916" t="str">
            <v>SC</v>
          </cell>
          <cell r="K916">
            <v>83</v>
          </cell>
        </row>
        <row r="917">
          <cell r="D917" t="str">
            <v>CA1100439</v>
          </cell>
          <cell r="E917" t="str">
            <v>THE PARKWAY RV RESORT</v>
          </cell>
          <cell r="F917" t="str">
            <v>NC</v>
          </cell>
          <cell r="G917" t="str">
            <v>NC</v>
          </cell>
          <cell r="H917" t="str">
            <v>NR</v>
          </cell>
          <cell r="I917" t="str">
            <v>There are no treatment plants</v>
          </cell>
          <cell r="J917" t="str">
            <v>N1</v>
          </cell>
          <cell r="K917">
            <v>1</v>
          </cell>
        </row>
        <row r="918">
          <cell r="D918" t="str">
            <v>CA1100440</v>
          </cell>
          <cell r="E918" t="str">
            <v>LAKE ELEMENTARY SCHOOL</v>
          </cell>
          <cell r="F918" t="str">
            <v>NTNC</v>
          </cell>
          <cell r="G918" t="str">
            <v>NTNC</v>
          </cell>
          <cell r="H918" t="str">
            <v>D1</v>
          </cell>
          <cell r="I918" t="str">
            <v>There are no treatment plants</v>
          </cell>
          <cell r="J918" t="str">
            <v>SP</v>
          </cell>
          <cell r="K918">
            <v>1</v>
          </cell>
        </row>
        <row r="919">
          <cell r="D919" t="str">
            <v>CA1100443</v>
          </cell>
          <cell r="E919" t="str">
            <v>ORLAND LIVESTOCK COMM. YARD, INC.</v>
          </cell>
          <cell r="F919" t="str">
            <v>NC</v>
          </cell>
          <cell r="G919" t="str">
            <v>NC</v>
          </cell>
          <cell r="H919" t="str">
            <v>NR</v>
          </cell>
          <cell r="I919" t="str">
            <v>There are no treatment plants</v>
          </cell>
          <cell r="J919" t="str">
            <v>N1</v>
          </cell>
          <cell r="K919">
            <v>3</v>
          </cell>
        </row>
        <row r="920">
          <cell r="D920" t="str">
            <v>CA1100444</v>
          </cell>
          <cell r="E920" t="str">
            <v>ORLAND ESTATES MOBILE H.P.</v>
          </cell>
          <cell r="F920" t="str">
            <v>C</v>
          </cell>
          <cell r="G920" t="str">
            <v>C</v>
          </cell>
          <cell r="H920" t="str">
            <v>D1</v>
          </cell>
          <cell r="I920" t="str">
            <v>There are no treatment plants</v>
          </cell>
          <cell r="J920" t="str">
            <v>SC</v>
          </cell>
          <cell r="K920">
            <v>74</v>
          </cell>
        </row>
        <row r="921">
          <cell r="D921" t="str">
            <v>CA1100445</v>
          </cell>
          <cell r="E921" t="str">
            <v>ORLAND MOBILE H.P.</v>
          </cell>
          <cell r="F921" t="str">
            <v>C</v>
          </cell>
          <cell r="G921" t="str">
            <v>C</v>
          </cell>
          <cell r="H921" t="str">
            <v>D1</v>
          </cell>
          <cell r="I921" t="str">
            <v>There are no treatment plants</v>
          </cell>
          <cell r="J921" t="str">
            <v>DAVCS</v>
          </cell>
          <cell r="K921">
            <v>54</v>
          </cell>
        </row>
        <row r="922">
          <cell r="D922" t="str">
            <v>CA1100448</v>
          </cell>
          <cell r="E922" t="str">
            <v>PLAZA ELEMENTARY SCHOOL</v>
          </cell>
          <cell r="F922" t="str">
            <v>NTNC</v>
          </cell>
          <cell r="G922" t="str">
            <v>NTNC</v>
          </cell>
          <cell r="H922" t="str">
            <v>D1</v>
          </cell>
          <cell r="I922" t="str">
            <v>There are no treatment plants</v>
          </cell>
          <cell r="J922" t="str">
            <v>SP</v>
          </cell>
          <cell r="K922">
            <v>4</v>
          </cell>
        </row>
        <row r="923">
          <cell r="D923" t="str">
            <v>CA1100452</v>
          </cell>
          <cell r="E923" t="str">
            <v>SHADY OAKS TRAILER PARK</v>
          </cell>
          <cell r="F923" t="str">
            <v>C</v>
          </cell>
          <cell r="G923" t="str">
            <v>C</v>
          </cell>
          <cell r="H923" t="str">
            <v>D1</v>
          </cell>
          <cell r="I923" t="str">
            <v>There are no treatment plants</v>
          </cell>
          <cell r="J923" t="str">
            <v>SC</v>
          </cell>
          <cell r="K923">
            <v>58</v>
          </cell>
        </row>
        <row r="924">
          <cell r="D924" t="str">
            <v>CA1100527</v>
          </cell>
          <cell r="E924" t="str">
            <v>CAPAY JOINT UNION ELEM. SCHOOL</v>
          </cell>
          <cell r="F924" t="str">
            <v>NTNC</v>
          </cell>
          <cell r="G924" t="str">
            <v>NTNC</v>
          </cell>
          <cell r="H924" t="str">
            <v>D1</v>
          </cell>
          <cell r="I924" t="str">
            <v>TD</v>
          </cell>
          <cell r="J924" t="str">
            <v>SP</v>
          </cell>
          <cell r="K924">
            <v>1</v>
          </cell>
        </row>
        <row r="925">
          <cell r="D925" t="str">
            <v>CA1100616</v>
          </cell>
          <cell r="E925" t="str">
            <v>ELK CREEK COMMUNITY S.D.</v>
          </cell>
          <cell r="F925" t="str">
            <v>C</v>
          </cell>
          <cell r="G925" t="str">
            <v>C</v>
          </cell>
          <cell r="H925" t="str">
            <v>D1</v>
          </cell>
          <cell r="I925" t="str">
            <v>T3</v>
          </cell>
          <cell r="J925" t="str">
            <v>DAVCS</v>
          </cell>
          <cell r="K925">
            <v>90</v>
          </cell>
        </row>
        <row r="926">
          <cell r="D926" t="str">
            <v>CA1100642</v>
          </cell>
          <cell r="E926" t="str">
            <v>BLACK BUTTE LK, ORLAND BUTTES CAMPGROUND</v>
          </cell>
          <cell r="F926" t="str">
            <v>NC</v>
          </cell>
          <cell r="G926" t="str">
            <v>NC</v>
          </cell>
          <cell r="H926" t="str">
            <v>NR</v>
          </cell>
          <cell r="I926" t="str">
            <v>There are no treatment plants</v>
          </cell>
          <cell r="J926" t="str">
            <v>N1</v>
          </cell>
          <cell r="K926">
            <v>1</v>
          </cell>
        </row>
        <row r="927">
          <cell r="D927" t="str">
            <v>CA1100711</v>
          </cell>
          <cell r="E927" t="str">
            <v>BUTTE CITY COMMUNITY S.D.</v>
          </cell>
          <cell r="F927" t="str">
            <v>C</v>
          </cell>
          <cell r="G927" t="str">
            <v>C</v>
          </cell>
          <cell r="H927" t="str">
            <v>D1</v>
          </cell>
          <cell r="I927" t="str">
            <v>TD</v>
          </cell>
          <cell r="J927" t="str">
            <v>SC</v>
          </cell>
          <cell r="K927">
            <v>48</v>
          </cell>
        </row>
        <row r="928">
          <cell r="D928" t="str">
            <v>CA1100749</v>
          </cell>
          <cell r="E928" t="str">
            <v>RIVER VALLEY CHRISTIAN SCHOOL</v>
          </cell>
          <cell r="F928" t="str">
            <v>NTNC</v>
          </cell>
          <cell r="G928" t="str">
            <v>NTNC</v>
          </cell>
          <cell r="H928" t="str">
            <v>D1</v>
          </cell>
          <cell r="I928" t="str">
            <v>There are no treatment plants</v>
          </cell>
          <cell r="J928" t="str">
            <v>SP</v>
          </cell>
          <cell r="K928">
            <v>2</v>
          </cell>
        </row>
        <row r="929">
          <cell r="D929" t="str">
            <v>CA1105001</v>
          </cell>
          <cell r="E929" t="str">
            <v>SOUTH WILLOWS INDUSTRIAL PARK</v>
          </cell>
          <cell r="F929" t="str">
            <v>NTNC</v>
          </cell>
          <cell r="G929" t="str">
            <v>NTNC</v>
          </cell>
          <cell r="H929" t="str">
            <v>D1</v>
          </cell>
          <cell r="I929" t="str">
            <v>There are no treatment plants</v>
          </cell>
          <cell r="J929" t="str">
            <v>N1</v>
          </cell>
          <cell r="K929">
            <v>6</v>
          </cell>
        </row>
        <row r="930">
          <cell r="D930" t="str">
            <v>CA1105003</v>
          </cell>
          <cell r="E930" t="str">
            <v>CITY OF ORLAND, HAIGH FIELD PARK</v>
          </cell>
          <cell r="F930" t="str">
            <v>NTNC</v>
          </cell>
          <cell r="G930" t="str">
            <v>NTNC</v>
          </cell>
          <cell r="H930" t="str">
            <v>D1</v>
          </cell>
          <cell r="I930" t="str">
            <v>There are no treatment plants</v>
          </cell>
          <cell r="J930" t="str">
            <v>SP</v>
          </cell>
          <cell r="K930">
            <v>2</v>
          </cell>
        </row>
        <row r="931">
          <cell r="D931" t="str">
            <v>CA1105004</v>
          </cell>
          <cell r="E931" t="str">
            <v>CALPLANT I, LLC</v>
          </cell>
          <cell r="F931" t="str">
            <v>NTNC</v>
          </cell>
          <cell r="G931" t="str">
            <v>NTNC</v>
          </cell>
          <cell r="H931" t="str">
            <v>D1</v>
          </cell>
          <cell r="I931" t="str">
            <v>There are no treatment plants</v>
          </cell>
          <cell r="J931" t="str">
            <v>SP</v>
          </cell>
          <cell r="K931">
            <v>1</v>
          </cell>
        </row>
        <row r="932">
          <cell r="D932" t="str">
            <v>CA1105005</v>
          </cell>
          <cell r="E932" t="str">
            <v>OLIVAREZ HONEY BEES</v>
          </cell>
          <cell r="F932" t="str">
            <v>NTNC</v>
          </cell>
          <cell r="G932" t="str">
            <v>NTNC</v>
          </cell>
          <cell r="H932" t="str">
            <v>D1</v>
          </cell>
          <cell r="I932" t="str">
            <v>There are no treatment plants</v>
          </cell>
          <cell r="J932" t="str">
            <v>SP</v>
          </cell>
          <cell r="K932">
            <v>7</v>
          </cell>
        </row>
        <row r="933">
          <cell r="D933" t="str">
            <v>CA1105007</v>
          </cell>
          <cell r="E933" t="str">
            <v>FARMERS BREWING CO.,LLC</v>
          </cell>
          <cell r="F933" t="str">
            <v>NC</v>
          </cell>
          <cell r="G933" t="str">
            <v>NC</v>
          </cell>
          <cell r="H933" t="str">
            <v>D1</v>
          </cell>
          <cell r="I933" t="str">
            <v>There are no treatment plants</v>
          </cell>
          <cell r="J933" t="str">
            <v>N1</v>
          </cell>
          <cell r="K933">
            <v>1</v>
          </cell>
        </row>
        <row r="934">
          <cell r="D934" t="str">
            <v>CA1110001</v>
          </cell>
          <cell r="E934" t="str">
            <v>CITY OF ORLAND</v>
          </cell>
          <cell r="F934" t="str">
            <v>C</v>
          </cell>
          <cell r="G934" t="str">
            <v>C</v>
          </cell>
          <cell r="H934" t="str">
            <v>D2</v>
          </cell>
          <cell r="I934" t="str">
            <v>TD</v>
          </cell>
          <cell r="J934" t="str">
            <v>DAVCL</v>
          </cell>
          <cell r="K934">
            <v>2559</v>
          </cell>
        </row>
        <row r="935">
          <cell r="D935" t="str">
            <v>CA1110002</v>
          </cell>
          <cell r="E935" t="str">
            <v>CAL-WATER SERVICE CO.-HAMILTON CITY</v>
          </cell>
          <cell r="F935" t="str">
            <v>C</v>
          </cell>
          <cell r="G935" t="str">
            <v>C</v>
          </cell>
          <cell r="H935" t="str">
            <v>D2</v>
          </cell>
          <cell r="I935" t="str">
            <v>TD</v>
          </cell>
          <cell r="J935" t="str">
            <v>DAVCS</v>
          </cell>
          <cell r="K935">
            <v>634</v>
          </cell>
        </row>
        <row r="936">
          <cell r="D936" t="str">
            <v>CA1110003</v>
          </cell>
          <cell r="E936" t="str">
            <v>CAL-WATER SERVICE CO.-WILLOWS</v>
          </cell>
          <cell r="F936" t="str">
            <v>C</v>
          </cell>
          <cell r="G936" t="str">
            <v>C</v>
          </cell>
          <cell r="H936" t="str">
            <v>D2</v>
          </cell>
          <cell r="I936" t="str">
            <v>T2</v>
          </cell>
          <cell r="J936" t="str">
            <v>DAVCL</v>
          </cell>
          <cell r="K936">
            <v>2370</v>
          </cell>
        </row>
        <row r="937">
          <cell r="D937" t="str">
            <v>CA1110300</v>
          </cell>
          <cell r="E937" t="str">
            <v>IRVINE FINCH RIVER ACCESS</v>
          </cell>
          <cell r="F937" t="str">
            <v>NC</v>
          </cell>
          <cell r="G937" t="str">
            <v>NC</v>
          </cell>
          <cell r="H937" t="str">
            <v>NR</v>
          </cell>
          <cell r="I937" t="str">
            <v>There are no treatment plants</v>
          </cell>
          <cell r="J937" t="str">
            <v>N1</v>
          </cell>
          <cell r="K937">
            <v>1</v>
          </cell>
        </row>
        <row r="938">
          <cell r="D938" t="str">
            <v>CA1110800</v>
          </cell>
          <cell r="E938" t="str">
            <v>CAL FIRE - VALLEY VIEW C.C</v>
          </cell>
          <cell r="F938" t="str">
            <v>NTNC</v>
          </cell>
          <cell r="G938" t="str">
            <v>NTNC</v>
          </cell>
          <cell r="H938" t="str">
            <v>D1</v>
          </cell>
          <cell r="I938" t="str">
            <v>TD</v>
          </cell>
          <cell r="J938" t="str">
            <v>SP</v>
          </cell>
          <cell r="K938">
            <v>1</v>
          </cell>
        </row>
        <row r="939">
          <cell r="D939" t="str">
            <v>CA1200500</v>
          </cell>
          <cell r="E939" t="str">
            <v>SYLVAN HARBOR TRAILER PARK</v>
          </cell>
          <cell r="F939" t="str">
            <v>NC</v>
          </cell>
          <cell r="G939" t="str">
            <v>NC</v>
          </cell>
          <cell r="H939" t="str">
            <v>NR</v>
          </cell>
          <cell r="I939" t="str">
            <v>TD</v>
          </cell>
          <cell r="J939" t="str">
            <v>N1</v>
          </cell>
          <cell r="K939">
            <v>14</v>
          </cell>
        </row>
        <row r="940">
          <cell r="D940" t="str">
            <v>CA1200501</v>
          </cell>
          <cell r="E940" t="str">
            <v>ALDERPOINT COUNTY WATER</v>
          </cell>
          <cell r="F940" t="str">
            <v>C</v>
          </cell>
          <cell r="G940" t="str">
            <v>C</v>
          </cell>
          <cell r="H940" t="str">
            <v>D1</v>
          </cell>
          <cell r="I940" t="str">
            <v>T2</v>
          </cell>
          <cell r="J940" t="str">
            <v>SC</v>
          </cell>
          <cell r="K940">
            <v>79</v>
          </cell>
        </row>
        <row r="941">
          <cell r="D941" t="str">
            <v>CA1200509</v>
          </cell>
          <cell r="E941" t="str">
            <v>HEARTWOOD INSTITUTE</v>
          </cell>
          <cell r="F941" t="str">
            <v>NC</v>
          </cell>
          <cell r="G941" t="str">
            <v>NC</v>
          </cell>
          <cell r="H941" t="str">
            <v>NR</v>
          </cell>
          <cell r="I941" t="str">
            <v>TD</v>
          </cell>
          <cell r="J941" t="str">
            <v>N1</v>
          </cell>
          <cell r="K941">
            <v>1</v>
          </cell>
        </row>
        <row r="942">
          <cell r="D942" t="str">
            <v>CA1200518</v>
          </cell>
          <cell r="E942" t="str">
            <v>RIVERSIDE CSD</v>
          </cell>
          <cell r="F942" t="str">
            <v>C</v>
          </cell>
          <cell r="G942" t="str">
            <v>C</v>
          </cell>
          <cell r="H942" t="str">
            <v>D1</v>
          </cell>
          <cell r="I942" t="str">
            <v>TD</v>
          </cell>
          <cell r="J942" t="str">
            <v>SC</v>
          </cell>
          <cell r="K942">
            <v>99</v>
          </cell>
        </row>
        <row r="943">
          <cell r="D943" t="str">
            <v>CA1200522</v>
          </cell>
          <cell r="E943" t="str">
            <v>WHITETHORN ELEMENTARY SCHOOL</v>
          </cell>
          <cell r="F943" t="str">
            <v>NTNC</v>
          </cell>
          <cell r="G943" t="str">
            <v>NTNC</v>
          </cell>
          <cell r="H943" t="str">
            <v>D1</v>
          </cell>
          <cell r="I943" t="str">
            <v>T2</v>
          </cell>
          <cell r="J943" t="str">
            <v>SP</v>
          </cell>
          <cell r="K943">
            <v>1</v>
          </cell>
        </row>
        <row r="944">
          <cell r="D944" t="str">
            <v>CA1200538</v>
          </cell>
          <cell r="E944" t="str">
            <v>MYERS FLAT M.W.S. INC.</v>
          </cell>
          <cell r="F944" t="str">
            <v>C</v>
          </cell>
          <cell r="G944" t="str">
            <v>C</v>
          </cell>
          <cell r="H944" t="str">
            <v>D1</v>
          </cell>
          <cell r="I944" t="str">
            <v>TD</v>
          </cell>
          <cell r="J944" t="str">
            <v>DAVCS</v>
          </cell>
          <cell r="K944">
            <v>102</v>
          </cell>
        </row>
        <row r="945">
          <cell r="D945" t="str">
            <v>CA1200541</v>
          </cell>
          <cell r="E945" t="str">
            <v>PHILLIPSVILLE C.S.D.</v>
          </cell>
          <cell r="F945" t="str">
            <v>C</v>
          </cell>
          <cell r="G945" t="str">
            <v>C</v>
          </cell>
          <cell r="H945" t="str">
            <v>D1</v>
          </cell>
          <cell r="I945" t="str">
            <v>T2</v>
          </cell>
          <cell r="J945" t="str">
            <v>SC</v>
          </cell>
          <cell r="K945">
            <v>66</v>
          </cell>
        </row>
        <row r="946">
          <cell r="D946" t="str">
            <v>CA1200544</v>
          </cell>
          <cell r="E946" t="str">
            <v>REDCREST WATER WORKS</v>
          </cell>
          <cell r="F946" t="str">
            <v>C</v>
          </cell>
          <cell r="G946" t="str">
            <v>C</v>
          </cell>
          <cell r="H946" t="str">
            <v>D1</v>
          </cell>
          <cell r="I946" t="str">
            <v>T2</v>
          </cell>
          <cell r="J946" t="str">
            <v>SC</v>
          </cell>
          <cell r="K946">
            <v>35</v>
          </cell>
        </row>
        <row r="947">
          <cell r="D947" t="str">
            <v>CA1200546</v>
          </cell>
          <cell r="E947" t="str">
            <v>CASTERLIN SCHOOL</v>
          </cell>
          <cell r="F947" t="str">
            <v>NTNC</v>
          </cell>
          <cell r="G947" t="str">
            <v>NTNC</v>
          </cell>
          <cell r="H947" t="str">
            <v>D1</v>
          </cell>
          <cell r="I947" t="str">
            <v>TD</v>
          </cell>
          <cell r="J947" t="str">
            <v>SP</v>
          </cell>
          <cell r="K947">
            <v>1</v>
          </cell>
        </row>
        <row r="948">
          <cell r="D948" t="str">
            <v>CA1200547</v>
          </cell>
          <cell r="E948" t="str">
            <v>MILL CREEK M.W.C.</v>
          </cell>
          <cell r="F948" t="str">
            <v>C</v>
          </cell>
          <cell r="G948" t="str">
            <v>C</v>
          </cell>
          <cell r="H948" t="str">
            <v>D1</v>
          </cell>
          <cell r="I948" t="str">
            <v>There are no treatment plants</v>
          </cell>
          <cell r="J948" t="str">
            <v>SC</v>
          </cell>
          <cell r="K948">
            <v>36</v>
          </cell>
        </row>
        <row r="949">
          <cell r="D949" t="str">
            <v>CA1200553</v>
          </cell>
          <cell r="E949" t="str">
            <v>WEOTT C.S.D.</v>
          </cell>
          <cell r="F949" t="str">
            <v>C</v>
          </cell>
          <cell r="G949" t="str">
            <v>C</v>
          </cell>
          <cell r="H949" t="str">
            <v>D1</v>
          </cell>
          <cell r="I949" t="str">
            <v>T2</v>
          </cell>
          <cell r="J949" t="str">
            <v>DAVCS</v>
          </cell>
          <cell r="K949">
            <v>128</v>
          </cell>
        </row>
        <row r="950">
          <cell r="D950" t="str">
            <v>CA1200566</v>
          </cell>
          <cell r="E950" t="str">
            <v>ORLEANS MUTUAL WATER CO.</v>
          </cell>
          <cell r="F950" t="str">
            <v>C</v>
          </cell>
          <cell r="G950" t="str">
            <v>C</v>
          </cell>
          <cell r="H950" t="str">
            <v>D1</v>
          </cell>
          <cell r="I950" t="str">
            <v>T2</v>
          </cell>
          <cell r="J950" t="str">
            <v>DAVCS</v>
          </cell>
          <cell r="K950">
            <v>38</v>
          </cell>
        </row>
        <row r="951">
          <cell r="D951" t="str">
            <v>CA1200579</v>
          </cell>
          <cell r="E951" t="str">
            <v>M.F. MITCHELL &amp; COMPANY</v>
          </cell>
          <cell r="F951" t="str">
            <v>NTNC</v>
          </cell>
          <cell r="G951" t="str">
            <v>NTNC</v>
          </cell>
          <cell r="H951" t="str">
            <v>NR</v>
          </cell>
          <cell r="I951" t="str">
            <v>T1</v>
          </cell>
          <cell r="J951" t="str">
            <v>N1</v>
          </cell>
          <cell r="K951">
            <v>13</v>
          </cell>
        </row>
        <row r="952">
          <cell r="D952" t="str">
            <v>CA1200587</v>
          </cell>
          <cell r="E952" t="str">
            <v>BRICELAND C.S.D.</v>
          </cell>
          <cell r="F952" t="str">
            <v>C</v>
          </cell>
          <cell r="G952" t="str">
            <v>C</v>
          </cell>
          <cell r="H952" t="str">
            <v>D1</v>
          </cell>
          <cell r="I952" t="str">
            <v>T2</v>
          </cell>
          <cell r="J952" t="str">
            <v>DAVCS</v>
          </cell>
          <cell r="K952">
            <v>26</v>
          </cell>
        </row>
        <row r="953">
          <cell r="D953" t="str">
            <v>CA1200588</v>
          </cell>
          <cell r="E953" t="str">
            <v>SEAWOOD ESTATES MUTUAL WATER COMPANY</v>
          </cell>
          <cell r="F953" t="str">
            <v>C</v>
          </cell>
          <cell r="G953" t="str">
            <v>C</v>
          </cell>
          <cell r="H953" t="str">
            <v>D1</v>
          </cell>
          <cell r="I953" t="str">
            <v>T2</v>
          </cell>
          <cell r="J953" t="str">
            <v>DAVCS</v>
          </cell>
          <cell r="K953">
            <v>23</v>
          </cell>
        </row>
        <row r="954">
          <cell r="D954" t="str">
            <v>CA1200590</v>
          </cell>
          <cell r="E954" t="str">
            <v>MOONSTONE HEIGHTS MWA</v>
          </cell>
          <cell r="F954" t="str">
            <v>C</v>
          </cell>
          <cell r="G954" t="str">
            <v>C</v>
          </cell>
          <cell r="H954" t="str">
            <v>D1</v>
          </cell>
          <cell r="I954" t="str">
            <v>T1</v>
          </cell>
          <cell r="J954" t="str">
            <v>SC</v>
          </cell>
          <cell r="K954">
            <v>14</v>
          </cell>
        </row>
        <row r="955">
          <cell r="D955" t="str">
            <v>CA1200591</v>
          </cell>
          <cell r="E955" t="str">
            <v>BIG LAGOON PARK WATER CO.</v>
          </cell>
          <cell r="F955" t="str">
            <v>C</v>
          </cell>
          <cell r="G955" t="str">
            <v>C</v>
          </cell>
          <cell r="H955" t="str">
            <v>D1</v>
          </cell>
          <cell r="I955" t="str">
            <v>TD</v>
          </cell>
          <cell r="J955" t="str">
            <v>SC</v>
          </cell>
          <cell r="K955">
            <v>76</v>
          </cell>
        </row>
        <row r="956">
          <cell r="D956" t="str">
            <v>CA1200592</v>
          </cell>
          <cell r="E956" t="str">
            <v>BIG LAGOON CSD</v>
          </cell>
          <cell r="F956" t="str">
            <v>C</v>
          </cell>
          <cell r="G956" t="str">
            <v>C</v>
          </cell>
          <cell r="H956" t="str">
            <v>D1</v>
          </cell>
          <cell r="I956" t="str">
            <v>TD</v>
          </cell>
          <cell r="J956" t="str">
            <v>SC</v>
          </cell>
          <cell r="K956">
            <v>41</v>
          </cell>
        </row>
        <row r="957">
          <cell r="D957" t="str">
            <v>CA1200597</v>
          </cell>
          <cell r="E957" t="str">
            <v>RICHARDSON GROVE CAMPGROUND &amp; RV PARK</v>
          </cell>
          <cell r="F957" t="str">
            <v>NC</v>
          </cell>
          <cell r="G957" t="str">
            <v>NC</v>
          </cell>
          <cell r="H957" t="str">
            <v>NR</v>
          </cell>
          <cell r="I957" t="str">
            <v>TD</v>
          </cell>
          <cell r="J957" t="str">
            <v>N1</v>
          </cell>
          <cell r="K957">
            <v>1</v>
          </cell>
        </row>
        <row r="958">
          <cell r="D958" t="str">
            <v>CA1200600</v>
          </cell>
          <cell r="E958" t="str">
            <v>BOISE CREEK CG-SNRF</v>
          </cell>
          <cell r="F958" t="str">
            <v>NC</v>
          </cell>
          <cell r="G958" t="str">
            <v>NC</v>
          </cell>
          <cell r="H958" t="str">
            <v>NR</v>
          </cell>
          <cell r="I958" t="str">
            <v>T2</v>
          </cell>
          <cell r="J958" t="str">
            <v>N1</v>
          </cell>
          <cell r="K958">
            <v>6</v>
          </cell>
        </row>
        <row r="959">
          <cell r="D959" t="str">
            <v>CA1200637</v>
          </cell>
          <cell r="E959" t="str">
            <v>DEAN CREEK RESORT</v>
          </cell>
          <cell r="F959" t="str">
            <v>NC</v>
          </cell>
          <cell r="G959" t="str">
            <v>NC</v>
          </cell>
          <cell r="H959" t="str">
            <v>NR</v>
          </cell>
          <cell r="I959" t="str">
            <v>TD</v>
          </cell>
          <cell r="J959" t="str">
            <v>N1</v>
          </cell>
          <cell r="K959">
            <v>1</v>
          </cell>
        </row>
        <row r="960">
          <cell r="D960" t="str">
            <v>CA1200643</v>
          </cell>
          <cell r="E960" t="str">
            <v>BEACH CREEK MOBILE HOME PARK</v>
          </cell>
          <cell r="F960" t="str">
            <v>C</v>
          </cell>
          <cell r="G960" t="str">
            <v>C</v>
          </cell>
          <cell r="H960" t="str">
            <v>D1</v>
          </cell>
          <cell r="I960" t="str">
            <v>T2</v>
          </cell>
          <cell r="J960" t="str">
            <v>DAVCS</v>
          </cell>
          <cell r="K960">
            <v>24</v>
          </cell>
        </row>
        <row r="961">
          <cell r="D961" t="str">
            <v>CA1200648</v>
          </cell>
          <cell r="E961" t="str">
            <v>RIDGETOP CAFE</v>
          </cell>
          <cell r="F961" t="str">
            <v>NC</v>
          </cell>
          <cell r="G961" t="str">
            <v>NC</v>
          </cell>
          <cell r="H961" t="str">
            <v>NR</v>
          </cell>
          <cell r="I961" t="str">
            <v>T2</v>
          </cell>
          <cell r="J961" t="str">
            <v>N1</v>
          </cell>
          <cell r="K961">
            <v>2</v>
          </cell>
        </row>
        <row r="962">
          <cell r="D962" t="str">
            <v>CA1200671</v>
          </cell>
          <cell r="E962" t="str">
            <v>BENBOW-DEL ORO W.C.</v>
          </cell>
          <cell r="F962" t="str">
            <v>C</v>
          </cell>
          <cell r="G962" t="str">
            <v>C</v>
          </cell>
          <cell r="H962" t="str">
            <v>D1</v>
          </cell>
          <cell r="I962" t="str">
            <v>T2</v>
          </cell>
          <cell r="J962" t="str">
            <v>SC</v>
          </cell>
          <cell r="K962">
            <v>135</v>
          </cell>
        </row>
        <row r="963">
          <cell r="D963" t="str">
            <v>CA1200681</v>
          </cell>
          <cell r="E963" t="str">
            <v>CUDDEBACK GRAMMAR SCHOOL</v>
          </cell>
          <cell r="F963" t="str">
            <v>NTNC</v>
          </cell>
          <cell r="G963" t="str">
            <v>NTNC</v>
          </cell>
          <cell r="H963" t="str">
            <v>D1</v>
          </cell>
          <cell r="I963" t="str">
            <v>TD</v>
          </cell>
          <cell r="J963" t="str">
            <v>SP</v>
          </cell>
          <cell r="K963">
            <v>1</v>
          </cell>
        </row>
        <row r="964">
          <cell r="D964" t="str">
            <v>CA1200684</v>
          </cell>
          <cell r="E964" t="str">
            <v>MATTOLE ELEMENTARY SCHOOL</v>
          </cell>
          <cell r="F964" t="str">
            <v>NTNC</v>
          </cell>
          <cell r="G964" t="str">
            <v>NTNC</v>
          </cell>
          <cell r="H964" t="str">
            <v>D1</v>
          </cell>
          <cell r="I964" t="str">
            <v>T1</v>
          </cell>
          <cell r="J964" t="str">
            <v>SP</v>
          </cell>
          <cell r="K964">
            <v>1</v>
          </cell>
        </row>
        <row r="965">
          <cell r="D965" t="str">
            <v>CA1200687</v>
          </cell>
          <cell r="E965" t="str">
            <v>RIVERBEND MOBILE HOME PARK</v>
          </cell>
          <cell r="F965" t="str">
            <v>C</v>
          </cell>
          <cell r="G965" t="str">
            <v>C</v>
          </cell>
          <cell r="H965" t="str">
            <v>D1</v>
          </cell>
          <cell r="I965" t="str">
            <v>There are no treatment plants</v>
          </cell>
          <cell r="J965" t="str">
            <v>SC</v>
          </cell>
          <cell r="K965">
            <v>28</v>
          </cell>
        </row>
        <row r="966">
          <cell r="D966" t="str">
            <v>CA1200689</v>
          </cell>
          <cell r="E966" t="str">
            <v>HONEYDEW COUNTRY STORE</v>
          </cell>
          <cell r="F966" t="str">
            <v>NC</v>
          </cell>
          <cell r="G966" t="str">
            <v>NC</v>
          </cell>
          <cell r="H966" t="str">
            <v>NR</v>
          </cell>
          <cell r="I966" t="str">
            <v>TD</v>
          </cell>
          <cell r="J966" t="str">
            <v>N1</v>
          </cell>
          <cell r="K966">
            <v>3</v>
          </cell>
        </row>
        <row r="967">
          <cell r="D967" t="str">
            <v>CA1200701</v>
          </cell>
          <cell r="E967" t="str">
            <v>ORICK C.S.D.</v>
          </cell>
          <cell r="F967" t="str">
            <v>C</v>
          </cell>
          <cell r="G967" t="str">
            <v>C</v>
          </cell>
          <cell r="H967" t="str">
            <v>D1</v>
          </cell>
          <cell r="I967" t="str">
            <v>TD</v>
          </cell>
          <cell r="J967" t="str">
            <v>DAVCS</v>
          </cell>
          <cell r="K967">
            <v>141</v>
          </cell>
        </row>
        <row r="968">
          <cell r="D968" t="str">
            <v>CA1200704</v>
          </cell>
          <cell r="E968" t="str">
            <v>AZALEA GLEN</v>
          </cell>
          <cell r="F968" t="str">
            <v>NC</v>
          </cell>
          <cell r="G968" t="str">
            <v>NC</v>
          </cell>
          <cell r="H968" t="str">
            <v>NR</v>
          </cell>
          <cell r="I968" t="str">
            <v>T2</v>
          </cell>
          <cell r="J968" t="str">
            <v>N1</v>
          </cell>
          <cell r="K968">
            <v>2</v>
          </cell>
        </row>
        <row r="969">
          <cell r="D969" t="str">
            <v>CA1200705</v>
          </cell>
          <cell r="E969" t="str">
            <v>EMERALD FOREST</v>
          </cell>
          <cell r="F969" t="str">
            <v>NC</v>
          </cell>
          <cell r="G969" t="str">
            <v>NC</v>
          </cell>
          <cell r="H969" t="str">
            <v>NR</v>
          </cell>
          <cell r="I969" t="str">
            <v>T2</v>
          </cell>
          <cell r="J969" t="str">
            <v>N1</v>
          </cell>
          <cell r="K969">
            <v>1</v>
          </cell>
        </row>
        <row r="970">
          <cell r="D970" t="str">
            <v>CA1200706</v>
          </cell>
          <cell r="E970" t="str">
            <v>TRINIDAD EXTENDED STAY RV</v>
          </cell>
          <cell r="F970" t="str">
            <v>C</v>
          </cell>
          <cell r="G970" t="str">
            <v>C</v>
          </cell>
          <cell r="H970" t="str">
            <v>D1</v>
          </cell>
          <cell r="I970" t="str">
            <v>T2</v>
          </cell>
          <cell r="J970" t="str">
            <v>SC</v>
          </cell>
          <cell r="K970">
            <v>72</v>
          </cell>
        </row>
        <row r="971">
          <cell r="D971" t="str">
            <v>CA1200707</v>
          </cell>
          <cell r="E971" t="str">
            <v>MIRANDA C.S.D.</v>
          </cell>
          <cell r="F971" t="str">
            <v>C</v>
          </cell>
          <cell r="G971" t="str">
            <v>C</v>
          </cell>
          <cell r="H971" t="str">
            <v>D1</v>
          </cell>
          <cell r="I971" t="str">
            <v>TD</v>
          </cell>
          <cell r="J971" t="str">
            <v>DAVCS</v>
          </cell>
          <cell r="K971">
            <v>142</v>
          </cell>
        </row>
        <row r="972">
          <cell r="D972" t="str">
            <v>CA1200710</v>
          </cell>
          <cell r="E972" t="str">
            <v>VIEW CREST LODGE</v>
          </cell>
          <cell r="F972" t="str">
            <v>NC</v>
          </cell>
          <cell r="G972" t="str">
            <v>NC</v>
          </cell>
          <cell r="H972" t="str">
            <v>NR</v>
          </cell>
          <cell r="I972" t="str">
            <v>T1</v>
          </cell>
          <cell r="J972" t="str">
            <v>N1</v>
          </cell>
          <cell r="K972">
            <v>56</v>
          </cell>
        </row>
        <row r="973">
          <cell r="D973" t="str">
            <v>CA1200715</v>
          </cell>
          <cell r="E973" t="str">
            <v>GREEN DIAMOND RESOURCE COMPANY - KORBEL</v>
          </cell>
          <cell r="F973" t="str">
            <v>C</v>
          </cell>
          <cell r="G973" t="str">
            <v>C</v>
          </cell>
          <cell r="H973" t="str">
            <v>D1</v>
          </cell>
          <cell r="I973" t="str">
            <v>TD</v>
          </cell>
          <cell r="J973" t="str">
            <v>SC</v>
          </cell>
          <cell r="K973">
            <v>18</v>
          </cell>
        </row>
        <row r="974">
          <cell r="D974" t="str">
            <v>CA1200718</v>
          </cell>
          <cell r="E974" t="str">
            <v>WADDINGTON W.W.</v>
          </cell>
          <cell r="F974" t="str">
            <v>C</v>
          </cell>
          <cell r="G974" t="str">
            <v>C</v>
          </cell>
          <cell r="H974" t="str">
            <v>D1</v>
          </cell>
          <cell r="I974" t="str">
            <v>TD</v>
          </cell>
          <cell r="J974" t="str">
            <v>SC</v>
          </cell>
          <cell r="K974">
            <v>24</v>
          </cell>
        </row>
        <row r="975">
          <cell r="D975" t="str">
            <v>CA1200728</v>
          </cell>
          <cell r="E975" t="str">
            <v>SOUNDS OF THE SEAS W. S.</v>
          </cell>
          <cell r="F975" t="str">
            <v>NC</v>
          </cell>
          <cell r="G975" t="str">
            <v>NC</v>
          </cell>
          <cell r="H975" t="str">
            <v>NR</v>
          </cell>
          <cell r="I975" t="str">
            <v>There are no treatment plants</v>
          </cell>
          <cell r="J975" t="str">
            <v>N1</v>
          </cell>
          <cell r="K975">
            <v>14</v>
          </cell>
        </row>
        <row r="976">
          <cell r="D976" t="str">
            <v>CA1200729</v>
          </cell>
          <cell r="E976" t="str">
            <v>ORLEANS C.S.D.</v>
          </cell>
          <cell r="F976" t="str">
            <v>C</v>
          </cell>
          <cell r="G976" t="str">
            <v>C</v>
          </cell>
          <cell r="H976" t="str">
            <v>D1</v>
          </cell>
          <cell r="I976" t="str">
            <v>T2</v>
          </cell>
          <cell r="J976" t="str">
            <v>SC</v>
          </cell>
          <cell r="K976">
            <v>167</v>
          </cell>
        </row>
        <row r="977">
          <cell r="D977" t="str">
            <v>CA1200733</v>
          </cell>
          <cell r="E977" t="str">
            <v>FISH LAKE CG - SRNF</v>
          </cell>
          <cell r="F977" t="str">
            <v>NC</v>
          </cell>
          <cell r="G977" t="str">
            <v>NC</v>
          </cell>
          <cell r="H977" t="str">
            <v>NR</v>
          </cell>
          <cell r="I977" t="str">
            <v>T2</v>
          </cell>
          <cell r="J977" t="str">
            <v>N1</v>
          </cell>
          <cell r="K977">
            <v>10</v>
          </cell>
        </row>
        <row r="978">
          <cell r="D978" t="str">
            <v>CA1200754</v>
          </cell>
          <cell r="E978" t="str">
            <v>CALTRANS-TRINIDAD NB</v>
          </cell>
          <cell r="F978" t="str">
            <v>NC</v>
          </cell>
          <cell r="G978" t="str">
            <v>NC</v>
          </cell>
          <cell r="H978" t="str">
            <v>NR</v>
          </cell>
          <cell r="I978" t="str">
            <v>TD</v>
          </cell>
          <cell r="J978" t="str">
            <v>N1</v>
          </cell>
          <cell r="K978">
            <v>1</v>
          </cell>
        </row>
        <row r="979">
          <cell r="D979" t="str">
            <v>CA1200772</v>
          </cell>
          <cell r="E979" t="str">
            <v>OCEAN GROVE LODGE</v>
          </cell>
          <cell r="F979" t="str">
            <v>NC</v>
          </cell>
          <cell r="G979" t="str">
            <v>NC</v>
          </cell>
          <cell r="H979" t="str">
            <v>NR</v>
          </cell>
          <cell r="I979" t="str">
            <v>T2</v>
          </cell>
          <cell r="J979" t="str">
            <v>N1</v>
          </cell>
          <cell r="K979">
            <v>12</v>
          </cell>
        </row>
        <row r="980">
          <cell r="D980" t="str">
            <v>CA1200773</v>
          </cell>
          <cell r="E980" t="str">
            <v>TRIUMPHANT LIFE CAMP</v>
          </cell>
          <cell r="F980" t="str">
            <v>NC</v>
          </cell>
          <cell r="G980" t="str">
            <v>NC</v>
          </cell>
          <cell r="H980" t="str">
            <v>NR</v>
          </cell>
          <cell r="I980" t="str">
            <v>TD</v>
          </cell>
          <cell r="J980" t="str">
            <v>N1</v>
          </cell>
          <cell r="K980">
            <v>3</v>
          </cell>
        </row>
        <row r="981">
          <cell r="D981" t="str">
            <v>CA1200776</v>
          </cell>
          <cell r="E981" t="str">
            <v>A W WAY - HUMBOLDT CO. PARKS</v>
          </cell>
          <cell r="F981" t="str">
            <v>NC</v>
          </cell>
          <cell r="G981" t="str">
            <v>NC</v>
          </cell>
          <cell r="H981" t="str">
            <v>NR</v>
          </cell>
          <cell r="I981" t="str">
            <v>There are no treatment plants</v>
          </cell>
          <cell r="J981" t="str">
            <v>N1</v>
          </cell>
          <cell r="K981">
            <v>1</v>
          </cell>
        </row>
        <row r="982">
          <cell r="D982" t="str">
            <v>CA1200778</v>
          </cell>
          <cell r="E982" t="str">
            <v>BRIDGEVILLE ELEM. SCHOOL</v>
          </cell>
          <cell r="F982" t="str">
            <v>NTNC</v>
          </cell>
          <cell r="G982" t="str">
            <v>NTNC</v>
          </cell>
          <cell r="H982" t="str">
            <v>D1</v>
          </cell>
          <cell r="I982" t="str">
            <v>T1</v>
          </cell>
          <cell r="J982" t="str">
            <v>SP</v>
          </cell>
          <cell r="K982">
            <v>1</v>
          </cell>
        </row>
        <row r="983">
          <cell r="D983" t="str">
            <v>CA1200793</v>
          </cell>
          <cell r="E983" t="str">
            <v>MERRYMAN'S RESTAURANT</v>
          </cell>
          <cell r="F983" t="str">
            <v>NC</v>
          </cell>
          <cell r="G983" t="str">
            <v>NC</v>
          </cell>
          <cell r="H983" t="str">
            <v>NR</v>
          </cell>
          <cell r="I983" t="str">
            <v>There are no treatment plants</v>
          </cell>
          <cell r="J983" t="str">
            <v>N1</v>
          </cell>
          <cell r="K983">
            <v>1</v>
          </cell>
        </row>
        <row r="984">
          <cell r="D984" t="str">
            <v>CA1200798</v>
          </cell>
          <cell r="E984" t="str">
            <v>VAN DUZEN - HUMBOLDT CO. PARKS</v>
          </cell>
          <cell r="F984" t="str">
            <v>NC</v>
          </cell>
          <cell r="G984" t="str">
            <v>NC</v>
          </cell>
          <cell r="H984" t="str">
            <v>NR</v>
          </cell>
          <cell r="I984" t="str">
            <v>There are no treatment plants</v>
          </cell>
          <cell r="J984" t="str">
            <v>N1</v>
          </cell>
          <cell r="K984">
            <v>1</v>
          </cell>
        </row>
        <row r="985">
          <cell r="D985" t="str">
            <v>CA1200817</v>
          </cell>
          <cell r="E985" t="str">
            <v>KNEELAND SCHOOL</v>
          </cell>
          <cell r="F985" t="str">
            <v>NTNC</v>
          </cell>
          <cell r="G985" t="str">
            <v>NTNC</v>
          </cell>
          <cell r="H985" t="str">
            <v>D1</v>
          </cell>
          <cell r="I985" t="str">
            <v>TD</v>
          </cell>
          <cell r="J985" t="str">
            <v>SP</v>
          </cell>
          <cell r="K985">
            <v>1</v>
          </cell>
        </row>
        <row r="986">
          <cell r="D986" t="str">
            <v>CA1200823</v>
          </cell>
          <cell r="E986" t="str">
            <v>ANGELINA</v>
          </cell>
          <cell r="F986" t="str">
            <v>NC</v>
          </cell>
          <cell r="G986" t="str">
            <v>NC</v>
          </cell>
          <cell r="H986" t="str">
            <v>NR</v>
          </cell>
          <cell r="I986" t="str">
            <v>There are no treatment plants</v>
          </cell>
          <cell r="J986" t="str">
            <v>N1</v>
          </cell>
          <cell r="K986">
            <v>2</v>
          </cell>
        </row>
        <row r="987">
          <cell r="D987" t="str">
            <v>CA1200831</v>
          </cell>
          <cell r="E987" t="str">
            <v>LARRUPIN CAFE</v>
          </cell>
          <cell r="F987" t="str">
            <v>NC</v>
          </cell>
          <cell r="G987" t="str">
            <v>NC</v>
          </cell>
          <cell r="H987" t="str">
            <v>NR</v>
          </cell>
          <cell r="I987" t="str">
            <v>T2</v>
          </cell>
          <cell r="J987" t="str">
            <v>N1</v>
          </cell>
          <cell r="K987">
            <v>1</v>
          </cell>
        </row>
        <row r="988">
          <cell r="D988" t="str">
            <v>CA1206001</v>
          </cell>
          <cell r="E988" t="str">
            <v>REDWOOD EMPIRE G&amp;CC</v>
          </cell>
          <cell r="F988" t="str">
            <v>NC</v>
          </cell>
          <cell r="G988" t="str">
            <v>NC</v>
          </cell>
          <cell r="H988" t="str">
            <v>NR</v>
          </cell>
          <cell r="I988" t="str">
            <v>TD</v>
          </cell>
          <cell r="J988" t="str">
            <v>N1</v>
          </cell>
          <cell r="K988">
            <v>1</v>
          </cell>
        </row>
        <row r="989">
          <cell r="D989" t="str">
            <v>CA1206002</v>
          </cell>
          <cell r="E989" t="str">
            <v>PALOMINO ESTATES WATER COMPANY</v>
          </cell>
          <cell r="F989" t="str">
            <v>C</v>
          </cell>
          <cell r="G989" t="str">
            <v>C</v>
          </cell>
          <cell r="H989" t="str">
            <v>D1</v>
          </cell>
          <cell r="I989" t="str">
            <v>T2</v>
          </cell>
          <cell r="J989" t="str">
            <v>DAVCS</v>
          </cell>
          <cell r="K989">
            <v>19</v>
          </cell>
        </row>
        <row r="990">
          <cell r="D990" t="str">
            <v>CA1206004</v>
          </cell>
          <cell r="E990" t="str">
            <v>PALMER CREEK CSD</v>
          </cell>
          <cell r="F990" t="str">
            <v>C</v>
          </cell>
          <cell r="G990" t="str">
            <v>C</v>
          </cell>
          <cell r="H990" t="str">
            <v>D1</v>
          </cell>
          <cell r="I990" t="str">
            <v>T1</v>
          </cell>
          <cell r="J990" t="str">
            <v>DAVCS</v>
          </cell>
          <cell r="K990">
            <v>131</v>
          </cell>
        </row>
        <row r="991">
          <cell r="D991" t="str">
            <v>CA1206005</v>
          </cell>
          <cell r="E991" t="str">
            <v>BIG LAGOON - HUMBOLDT CO. PARKS</v>
          </cell>
          <cell r="F991" t="str">
            <v>NC</v>
          </cell>
          <cell r="G991" t="str">
            <v>NC</v>
          </cell>
          <cell r="H991" t="str">
            <v>NR</v>
          </cell>
          <cell r="I991" t="str">
            <v>There are no treatment plants</v>
          </cell>
          <cell r="J991" t="str">
            <v>N1</v>
          </cell>
          <cell r="K991">
            <v>6</v>
          </cell>
        </row>
        <row r="992">
          <cell r="D992" t="str">
            <v>CA1206011</v>
          </cell>
          <cell r="E992" t="str">
            <v>ANCIENT REDWOODS RESORT</v>
          </cell>
          <cell r="F992" t="str">
            <v>NC</v>
          </cell>
          <cell r="G992" t="str">
            <v>NC</v>
          </cell>
          <cell r="H992" t="str">
            <v>D2</v>
          </cell>
          <cell r="I992" t="str">
            <v>TD</v>
          </cell>
          <cell r="J992" t="str">
            <v>N1</v>
          </cell>
          <cell r="K992">
            <v>25</v>
          </cell>
        </row>
        <row r="993">
          <cell r="D993" t="str">
            <v>CA1206012</v>
          </cell>
          <cell r="E993" t="str">
            <v>WHITETHORN CONSTRUCTION</v>
          </cell>
          <cell r="F993" t="str">
            <v>NTNC</v>
          </cell>
          <cell r="G993" t="str">
            <v>NTNC</v>
          </cell>
          <cell r="H993" t="str">
            <v>NR</v>
          </cell>
          <cell r="I993" t="str">
            <v>T2</v>
          </cell>
          <cell r="J993" t="str">
            <v>SP</v>
          </cell>
          <cell r="K993">
            <v>15</v>
          </cell>
        </row>
        <row r="994">
          <cell r="D994" t="str">
            <v>CA1206013</v>
          </cell>
          <cell r="E994" t="str">
            <v>ELK COUNTRY RV RESORT AND CAMPGROUND</v>
          </cell>
          <cell r="F994" t="str">
            <v>NC</v>
          </cell>
          <cell r="G994" t="str">
            <v>NC</v>
          </cell>
          <cell r="H994" t="str">
            <v>NR</v>
          </cell>
          <cell r="I994" t="str">
            <v>TD</v>
          </cell>
          <cell r="J994" t="str">
            <v>N1</v>
          </cell>
          <cell r="K994">
            <v>30</v>
          </cell>
        </row>
        <row r="995">
          <cell r="D995" t="str">
            <v>CA1206014</v>
          </cell>
          <cell r="E995" t="str">
            <v>KING RANGE ADMIN-BLM</v>
          </cell>
          <cell r="F995" t="str">
            <v>NC</v>
          </cell>
          <cell r="G995" t="str">
            <v>NC</v>
          </cell>
          <cell r="H995" t="str">
            <v>D1</v>
          </cell>
          <cell r="I995" t="str">
            <v>TD</v>
          </cell>
          <cell r="J995" t="str">
            <v>N1</v>
          </cell>
          <cell r="K995">
            <v>1</v>
          </cell>
        </row>
        <row r="996">
          <cell r="D996" t="str">
            <v>CA1206015</v>
          </cell>
          <cell r="E996" t="str">
            <v>ENGLEWOOD INDUSTRIAL PARK</v>
          </cell>
          <cell r="F996" t="str">
            <v>NTNC</v>
          </cell>
          <cell r="G996" t="str">
            <v>NTNC</v>
          </cell>
          <cell r="H996" t="str">
            <v>D1</v>
          </cell>
          <cell r="I996" t="str">
            <v>There are no treatment plants</v>
          </cell>
          <cell r="J996" t="str">
            <v>SP</v>
          </cell>
          <cell r="K996">
            <v>1</v>
          </cell>
        </row>
        <row r="997">
          <cell r="D997" t="str">
            <v>CA1206016</v>
          </cell>
          <cell r="E997" t="str">
            <v>HUMBOLDT CREAMERY</v>
          </cell>
          <cell r="F997" t="str">
            <v>NTNC</v>
          </cell>
          <cell r="G997" t="str">
            <v>NTNC</v>
          </cell>
          <cell r="H997" t="str">
            <v>D1</v>
          </cell>
          <cell r="I997" t="str">
            <v>There are no treatment plants</v>
          </cell>
          <cell r="J997" t="str">
            <v>SP</v>
          </cell>
          <cell r="K997">
            <v>1</v>
          </cell>
        </row>
        <row r="998">
          <cell r="D998" t="str">
            <v>CA1210001</v>
          </cell>
          <cell r="E998" t="str">
            <v>ARCATA, CITY OF</v>
          </cell>
          <cell r="F998" t="str">
            <v>C</v>
          </cell>
          <cell r="G998" t="str">
            <v>C</v>
          </cell>
          <cell r="H998" t="str">
            <v>D3</v>
          </cell>
          <cell r="I998" t="str">
            <v>T2</v>
          </cell>
          <cell r="J998" t="str">
            <v>DAVCL</v>
          </cell>
          <cell r="K998">
            <v>6237</v>
          </cell>
        </row>
        <row r="999">
          <cell r="D999" t="str">
            <v>CA1210002</v>
          </cell>
          <cell r="E999" t="str">
            <v>BLUE LAKE, CITY OF</v>
          </cell>
          <cell r="F999" t="str">
            <v>C</v>
          </cell>
          <cell r="G999" t="str">
            <v>C</v>
          </cell>
          <cell r="H999" t="str">
            <v>D2</v>
          </cell>
          <cell r="I999" t="str">
            <v>There are no treatment plants</v>
          </cell>
          <cell r="J999" t="str">
            <v>SC</v>
          </cell>
          <cell r="K999">
            <v>702</v>
          </cell>
        </row>
        <row r="1000">
          <cell r="D1000" t="str">
            <v>CA1210004</v>
          </cell>
          <cell r="E1000" t="str">
            <v>EUREKA, CITY OF</v>
          </cell>
          <cell r="F1000" t="str">
            <v>C</v>
          </cell>
          <cell r="G1000" t="str">
            <v>C</v>
          </cell>
          <cell r="H1000" t="str">
            <v>D3</v>
          </cell>
          <cell r="I1000" t="str">
            <v>T2</v>
          </cell>
          <cell r="J1000" t="str">
            <v>DAVCL</v>
          </cell>
          <cell r="K1000">
            <v>9944</v>
          </cell>
        </row>
        <row r="1001">
          <cell r="D1001" t="str">
            <v>CA1210006</v>
          </cell>
          <cell r="E1001" t="str">
            <v>FORTUNA, CITY OF</v>
          </cell>
          <cell r="F1001" t="str">
            <v>C</v>
          </cell>
          <cell r="G1001" t="str">
            <v>C</v>
          </cell>
          <cell r="H1001" t="str">
            <v>D3</v>
          </cell>
          <cell r="I1001" t="str">
            <v>T2</v>
          </cell>
          <cell r="J1001" t="str">
            <v>DAVCL</v>
          </cell>
          <cell r="K1001">
            <v>4377</v>
          </cell>
        </row>
        <row r="1002">
          <cell r="D1002" t="str">
            <v>CA1210007</v>
          </cell>
          <cell r="E1002" t="str">
            <v>DEL ORO WATER CO-FERNDALE</v>
          </cell>
          <cell r="F1002" t="str">
            <v>C</v>
          </cell>
          <cell r="G1002" t="str">
            <v>C</v>
          </cell>
          <cell r="H1002" t="str">
            <v>D2</v>
          </cell>
          <cell r="I1002" t="str">
            <v>T1</v>
          </cell>
          <cell r="J1002" t="str">
            <v>SC</v>
          </cell>
          <cell r="K1002">
            <v>747</v>
          </cell>
        </row>
        <row r="1003">
          <cell r="D1003" t="str">
            <v>CA1210008</v>
          </cell>
          <cell r="E1003" t="str">
            <v>GARBERVILLE SANITARY DISTRICT</v>
          </cell>
          <cell r="F1003" t="str">
            <v>C</v>
          </cell>
          <cell r="G1003" t="str">
            <v>C</v>
          </cell>
          <cell r="H1003" t="str">
            <v>D2</v>
          </cell>
          <cell r="I1003" t="str">
            <v>T2</v>
          </cell>
          <cell r="J1003" t="str">
            <v>DAVCS</v>
          </cell>
          <cell r="K1003">
            <v>442</v>
          </cell>
        </row>
        <row r="1004">
          <cell r="D1004" t="str">
            <v>CA1210009</v>
          </cell>
          <cell r="E1004" t="str">
            <v>HUMBOLDT C.S.D.</v>
          </cell>
          <cell r="F1004" t="str">
            <v>C</v>
          </cell>
          <cell r="G1004" t="str">
            <v>C</v>
          </cell>
          <cell r="H1004" t="str">
            <v>D4</v>
          </cell>
          <cell r="I1004" t="str">
            <v>T2</v>
          </cell>
          <cell r="J1004" t="str">
            <v>DAVCL</v>
          </cell>
          <cell r="K1004">
            <v>7750</v>
          </cell>
        </row>
        <row r="1005">
          <cell r="D1005" t="str">
            <v>CA1210010</v>
          </cell>
          <cell r="E1005" t="str">
            <v>SCOTIA CSD</v>
          </cell>
          <cell r="F1005" t="str">
            <v>C</v>
          </cell>
          <cell r="G1005" t="str">
            <v>C</v>
          </cell>
          <cell r="H1005" t="str">
            <v>D1</v>
          </cell>
          <cell r="I1005" t="str">
            <v>T2</v>
          </cell>
          <cell r="J1005" t="str">
            <v>DAVCS</v>
          </cell>
          <cell r="K1005">
            <v>308</v>
          </cell>
        </row>
        <row r="1006">
          <cell r="D1006" t="str">
            <v>CA1210011</v>
          </cell>
          <cell r="E1006" t="str">
            <v>REDWAY C.S.D.</v>
          </cell>
          <cell r="F1006" t="str">
            <v>C</v>
          </cell>
          <cell r="G1006" t="str">
            <v>C</v>
          </cell>
          <cell r="H1006" t="str">
            <v>D2</v>
          </cell>
          <cell r="I1006" t="str">
            <v>T2</v>
          </cell>
          <cell r="J1006" t="str">
            <v>DAVCS</v>
          </cell>
          <cell r="K1006">
            <v>687</v>
          </cell>
        </row>
        <row r="1007">
          <cell r="D1007" t="str">
            <v>CA1210012</v>
          </cell>
          <cell r="E1007" t="str">
            <v>RIO DELL, CITY OF</v>
          </cell>
          <cell r="F1007" t="str">
            <v>C</v>
          </cell>
          <cell r="G1007" t="str">
            <v>C</v>
          </cell>
          <cell r="H1007" t="str">
            <v>D2</v>
          </cell>
          <cell r="I1007" t="str">
            <v>T3</v>
          </cell>
          <cell r="J1007" t="str">
            <v>C1</v>
          </cell>
          <cell r="K1007">
            <v>1233</v>
          </cell>
        </row>
        <row r="1008">
          <cell r="D1008" t="str">
            <v>CA1210013</v>
          </cell>
          <cell r="E1008" t="str">
            <v>HUMBOLDT BAY MWD</v>
          </cell>
          <cell r="F1008" t="str">
            <v>C</v>
          </cell>
          <cell r="G1008" t="str">
            <v>C</v>
          </cell>
          <cell r="H1008" t="str">
            <v>D4</v>
          </cell>
          <cell r="I1008" t="str">
            <v>T4</v>
          </cell>
          <cell r="J1008" t="str">
            <v>WH</v>
          </cell>
          <cell r="K1008">
            <v>206</v>
          </cell>
        </row>
        <row r="1009">
          <cell r="D1009" t="str">
            <v>CA1210015</v>
          </cell>
          <cell r="E1009" t="str">
            <v>WILLOW CREEK C.S.D.</v>
          </cell>
          <cell r="F1009" t="str">
            <v>C</v>
          </cell>
          <cell r="G1009" t="str">
            <v>C</v>
          </cell>
          <cell r="H1009" t="str">
            <v>D2</v>
          </cell>
          <cell r="I1009" t="str">
            <v>T2</v>
          </cell>
          <cell r="J1009" t="str">
            <v>DAVCS</v>
          </cell>
          <cell r="K1009">
            <v>930</v>
          </cell>
        </row>
        <row r="1010">
          <cell r="D1010" t="str">
            <v>CA1210016</v>
          </cell>
          <cell r="E1010" t="str">
            <v>MCKINLEYVILLE C.S.D.</v>
          </cell>
          <cell r="F1010" t="str">
            <v>C</v>
          </cell>
          <cell r="G1010" t="str">
            <v>C</v>
          </cell>
          <cell r="H1010" t="str">
            <v>D3</v>
          </cell>
          <cell r="I1010" t="str">
            <v>There are no treatment plants</v>
          </cell>
          <cell r="J1010" t="str">
            <v>C1</v>
          </cell>
          <cell r="K1010">
            <v>5681</v>
          </cell>
        </row>
        <row r="1011">
          <cell r="D1011" t="str">
            <v>CA1210017</v>
          </cell>
          <cell r="E1011" t="str">
            <v>MANILA COMMUNITY SERVICES DIST.</v>
          </cell>
          <cell r="F1011" t="str">
            <v>C</v>
          </cell>
          <cell r="G1011" t="str">
            <v>C</v>
          </cell>
          <cell r="H1011" t="str">
            <v>D1</v>
          </cell>
          <cell r="I1011" t="str">
            <v>There are no treatment plants</v>
          </cell>
          <cell r="J1011" t="str">
            <v>DAVCS</v>
          </cell>
          <cell r="K1011">
            <v>362</v>
          </cell>
        </row>
        <row r="1012">
          <cell r="D1012" t="str">
            <v>CA1210018</v>
          </cell>
          <cell r="E1012" t="str">
            <v>TRINIDAD, CITY OF</v>
          </cell>
          <cell r="F1012" t="str">
            <v>C</v>
          </cell>
          <cell r="G1012" t="str">
            <v>C</v>
          </cell>
          <cell r="H1012" t="str">
            <v>D1</v>
          </cell>
          <cell r="I1012" t="str">
            <v>T3</v>
          </cell>
          <cell r="J1012" t="str">
            <v>SC</v>
          </cell>
          <cell r="K1012">
            <v>326</v>
          </cell>
        </row>
        <row r="1013">
          <cell r="D1013" t="str">
            <v>CA1210019</v>
          </cell>
          <cell r="E1013" t="str">
            <v>HYDESVILLE CO. W.D.</v>
          </cell>
          <cell r="F1013" t="str">
            <v>C</v>
          </cell>
          <cell r="G1013" t="str">
            <v>C</v>
          </cell>
          <cell r="H1013" t="str">
            <v>D2</v>
          </cell>
          <cell r="I1013" t="str">
            <v>TD</v>
          </cell>
          <cell r="J1013" t="str">
            <v>DAVCS</v>
          </cell>
          <cell r="K1013">
            <v>432</v>
          </cell>
        </row>
        <row r="1014">
          <cell r="D1014" t="str">
            <v>CA1210020</v>
          </cell>
          <cell r="E1014" t="str">
            <v>FIELDBROOK GLENDALE C.S.D.</v>
          </cell>
          <cell r="F1014" t="str">
            <v>C</v>
          </cell>
          <cell r="G1014" t="str">
            <v>C</v>
          </cell>
          <cell r="H1014" t="str">
            <v>D2</v>
          </cell>
          <cell r="I1014" t="str">
            <v>There are no treatment plants</v>
          </cell>
          <cell r="J1014" t="str">
            <v>SC</v>
          </cell>
          <cell r="K1014">
            <v>551</v>
          </cell>
        </row>
        <row r="1015">
          <cell r="D1015" t="str">
            <v>CA1210021</v>
          </cell>
          <cell r="E1015" t="str">
            <v>JACOBY CREEK CSD</v>
          </cell>
          <cell r="F1015" t="str">
            <v>C</v>
          </cell>
          <cell r="G1015" t="str">
            <v>C</v>
          </cell>
          <cell r="H1015" t="str">
            <v>D1</v>
          </cell>
          <cell r="I1015" t="str">
            <v>There are no treatment plants</v>
          </cell>
          <cell r="J1015" t="str">
            <v>SC</v>
          </cell>
          <cell r="K1015">
            <v>330</v>
          </cell>
        </row>
        <row r="1016">
          <cell r="D1016" t="str">
            <v>CA1210022</v>
          </cell>
          <cell r="E1016" t="str">
            <v>RESORT IMPROVEMENT DISTRICT #1</v>
          </cell>
          <cell r="F1016" t="str">
            <v>C</v>
          </cell>
          <cell r="G1016" t="str">
            <v>C</v>
          </cell>
          <cell r="H1016" t="str">
            <v>D2</v>
          </cell>
          <cell r="I1016" t="str">
            <v>T2</v>
          </cell>
          <cell r="J1016" t="str">
            <v>SC</v>
          </cell>
          <cell r="K1016">
            <v>620</v>
          </cell>
        </row>
        <row r="1017">
          <cell r="D1017" t="str">
            <v>CA1210023</v>
          </cell>
          <cell r="E1017" t="str">
            <v>LOLETA C.S.D.</v>
          </cell>
          <cell r="F1017" t="str">
            <v>C</v>
          </cell>
          <cell r="G1017" t="str">
            <v>C</v>
          </cell>
          <cell r="H1017" t="str">
            <v>D2</v>
          </cell>
          <cell r="I1017" t="str">
            <v>T1</v>
          </cell>
          <cell r="J1017" t="str">
            <v>DAVCS</v>
          </cell>
          <cell r="K1017">
            <v>280</v>
          </cell>
        </row>
        <row r="1018">
          <cell r="D1018" t="str">
            <v>CA1210024</v>
          </cell>
          <cell r="E1018" t="str">
            <v>WESTHAVEN C.S.D.</v>
          </cell>
          <cell r="F1018" t="str">
            <v>C</v>
          </cell>
          <cell r="G1018" t="str">
            <v>C</v>
          </cell>
          <cell r="H1018" t="str">
            <v>D1</v>
          </cell>
          <cell r="I1018" t="str">
            <v>T2</v>
          </cell>
          <cell r="J1018" t="str">
            <v>DAVCS</v>
          </cell>
          <cell r="K1018">
            <v>226</v>
          </cell>
        </row>
        <row r="1019">
          <cell r="D1019" t="str">
            <v>CA1210307</v>
          </cell>
          <cell r="E1019" t="str">
            <v>RICHARDSON GROVE SP-STATE PARKS</v>
          </cell>
          <cell r="F1019" t="str">
            <v>NC</v>
          </cell>
          <cell r="G1019" t="str">
            <v>NC</v>
          </cell>
          <cell r="H1019" t="str">
            <v>NR</v>
          </cell>
          <cell r="I1019" t="str">
            <v>T2</v>
          </cell>
          <cell r="J1019" t="str">
            <v>N1</v>
          </cell>
          <cell r="K1019">
            <v>1</v>
          </cell>
        </row>
        <row r="1020">
          <cell r="D1020" t="str">
            <v>CA1210308</v>
          </cell>
          <cell r="E1020" t="str">
            <v>GRIZZLY CREEK SP-STATE PARKS</v>
          </cell>
          <cell r="F1020" t="str">
            <v>NC</v>
          </cell>
          <cell r="G1020" t="str">
            <v>NC</v>
          </cell>
          <cell r="H1020" t="str">
            <v>NR</v>
          </cell>
          <cell r="I1020" t="str">
            <v>T2</v>
          </cell>
          <cell r="J1020" t="str">
            <v>N1</v>
          </cell>
          <cell r="K1020">
            <v>29</v>
          </cell>
        </row>
        <row r="1021">
          <cell r="D1021" t="str">
            <v>CA1210312</v>
          </cell>
          <cell r="E1021" t="str">
            <v>FOUNDERS GROVE-STATE PARKS</v>
          </cell>
          <cell r="F1021" t="str">
            <v>NC</v>
          </cell>
          <cell r="G1021" t="str">
            <v>NC</v>
          </cell>
          <cell r="H1021" t="str">
            <v>NR</v>
          </cell>
          <cell r="I1021" t="str">
            <v>T2</v>
          </cell>
          <cell r="J1021" t="str">
            <v>N1</v>
          </cell>
          <cell r="K1021">
            <v>1</v>
          </cell>
        </row>
        <row r="1022">
          <cell r="D1022" t="str">
            <v>CA1210314</v>
          </cell>
          <cell r="E1022" t="str">
            <v>HIDDEN SPRINGS CG-STATE PARKS</v>
          </cell>
          <cell r="F1022" t="str">
            <v>NC</v>
          </cell>
          <cell r="G1022" t="str">
            <v>NC</v>
          </cell>
          <cell r="H1022" t="str">
            <v>NR</v>
          </cell>
          <cell r="I1022" t="str">
            <v>TD</v>
          </cell>
          <cell r="J1022" t="str">
            <v>N1</v>
          </cell>
          <cell r="K1022">
            <v>1</v>
          </cell>
        </row>
        <row r="1023">
          <cell r="D1023" t="str">
            <v>CA1210319</v>
          </cell>
          <cell r="E1023" t="str">
            <v>PATRICK'S POINT SP-STATE PARKS</v>
          </cell>
          <cell r="F1023" t="str">
            <v>NC</v>
          </cell>
          <cell r="G1023" t="str">
            <v>NC</v>
          </cell>
          <cell r="H1023" t="str">
            <v>NR</v>
          </cell>
          <cell r="I1023" t="str">
            <v>T2</v>
          </cell>
          <cell r="J1023" t="str">
            <v>N1</v>
          </cell>
          <cell r="K1023">
            <v>5</v>
          </cell>
        </row>
        <row r="1024">
          <cell r="D1024" t="str">
            <v>CA1210320</v>
          </cell>
          <cell r="E1024" t="str">
            <v>GOLD BLUFFS BEACH CG-STATE PARKS</v>
          </cell>
          <cell r="F1024" t="str">
            <v>NC</v>
          </cell>
          <cell r="G1024" t="str">
            <v>NC</v>
          </cell>
          <cell r="H1024" t="str">
            <v>NR</v>
          </cell>
          <cell r="I1024" t="str">
            <v>T2</v>
          </cell>
          <cell r="J1024" t="str">
            <v>N1</v>
          </cell>
          <cell r="K1024">
            <v>1</v>
          </cell>
        </row>
        <row r="1025">
          <cell r="D1025" t="str">
            <v>CA1210321</v>
          </cell>
          <cell r="E1025" t="str">
            <v>STONE LAGOON-STATE PARKS</v>
          </cell>
          <cell r="F1025" t="str">
            <v>NC</v>
          </cell>
          <cell r="G1025" t="str">
            <v>NC</v>
          </cell>
          <cell r="H1025" t="str">
            <v>NR</v>
          </cell>
          <cell r="I1025" t="str">
            <v>TD</v>
          </cell>
          <cell r="J1025" t="str">
            <v>N1</v>
          </cell>
          <cell r="K1025">
            <v>1</v>
          </cell>
        </row>
        <row r="1026">
          <cell r="D1026" t="str">
            <v>CA1210322</v>
          </cell>
          <cell r="E1026" t="str">
            <v>PRAIRIE CREEK SP-STATE PARKS</v>
          </cell>
          <cell r="F1026" t="str">
            <v>NC</v>
          </cell>
          <cell r="G1026" t="str">
            <v>NC</v>
          </cell>
          <cell r="H1026" t="str">
            <v>NR</v>
          </cell>
          <cell r="I1026" t="str">
            <v>T1</v>
          </cell>
          <cell r="J1026" t="str">
            <v>N1</v>
          </cell>
          <cell r="K1026">
            <v>7</v>
          </cell>
        </row>
        <row r="1027">
          <cell r="D1027" t="str">
            <v>CA1210324</v>
          </cell>
          <cell r="E1027" t="str">
            <v>BURLINGTON CG-STATE PARKS</v>
          </cell>
          <cell r="F1027" t="str">
            <v>NC</v>
          </cell>
          <cell r="G1027" t="str">
            <v>NC</v>
          </cell>
          <cell r="H1027" t="str">
            <v>NR</v>
          </cell>
          <cell r="I1027" t="str">
            <v>T1</v>
          </cell>
          <cell r="J1027" t="str">
            <v>N1</v>
          </cell>
          <cell r="K1027">
            <v>1</v>
          </cell>
        </row>
        <row r="1028">
          <cell r="D1028" t="str">
            <v>CA1210800</v>
          </cell>
          <cell r="E1028" t="str">
            <v>CAL FIRE-EEL RIVER CONSERVATION CAMP</v>
          </cell>
          <cell r="F1028" t="str">
            <v>C</v>
          </cell>
          <cell r="G1028" t="str">
            <v>C</v>
          </cell>
          <cell r="H1028" t="str">
            <v>D1</v>
          </cell>
          <cell r="I1028" t="str">
            <v>T2</v>
          </cell>
          <cell r="J1028" t="str">
            <v>SP</v>
          </cell>
          <cell r="K1028">
            <v>1</v>
          </cell>
        </row>
        <row r="1029">
          <cell r="D1029" t="str">
            <v>CA1210801</v>
          </cell>
          <cell r="E1029" t="str">
            <v>CAL FIRE-HIGH ROCK CONSERVATION CAMP</v>
          </cell>
          <cell r="F1029" t="str">
            <v>C</v>
          </cell>
          <cell r="G1029" t="str">
            <v>C</v>
          </cell>
          <cell r="H1029" t="str">
            <v>D1</v>
          </cell>
          <cell r="I1029" t="str">
            <v>T2</v>
          </cell>
          <cell r="J1029" t="str">
            <v>SP</v>
          </cell>
          <cell r="K1029">
            <v>1</v>
          </cell>
        </row>
        <row r="1030">
          <cell r="D1030" t="str">
            <v>CA1300009</v>
          </cell>
          <cell r="E1030" t="str">
            <v>WINTERHAVEN COUNTY WATER DISTRICT</v>
          </cell>
          <cell r="F1030" t="str">
            <v>C</v>
          </cell>
          <cell r="G1030" t="str">
            <v>C</v>
          </cell>
          <cell r="H1030" t="str">
            <v>D1</v>
          </cell>
          <cell r="I1030" t="str">
            <v>T1</v>
          </cell>
          <cell r="J1030" t="str">
            <v>SC</v>
          </cell>
          <cell r="K1030">
            <v>128</v>
          </cell>
        </row>
        <row r="1031">
          <cell r="D1031" t="str">
            <v>CA1300018</v>
          </cell>
          <cell r="E1031" t="str">
            <v>GATEWAY</v>
          </cell>
          <cell r="F1031" t="str">
            <v>C</v>
          </cell>
          <cell r="G1031" t="str">
            <v>C</v>
          </cell>
          <cell r="H1031" t="str">
            <v>D2</v>
          </cell>
          <cell r="I1031" t="str">
            <v>T3</v>
          </cell>
          <cell r="J1031" t="str">
            <v>SC</v>
          </cell>
          <cell r="K1031">
            <v>22</v>
          </cell>
        </row>
        <row r="1032">
          <cell r="D1032" t="str">
            <v>CA1300513</v>
          </cell>
          <cell r="E1032" t="str">
            <v>OCOTILLO MUTUAL WATER CO</v>
          </cell>
          <cell r="F1032" t="str">
            <v>C</v>
          </cell>
          <cell r="G1032" t="str">
            <v>C</v>
          </cell>
          <cell r="H1032" t="str">
            <v>D1</v>
          </cell>
          <cell r="I1032" t="str">
            <v>There are no treatment plants</v>
          </cell>
          <cell r="J1032" t="str">
            <v>SC</v>
          </cell>
          <cell r="K1032">
            <v>113</v>
          </cell>
        </row>
        <row r="1033">
          <cell r="D1033" t="str">
            <v>CA1300514</v>
          </cell>
          <cell r="E1033" t="str">
            <v>COYOTE VALLEY MUTUAL WATER CO</v>
          </cell>
          <cell r="F1033" t="str">
            <v>C</v>
          </cell>
          <cell r="G1033" t="str">
            <v>C</v>
          </cell>
          <cell r="H1033" t="str">
            <v>D1</v>
          </cell>
          <cell r="I1033" t="str">
            <v>There are no treatment plants</v>
          </cell>
          <cell r="J1033" t="str">
            <v>SC</v>
          </cell>
          <cell r="K1033">
            <v>124</v>
          </cell>
        </row>
        <row r="1034">
          <cell r="D1034" t="str">
            <v>CA1300517</v>
          </cell>
          <cell r="E1034" t="str">
            <v>U.S. GYPSUM CO</v>
          </cell>
          <cell r="F1034" t="str">
            <v>NTNC</v>
          </cell>
          <cell r="G1034" t="str">
            <v>NTNC</v>
          </cell>
          <cell r="H1034" t="str">
            <v>D1</v>
          </cell>
          <cell r="I1034" t="str">
            <v>There are no treatment plants</v>
          </cell>
          <cell r="J1034" t="str">
            <v>SP</v>
          </cell>
          <cell r="K1034">
            <v>1</v>
          </cell>
        </row>
        <row r="1035">
          <cell r="D1035" t="str">
            <v>CA1300540</v>
          </cell>
          <cell r="E1035" t="str">
            <v>COCO PALMS MOBILE HOME PARK</v>
          </cell>
          <cell r="F1035" t="str">
            <v>NC</v>
          </cell>
          <cell r="G1035" t="str">
            <v>NC</v>
          </cell>
          <cell r="H1035" t="str">
            <v>NR</v>
          </cell>
          <cell r="I1035" t="str">
            <v>T2</v>
          </cell>
          <cell r="J1035" t="str">
            <v>N1</v>
          </cell>
          <cell r="K1035">
            <v>22</v>
          </cell>
        </row>
        <row r="1036">
          <cell r="D1036" t="str">
            <v>CA1300546</v>
          </cell>
          <cell r="E1036" t="str">
            <v>GOLD ROCK RANCH</v>
          </cell>
          <cell r="F1036" t="str">
            <v>C</v>
          </cell>
          <cell r="G1036" t="str">
            <v>C</v>
          </cell>
          <cell r="H1036" t="str">
            <v>D1</v>
          </cell>
          <cell r="I1036" t="str">
            <v>There are no treatment plants</v>
          </cell>
          <cell r="J1036" t="str">
            <v>SC</v>
          </cell>
          <cell r="K1036">
            <v>28</v>
          </cell>
        </row>
        <row r="1037">
          <cell r="D1037" t="str">
            <v>CA1300549</v>
          </cell>
          <cell r="E1037" t="str">
            <v>IMPERIAL VALLEY COLLEGE</v>
          </cell>
          <cell r="F1037" t="str">
            <v>NTNC</v>
          </cell>
          <cell r="G1037" t="str">
            <v>NTNC</v>
          </cell>
          <cell r="H1037" t="str">
            <v>D2</v>
          </cell>
          <cell r="I1037" t="str">
            <v>T2</v>
          </cell>
          <cell r="J1037" t="str">
            <v>SP</v>
          </cell>
          <cell r="K1037">
            <v>1</v>
          </cell>
        </row>
        <row r="1038">
          <cell r="D1038" t="str">
            <v>CA1300550</v>
          </cell>
          <cell r="E1038" t="str">
            <v>COUNTRY LIFE MH &amp; RV PARK</v>
          </cell>
          <cell r="F1038" t="str">
            <v>C</v>
          </cell>
          <cell r="G1038" t="str">
            <v>C</v>
          </cell>
          <cell r="H1038" t="str">
            <v>D1</v>
          </cell>
          <cell r="I1038" t="str">
            <v>T2</v>
          </cell>
          <cell r="J1038" t="str">
            <v>SC</v>
          </cell>
          <cell r="K1038">
            <v>157</v>
          </cell>
        </row>
        <row r="1039">
          <cell r="D1039" t="str">
            <v>CA1300553</v>
          </cell>
          <cell r="E1039" t="str">
            <v>MAGNOLIA UNION SCHOOL</v>
          </cell>
          <cell r="F1039" t="str">
            <v>NTNC</v>
          </cell>
          <cell r="G1039" t="str">
            <v>NTNC</v>
          </cell>
          <cell r="H1039" t="str">
            <v>D1</v>
          </cell>
          <cell r="I1039" t="str">
            <v>T2</v>
          </cell>
          <cell r="J1039" t="str">
            <v>SP</v>
          </cell>
          <cell r="K1039">
            <v>1</v>
          </cell>
        </row>
        <row r="1040">
          <cell r="D1040" t="str">
            <v>CA1300554</v>
          </cell>
          <cell r="E1040" t="str">
            <v>MEADOWS UNION ELEMENTARY SCHOOL</v>
          </cell>
          <cell r="F1040" t="str">
            <v>NTNC</v>
          </cell>
          <cell r="G1040" t="str">
            <v>NTNC</v>
          </cell>
          <cell r="H1040" t="str">
            <v>D1</v>
          </cell>
          <cell r="I1040" t="str">
            <v>T2</v>
          </cell>
          <cell r="J1040" t="str">
            <v>SP</v>
          </cell>
          <cell r="K1040">
            <v>1</v>
          </cell>
        </row>
        <row r="1041">
          <cell r="D1041" t="str">
            <v>CA1300555</v>
          </cell>
          <cell r="E1041" t="str">
            <v>MITCHELLS CAMP FAMILY ASSOC.</v>
          </cell>
          <cell r="F1041" t="str">
            <v>C</v>
          </cell>
          <cell r="G1041" t="str">
            <v>C</v>
          </cell>
          <cell r="H1041" t="str">
            <v>D1</v>
          </cell>
          <cell r="I1041" t="str">
            <v>There are no treatment plants</v>
          </cell>
          <cell r="J1041" t="str">
            <v>SC</v>
          </cell>
          <cell r="K1041">
            <v>70</v>
          </cell>
        </row>
        <row r="1042">
          <cell r="D1042" t="str">
            <v>CA1300556</v>
          </cell>
          <cell r="E1042" t="str">
            <v>MULBERRY UNION SCHOOL</v>
          </cell>
          <cell r="F1042" t="str">
            <v>NTNC</v>
          </cell>
          <cell r="G1042" t="str">
            <v>NTNC</v>
          </cell>
          <cell r="H1042" t="str">
            <v>D1</v>
          </cell>
          <cell r="I1042" t="str">
            <v>T2</v>
          </cell>
          <cell r="J1042" t="str">
            <v>SP</v>
          </cell>
          <cell r="K1042">
            <v>2</v>
          </cell>
        </row>
        <row r="1043">
          <cell r="D1043" t="str">
            <v>CA1300559</v>
          </cell>
          <cell r="E1043" t="str">
            <v>PILOT KNOB RV RESORT</v>
          </cell>
          <cell r="F1043" t="str">
            <v>NC</v>
          </cell>
          <cell r="G1043" t="str">
            <v>NC</v>
          </cell>
          <cell r="H1043" t="str">
            <v>NR</v>
          </cell>
          <cell r="I1043" t="str">
            <v>There are no treatment plants</v>
          </cell>
          <cell r="J1043" t="str">
            <v>N1</v>
          </cell>
          <cell r="K1043">
            <v>223</v>
          </cell>
        </row>
        <row r="1044">
          <cell r="D1044" t="str">
            <v>CA1300560</v>
          </cell>
          <cell r="E1044" t="str">
            <v>PINE UNION SCHOOL</v>
          </cell>
          <cell r="F1044" t="str">
            <v>NTNC</v>
          </cell>
          <cell r="G1044" t="str">
            <v>NTNC</v>
          </cell>
          <cell r="H1044" t="str">
            <v>D1</v>
          </cell>
          <cell r="I1044" t="str">
            <v>T2</v>
          </cell>
          <cell r="J1044" t="str">
            <v>SP</v>
          </cell>
          <cell r="K1044">
            <v>1</v>
          </cell>
        </row>
        <row r="1045">
          <cell r="D1045" t="str">
            <v>CA1300561</v>
          </cell>
          <cell r="E1045" t="str">
            <v>RED HILL MARINA</v>
          </cell>
          <cell r="F1045" t="str">
            <v>NC</v>
          </cell>
          <cell r="G1045" t="str">
            <v>NC</v>
          </cell>
          <cell r="H1045" t="str">
            <v>NR</v>
          </cell>
          <cell r="I1045" t="str">
            <v>T2</v>
          </cell>
          <cell r="J1045" t="str">
            <v>N1</v>
          </cell>
          <cell r="K1045">
            <v>3</v>
          </cell>
        </row>
        <row r="1046">
          <cell r="D1046" t="str">
            <v>CA1300564</v>
          </cell>
          <cell r="E1046" t="str">
            <v>SALAMANDER TRAILER PARK</v>
          </cell>
          <cell r="F1046" t="str">
            <v>NC</v>
          </cell>
          <cell r="G1046" t="str">
            <v>NC</v>
          </cell>
          <cell r="H1046" t="str">
            <v>NR</v>
          </cell>
          <cell r="I1046" t="str">
            <v>There are no treatment plants</v>
          </cell>
          <cell r="J1046" t="str">
            <v>N1</v>
          </cell>
          <cell r="K1046">
            <v>34</v>
          </cell>
        </row>
        <row r="1047">
          <cell r="D1047" t="str">
            <v>CA1300571</v>
          </cell>
          <cell r="E1047" t="str">
            <v>UC DESERT RESEARCH AND EXTENSION CENTER</v>
          </cell>
          <cell r="F1047" t="str">
            <v>NTNC</v>
          </cell>
          <cell r="G1047" t="str">
            <v>NTNC</v>
          </cell>
          <cell r="H1047" t="str">
            <v>D1</v>
          </cell>
          <cell r="I1047" t="str">
            <v>T2</v>
          </cell>
          <cell r="J1047" t="str">
            <v>SP</v>
          </cell>
          <cell r="K1047">
            <v>18</v>
          </cell>
        </row>
        <row r="1048">
          <cell r="D1048" t="str">
            <v>CA1300572</v>
          </cell>
          <cell r="E1048" t="str">
            <v>VALLEY MOBILE HOME PARK</v>
          </cell>
          <cell r="F1048" t="str">
            <v>C</v>
          </cell>
          <cell r="G1048" t="str">
            <v>C</v>
          </cell>
          <cell r="H1048" t="str">
            <v>D1</v>
          </cell>
          <cell r="I1048" t="str">
            <v>T2</v>
          </cell>
          <cell r="J1048" t="str">
            <v>SC</v>
          </cell>
          <cell r="K1048">
            <v>22</v>
          </cell>
        </row>
        <row r="1049">
          <cell r="D1049" t="str">
            <v>CA1300574</v>
          </cell>
          <cell r="E1049" t="str">
            <v>WELL TRAILER PARK THE</v>
          </cell>
          <cell r="F1049" t="str">
            <v>NC</v>
          </cell>
          <cell r="G1049" t="str">
            <v>NC</v>
          </cell>
          <cell r="H1049" t="str">
            <v>NR</v>
          </cell>
          <cell r="I1049" t="str">
            <v>There are no treatment plants</v>
          </cell>
          <cell r="J1049" t="str">
            <v>N1</v>
          </cell>
          <cell r="K1049">
            <v>30</v>
          </cell>
        </row>
        <row r="1050">
          <cell r="D1050" t="str">
            <v>CA1300575</v>
          </cell>
          <cell r="E1050" t="str">
            <v>DATE GARDENS MOBILE HOME PARK</v>
          </cell>
          <cell r="F1050" t="str">
            <v>C</v>
          </cell>
          <cell r="G1050" t="str">
            <v>C</v>
          </cell>
          <cell r="H1050" t="str">
            <v>D1</v>
          </cell>
          <cell r="I1050" t="str">
            <v>T2</v>
          </cell>
          <cell r="J1050" t="str">
            <v>SC</v>
          </cell>
          <cell r="K1050">
            <v>72</v>
          </cell>
        </row>
        <row r="1051">
          <cell r="D1051" t="str">
            <v>CA1300579</v>
          </cell>
          <cell r="E1051" t="str">
            <v>MCCABE UNION SCHOOL</v>
          </cell>
          <cell r="F1051" t="str">
            <v>NTNC</v>
          </cell>
          <cell r="G1051" t="str">
            <v>NTNC</v>
          </cell>
          <cell r="H1051" t="str">
            <v>D2</v>
          </cell>
          <cell r="I1051" t="str">
            <v>T2</v>
          </cell>
          <cell r="J1051" t="str">
            <v>SP</v>
          </cell>
          <cell r="K1051">
            <v>1</v>
          </cell>
        </row>
        <row r="1052">
          <cell r="D1052" t="str">
            <v>CA1300583</v>
          </cell>
          <cell r="E1052" t="str">
            <v>CALTRANS, SAND HILL REST STOP</v>
          </cell>
          <cell r="F1052" t="str">
            <v>NC</v>
          </cell>
          <cell r="G1052" t="str">
            <v>NC</v>
          </cell>
          <cell r="H1052" t="str">
            <v>NR</v>
          </cell>
          <cell r="I1052" t="str">
            <v>There are no treatment plants</v>
          </cell>
          <cell r="J1052" t="str">
            <v>N1</v>
          </cell>
          <cell r="K1052">
            <v>2</v>
          </cell>
        </row>
        <row r="1053">
          <cell r="D1053" t="str">
            <v>CA1300588</v>
          </cell>
          <cell r="E1053" t="str">
            <v>IID VILLAGE</v>
          </cell>
          <cell r="F1053" t="str">
            <v>C</v>
          </cell>
          <cell r="G1053" t="str">
            <v>C</v>
          </cell>
          <cell r="H1053" t="str">
            <v>D1</v>
          </cell>
          <cell r="I1053" t="str">
            <v>T1</v>
          </cell>
          <cell r="J1053" t="str">
            <v>SC</v>
          </cell>
          <cell r="K1053">
            <v>20</v>
          </cell>
        </row>
        <row r="1054">
          <cell r="D1054" t="str">
            <v>CA1300591</v>
          </cell>
          <cell r="E1054" t="str">
            <v>IID DROP FOUR</v>
          </cell>
          <cell r="F1054" t="str">
            <v>C</v>
          </cell>
          <cell r="G1054" t="str">
            <v>C</v>
          </cell>
          <cell r="H1054" t="str">
            <v>D1</v>
          </cell>
          <cell r="I1054" t="str">
            <v>T1</v>
          </cell>
          <cell r="J1054" t="str">
            <v>SC</v>
          </cell>
          <cell r="K1054">
            <v>8</v>
          </cell>
        </row>
        <row r="1055">
          <cell r="D1055" t="str">
            <v>CA1300614</v>
          </cell>
          <cell r="E1055" t="str">
            <v>WIEST LAKE</v>
          </cell>
          <cell r="F1055" t="str">
            <v>NC</v>
          </cell>
          <cell r="G1055" t="str">
            <v>NC</v>
          </cell>
          <cell r="H1055" t="str">
            <v>NR</v>
          </cell>
          <cell r="I1055" t="str">
            <v>T2</v>
          </cell>
          <cell r="J1055" t="str">
            <v>N1</v>
          </cell>
          <cell r="K1055">
            <v>2</v>
          </cell>
        </row>
        <row r="1056">
          <cell r="D1056" t="str">
            <v>CA1300616</v>
          </cell>
          <cell r="E1056" t="str">
            <v>PALO VERDE COUNTY WATER DIST.</v>
          </cell>
          <cell r="F1056" t="str">
            <v>C</v>
          </cell>
          <cell r="G1056" t="str">
            <v>C</v>
          </cell>
          <cell r="H1056" t="str">
            <v>D1</v>
          </cell>
          <cell r="I1056" t="str">
            <v>T2</v>
          </cell>
          <cell r="J1056" t="str">
            <v>SC</v>
          </cell>
          <cell r="K1056">
            <v>134</v>
          </cell>
        </row>
        <row r="1057">
          <cell r="D1057" t="str">
            <v>CA1300617</v>
          </cell>
          <cell r="E1057" t="str">
            <v>SOUTH MESA CAMPGROUND</v>
          </cell>
          <cell r="F1057" t="str">
            <v>NC</v>
          </cell>
          <cell r="G1057" t="str">
            <v>NC</v>
          </cell>
          <cell r="H1057" t="str">
            <v>NR</v>
          </cell>
          <cell r="I1057" t="str">
            <v>There are no treatment plants</v>
          </cell>
          <cell r="J1057" t="str">
            <v>N1</v>
          </cell>
          <cell r="K1057">
            <v>7</v>
          </cell>
        </row>
        <row r="1058">
          <cell r="D1058" t="str">
            <v>CA1300620</v>
          </cell>
          <cell r="E1058" t="str">
            <v>RIO BEND RV GOLF RESORT &amp; STORM CROSSING</v>
          </cell>
          <cell r="F1058" t="str">
            <v>C</v>
          </cell>
          <cell r="G1058" t="str">
            <v>C</v>
          </cell>
          <cell r="H1058" t="str">
            <v>D1</v>
          </cell>
          <cell r="I1058" t="str">
            <v>T2</v>
          </cell>
          <cell r="J1058" t="str">
            <v>SC</v>
          </cell>
          <cell r="K1058">
            <v>68</v>
          </cell>
        </row>
        <row r="1059">
          <cell r="D1059" t="str">
            <v>CA1300622</v>
          </cell>
          <cell r="E1059" t="str">
            <v>SPORTSMANS PARADISE</v>
          </cell>
          <cell r="F1059" t="str">
            <v>C</v>
          </cell>
          <cell r="G1059" t="str">
            <v>C</v>
          </cell>
          <cell r="H1059" t="str">
            <v>D1</v>
          </cell>
          <cell r="I1059" t="str">
            <v>There are no treatment plants</v>
          </cell>
          <cell r="J1059" t="str">
            <v>SC</v>
          </cell>
          <cell r="K1059">
            <v>30</v>
          </cell>
        </row>
        <row r="1060">
          <cell r="D1060" t="str">
            <v>CA1300624</v>
          </cell>
          <cell r="E1060" t="str">
            <v>GORDON'S WELL #1</v>
          </cell>
          <cell r="F1060" t="str">
            <v>NC</v>
          </cell>
          <cell r="G1060" t="str">
            <v>NC</v>
          </cell>
          <cell r="H1060" t="str">
            <v>NR</v>
          </cell>
          <cell r="I1060" t="str">
            <v>There are no treatment plants</v>
          </cell>
          <cell r="J1060" t="str">
            <v>N1</v>
          </cell>
          <cell r="K1060">
            <v>43</v>
          </cell>
        </row>
        <row r="1061">
          <cell r="D1061" t="str">
            <v>CA1300626</v>
          </cell>
          <cell r="E1061" t="str">
            <v>SUNBEAM LAKE RV RESORT</v>
          </cell>
          <cell r="F1061" t="str">
            <v>C</v>
          </cell>
          <cell r="G1061" t="str">
            <v>C</v>
          </cell>
          <cell r="H1061" t="str">
            <v>D1</v>
          </cell>
          <cell r="I1061" t="str">
            <v>There are no treatment plants</v>
          </cell>
          <cell r="J1061" t="str">
            <v>N1</v>
          </cell>
          <cell r="K1061">
            <v>1</v>
          </cell>
        </row>
        <row r="1062">
          <cell r="D1062" t="str">
            <v>CA1300627</v>
          </cell>
          <cell r="E1062" t="str">
            <v>CENTER OF THE WORLD</v>
          </cell>
          <cell r="F1062" t="str">
            <v>NC</v>
          </cell>
          <cell r="G1062" t="str">
            <v>NC</v>
          </cell>
          <cell r="H1062" t="str">
            <v>NR</v>
          </cell>
          <cell r="I1062" t="str">
            <v>There are no treatment plants</v>
          </cell>
          <cell r="J1062" t="str">
            <v>N1</v>
          </cell>
          <cell r="K1062">
            <v>16</v>
          </cell>
        </row>
        <row r="1063">
          <cell r="D1063" t="str">
            <v>CA1300628</v>
          </cell>
          <cell r="E1063" t="str">
            <v>IMPERIAL LAKES INC.</v>
          </cell>
          <cell r="F1063" t="str">
            <v>C</v>
          </cell>
          <cell r="G1063" t="str">
            <v>C</v>
          </cell>
          <cell r="H1063" t="str">
            <v>D1</v>
          </cell>
          <cell r="I1063" t="str">
            <v>T3</v>
          </cell>
          <cell r="J1063" t="str">
            <v>SC</v>
          </cell>
          <cell r="K1063">
            <v>20</v>
          </cell>
        </row>
        <row r="1064">
          <cell r="D1064" t="str">
            <v>CA1300629</v>
          </cell>
          <cell r="E1064" t="str">
            <v>JACKSON HIDE-A-WAY</v>
          </cell>
          <cell r="F1064" t="str">
            <v>C</v>
          </cell>
          <cell r="G1064" t="str">
            <v>C</v>
          </cell>
          <cell r="H1064" t="str">
            <v>D1</v>
          </cell>
          <cell r="I1064" t="str">
            <v>There are no treatment plants</v>
          </cell>
          <cell r="J1064" t="str">
            <v>SC</v>
          </cell>
          <cell r="K1064">
            <v>26</v>
          </cell>
        </row>
        <row r="1065">
          <cell r="D1065" t="str">
            <v>CA1300632</v>
          </cell>
          <cell r="E1065" t="str">
            <v>OW CAFE, LLC</v>
          </cell>
          <cell r="F1065" t="str">
            <v>NC</v>
          </cell>
          <cell r="G1065" t="str">
            <v>NC</v>
          </cell>
          <cell r="H1065" t="str">
            <v>NR</v>
          </cell>
          <cell r="I1065" t="str">
            <v>There are no treatment plants</v>
          </cell>
          <cell r="J1065" t="str">
            <v>N1</v>
          </cell>
          <cell r="K1065">
            <v>1</v>
          </cell>
        </row>
        <row r="1066">
          <cell r="D1066" t="str">
            <v>CA1300635</v>
          </cell>
          <cell r="E1066" t="str">
            <v>CALENERGY (ADMINISTRATIVE)</v>
          </cell>
          <cell r="F1066" t="str">
            <v>NTNC</v>
          </cell>
          <cell r="G1066" t="str">
            <v>NTNC</v>
          </cell>
          <cell r="H1066" t="str">
            <v>D1</v>
          </cell>
          <cell r="I1066" t="str">
            <v>T2</v>
          </cell>
          <cell r="J1066" t="str">
            <v>SP</v>
          </cell>
          <cell r="K1066">
            <v>5</v>
          </cell>
        </row>
        <row r="1067">
          <cell r="D1067" t="str">
            <v>CA1300637</v>
          </cell>
          <cell r="E1067" t="str">
            <v>CALENERGY (SALTON SEA UNIT NO III)</v>
          </cell>
          <cell r="F1067" t="str">
            <v>NTNC</v>
          </cell>
          <cell r="G1067" t="str">
            <v>NTNC</v>
          </cell>
          <cell r="H1067" t="str">
            <v>D1</v>
          </cell>
          <cell r="I1067" t="str">
            <v>T2</v>
          </cell>
          <cell r="J1067" t="str">
            <v>SP</v>
          </cell>
          <cell r="K1067">
            <v>1</v>
          </cell>
        </row>
        <row r="1068">
          <cell r="D1068" t="str">
            <v>CA1300638</v>
          </cell>
          <cell r="E1068" t="str">
            <v>CALENERGY (VULCAN POWER PLANT)</v>
          </cell>
          <cell r="F1068" t="str">
            <v>NTNC</v>
          </cell>
          <cell r="G1068" t="str">
            <v>NTNC</v>
          </cell>
          <cell r="H1068" t="str">
            <v>D1</v>
          </cell>
          <cell r="I1068" t="str">
            <v>T2</v>
          </cell>
          <cell r="J1068" t="str">
            <v>SP</v>
          </cell>
          <cell r="K1068">
            <v>1</v>
          </cell>
        </row>
        <row r="1069">
          <cell r="D1069" t="str">
            <v>CA1300642</v>
          </cell>
          <cell r="E1069" t="str">
            <v>CALENERGY (ENG. &amp; TECH.)</v>
          </cell>
          <cell r="F1069" t="str">
            <v>NTNC</v>
          </cell>
          <cell r="G1069" t="str">
            <v>NTNC</v>
          </cell>
          <cell r="H1069" t="str">
            <v>D1</v>
          </cell>
          <cell r="I1069" t="str">
            <v>T2</v>
          </cell>
          <cell r="J1069" t="str">
            <v>SP</v>
          </cell>
          <cell r="K1069">
            <v>2</v>
          </cell>
        </row>
        <row r="1070">
          <cell r="D1070" t="str">
            <v>CA1300643</v>
          </cell>
          <cell r="E1070" t="str">
            <v>MESQUITE MINES INC.</v>
          </cell>
          <cell r="F1070" t="str">
            <v>NTNC</v>
          </cell>
          <cell r="G1070" t="str">
            <v>NTNC</v>
          </cell>
          <cell r="H1070" t="str">
            <v>D1</v>
          </cell>
          <cell r="I1070" t="str">
            <v>T2</v>
          </cell>
          <cell r="J1070" t="str">
            <v>SP</v>
          </cell>
          <cell r="K1070">
            <v>1</v>
          </cell>
        </row>
        <row r="1071">
          <cell r="D1071" t="str">
            <v>CA1300644</v>
          </cell>
          <cell r="E1071" t="str">
            <v>SPRECKELS SUGAR COMPANY</v>
          </cell>
          <cell r="F1071" t="str">
            <v>NTNC</v>
          </cell>
          <cell r="G1071" t="str">
            <v>NTNC</v>
          </cell>
          <cell r="H1071" t="str">
            <v>D1</v>
          </cell>
          <cell r="I1071" t="str">
            <v>T3</v>
          </cell>
          <cell r="J1071" t="str">
            <v>SP</v>
          </cell>
          <cell r="K1071">
            <v>1</v>
          </cell>
        </row>
        <row r="1072">
          <cell r="D1072" t="str">
            <v>CA1300652</v>
          </cell>
          <cell r="E1072" t="str">
            <v>IID NORTH END CONSOLIDATION</v>
          </cell>
          <cell r="F1072" t="str">
            <v>NTNC</v>
          </cell>
          <cell r="G1072" t="str">
            <v>NTNC</v>
          </cell>
          <cell r="H1072" t="str">
            <v>D1</v>
          </cell>
          <cell r="I1072" t="str">
            <v>T3</v>
          </cell>
          <cell r="J1072" t="str">
            <v>SP</v>
          </cell>
          <cell r="K1072">
            <v>1</v>
          </cell>
        </row>
        <row r="1073">
          <cell r="D1073" t="str">
            <v>CA1300653</v>
          </cell>
          <cell r="E1073" t="str">
            <v>BORNT &amp; SONS INC.</v>
          </cell>
          <cell r="F1073" t="str">
            <v>NTNC</v>
          </cell>
          <cell r="G1073" t="str">
            <v>NTNC</v>
          </cell>
          <cell r="H1073" t="str">
            <v>D1</v>
          </cell>
          <cell r="I1073" t="str">
            <v>T2</v>
          </cell>
          <cell r="J1073" t="str">
            <v>SP</v>
          </cell>
          <cell r="K1073">
            <v>5</v>
          </cell>
        </row>
        <row r="1074">
          <cell r="D1074" t="str">
            <v>CA1300654</v>
          </cell>
          <cell r="E1074" t="str">
            <v>WALTERS CAMP RV PARK</v>
          </cell>
          <cell r="F1074" t="str">
            <v>NC</v>
          </cell>
          <cell r="G1074" t="str">
            <v>NC</v>
          </cell>
          <cell r="H1074" t="str">
            <v>NR</v>
          </cell>
          <cell r="I1074" t="str">
            <v>There are no treatment plants</v>
          </cell>
          <cell r="J1074" t="str">
            <v>N1</v>
          </cell>
          <cell r="K1074">
            <v>50</v>
          </cell>
        </row>
        <row r="1075">
          <cell r="D1075" t="str">
            <v>CA1300655</v>
          </cell>
          <cell r="E1075" t="str">
            <v>OLD EUCALYPTUS SCHOOLHOUSE</v>
          </cell>
          <cell r="F1075" t="str">
            <v>NC</v>
          </cell>
          <cell r="G1075" t="str">
            <v>NC</v>
          </cell>
          <cell r="H1075" t="str">
            <v>NR</v>
          </cell>
          <cell r="I1075" t="str">
            <v>T2</v>
          </cell>
          <cell r="J1075" t="str">
            <v>N1</v>
          </cell>
          <cell r="K1075">
            <v>1</v>
          </cell>
        </row>
        <row r="1076">
          <cell r="D1076" t="str">
            <v>CA1300656</v>
          </cell>
          <cell r="E1076" t="str">
            <v>DUNER'S DINER</v>
          </cell>
          <cell r="F1076" t="str">
            <v>NC</v>
          </cell>
          <cell r="G1076" t="str">
            <v>NC</v>
          </cell>
          <cell r="H1076" t="str">
            <v>NR</v>
          </cell>
          <cell r="I1076" t="str">
            <v>There are no treatment plants</v>
          </cell>
          <cell r="J1076" t="str">
            <v>N1</v>
          </cell>
          <cell r="K1076">
            <v>1</v>
          </cell>
        </row>
        <row r="1077">
          <cell r="D1077" t="str">
            <v>CA1300657</v>
          </cell>
          <cell r="E1077" t="str">
            <v>CHRISTIAN SERVICE CENTER OF SENATOR WASH</v>
          </cell>
          <cell r="F1077" t="str">
            <v>NC</v>
          </cell>
          <cell r="G1077" t="str">
            <v>NC</v>
          </cell>
          <cell r="H1077" t="str">
            <v>NR</v>
          </cell>
          <cell r="I1077" t="str">
            <v>T1</v>
          </cell>
          <cell r="J1077" t="str">
            <v>N1</v>
          </cell>
          <cell r="K1077">
            <v>57</v>
          </cell>
        </row>
        <row r="1078">
          <cell r="D1078" t="str">
            <v>CA1300661</v>
          </cell>
          <cell r="E1078" t="str">
            <v>CALVARY CHAPEL CHURCH</v>
          </cell>
          <cell r="F1078" t="str">
            <v>NTNC</v>
          </cell>
          <cell r="G1078" t="str">
            <v>NTNC</v>
          </cell>
          <cell r="H1078" t="str">
            <v>D1</v>
          </cell>
          <cell r="I1078" t="str">
            <v>T3</v>
          </cell>
          <cell r="J1078" t="str">
            <v>SP</v>
          </cell>
          <cell r="K1078">
            <v>1</v>
          </cell>
        </row>
        <row r="1079">
          <cell r="D1079" t="str">
            <v>CA1300662</v>
          </cell>
          <cell r="E1079" t="str">
            <v>GORDON'S WELL PARK # 2</v>
          </cell>
          <cell r="F1079" t="str">
            <v>NC</v>
          </cell>
          <cell r="G1079" t="str">
            <v>NC</v>
          </cell>
          <cell r="H1079" t="str">
            <v>NR</v>
          </cell>
          <cell r="I1079" t="str">
            <v>There are no treatment plants</v>
          </cell>
          <cell r="J1079" t="str">
            <v>N1</v>
          </cell>
          <cell r="K1079">
            <v>62</v>
          </cell>
        </row>
        <row r="1080">
          <cell r="D1080" t="str">
            <v>CA1300664</v>
          </cell>
          <cell r="E1080" t="str">
            <v>RIVERFRONT MUTUAL WATER COMPANY</v>
          </cell>
          <cell r="F1080" t="str">
            <v>C</v>
          </cell>
          <cell r="G1080" t="str">
            <v>C</v>
          </cell>
          <cell r="H1080" t="str">
            <v>D1</v>
          </cell>
          <cell r="I1080" t="str">
            <v>T1</v>
          </cell>
          <cell r="J1080" t="str">
            <v>SC</v>
          </cell>
          <cell r="K1080">
            <v>42</v>
          </cell>
        </row>
        <row r="1081">
          <cell r="D1081" t="str">
            <v>CA1300667</v>
          </cell>
          <cell r="E1081" t="str">
            <v>IV DESERT MUSEUM SOCIETY INC.</v>
          </cell>
          <cell r="F1081" t="str">
            <v>NC</v>
          </cell>
          <cell r="G1081" t="str">
            <v>NC</v>
          </cell>
          <cell r="H1081" t="str">
            <v>NR</v>
          </cell>
          <cell r="I1081" t="str">
            <v>There are no treatment plants</v>
          </cell>
          <cell r="J1081" t="str">
            <v>N1</v>
          </cell>
          <cell r="K1081">
            <v>4</v>
          </cell>
        </row>
        <row r="1082">
          <cell r="D1082" t="str">
            <v>CA1300668</v>
          </cell>
          <cell r="E1082" t="str">
            <v>ALLIED WASTE OF IMPERIAL VALLEY</v>
          </cell>
          <cell r="F1082" t="str">
            <v>NTNC</v>
          </cell>
          <cell r="G1082" t="str">
            <v>NTNC</v>
          </cell>
          <cell r="H1082" t="str">
            <v>D1</v>
          </cell>
          <cell r="I1082" t="str">
            <v>T2</v>
          </cell>
          <cell r="J1082" t="str">
            <v>SP</v>
          </cell>
          <cell r="K1082">
            <v>1</v>
          </cell>
        </row>
        <row r="1083">
          <cell r="D1083" t="str">
            <v>CA1300669</v>
          </cell>
          <cell r="E1083" t="str">
            <v>LA VALLE SABBIA INC.</v>
          </cell>
          <cell r="F1083" t="str">
            <v>NTNC</v>
          </cell>
          <cell r="G1083" t="str">
            <v>NTNC</v>
          </cell>
          <cell r="H1083" t="str">
            <v>D1</v>
          </cell>
          <cell r="I1083" t="str">
            <v>T3</v>
          </cell>
          <cell r="J1083" t="str">
            <v>SP</v>
          </cell>
          <cell r="K1083">
            <v>3</v>
          </cell>
        </row>
        <row r="1084">
          <cell r="D1084" t="str">
            <v>CA1300676</v>
          </cell>
          <cell r="E1084" t="str">
            <v>EARTHRISE NUTRITIONALS, LLC</v>
          </cell>
          <cell r="F1084" t="str">
            <v>NTNC</v>
          </cell>
          <cell r="G1084" t="str">
            <v>NTNC</v>
          </cell>
          <cell r="H1084" t="str">
            <v>D1</v>
          </cell>
          <cell r="I1084" t="str">
            <v>T2</v>
          </cell>
          <cell r="J1084" t="str">
            <v>SP</v>
          </cell>
          <cell r="K1084">
            <v>1</v>
          </cell>
        </row>
        <row r="1085">
          <cell r="D1085" t="str">
            <v>CA1300678</v>
          </cell>
          <cell r="E1085" t="str">
            <v>BLU-IN RV PARK</v>
          </cell>
          <cell r="F1085" t="str">
            <v>NC</v>
          </cell>
          <cell r="G1085" t="str">
            <v>NC</v>
          </cell>
          <cell r="H1085" t="str">
            <v>NR</v>
          </cell>
          <cell r="I1085" t="str">
            <v>There are no treatment plants</v>
          </cell>
          <cell r="K1085">
            <v>1</v>
          </cell>
        </row>
        <row r="1086">
          <cell r="D1086" t="str">
            <v>CA1300679</v>
          </cell>
          <cell r="E1086" t="str">
            <v>HUDSON RANCH POWER I LLC</v>
          </cell>
          <cell r="F1086" t="str">
            <v>NTNC</v>
          </cell>
          <cell r="G1086" t="str">
            <v>NTNC</v>
          </cell>
          <cell r="H1086" t="str">
            <v>D1</v>
          </cell>
          <cell r="I1086" t="str">
            <v>T3</v>
          </cell>
          <cell r="J1086" t="str">
            <v>SP</v>
          </cell>
          <cell r="K1086">
            <v>1</v>
          </cell>
        </row>
        <row r="1087">
          <cell r="D1087" t="str">
            <v>CA1300682</v>
          </cell>
          <cell r="E1087" t="str">
            <v>CAMACHO'S RESTAURANT</v>
          </cell>
          <cell r="F1087" t="str">
            <v>NC</v>
          </cell>
          <cell r="G1087" t="str">
            <v>NC</v>
          </cell>
          <cell r="H1087" t="str">
            <v>NR</v>
          </cell>
          <cell r="I1087" t="str">
            <v>T2</v>
          </cell>
          <cell r="J1087" t="str">
            <v>N1</v>
          </cell>
          <cell r="K1087">
            <v>1</v>
          </cell>
        </row>
        <row r="1088">
          <cell r="D1088" t="str">
            <v>CA1300683</v>
          </cell>
          <cell r="E1088" t="str">
            <v>OCOTILLO CHEVRON STATION</v>
          </cell>
          <cell r="F1088" t="str">
            <v>NC</v>
          </cell>
          <cell r="G1088" t="str">
            <v>NC</v>
          </cell>
          <cell r="H1088" t="str">
            <v>NR</v>
          </cell>
          <cell r="I1088" t="str">
            <v>There are no treatment plants</v>
          </cell>
          <cell r="K1088">
            <v>1</v>
          </cell>
        </row>
        <row r="1089">
          <cell r="D1089" t="str">
            <v>CA1300685</v>
          </cell>
          <cell r="E1089" t="str">
            <v>BRANDT CATTLE</v>
          </cell>
          <cell r="F1089" t="str">
            <v>NTNC</v>
          </cell>
          <cell r="G1089" t="str">
            <v>NTNC</v>
          </cell>
          <cell r="H1089" t="str">
            <v>D1</v>
          </cell>
          <cell r="I1089" t="str">
            <v>T3</v>
          </cell>
          <cell r="K1089">
            <v>1</v>
          </cell>
        </row>
        <row r="1090">
          <cell r="D1090" t="str">
            <v>CA1300686</v>
          </cell>
          <cell r="E1090" t="str">
            <v>SIDEWINDER CHEVRON</v>
          </cell>
          <cell r="F1090" t="str">
            <v>NC</v>
          </cell>
          <cell r="G1090" t="str">
            <v>NC</v>
          </cell>
          <cell r="H1090" t="str">
            <v>NR</v>
          </cell>
          <cell r="I1090" t="str">
            <v>T1</v>
          </cell>
          <cell r="K1090">
            <v>4</v>
          </cell>
        </row>
        <row r="1091">
          <cell r="D1091" t="str">
            <v>CA1310001</v>
          </cell>
          <cell r="E1091" t="str">
            <v>BRAWLEY, CITY OF</v>
          </cell>
          <cell r="F1091" t="str">
            <v>C</v>
          </cell>
          <cell r="G1091" t="str">
            <v>C</v>
          </cell>
          <cell r="H1091" t="str">
            <v>D3</v>
          </cell>
          <cell r="I1091" t="str">
            <v>T4</v>
          </cell>
          <cell r="J1091" t="str">
            <v>C1</v>
          </cell>
          <cell r="K1091">
            <v>5758</v>
          </cell>
        </row>
        <row r="1092">
          <cell r="D1092" t="str">
            <v>CA1310002</v>
          </cell>
          <cell r="E1092" t="str">
            <v>CALEXICO, CITY OF</v>
          </cell>
          <cell r="F1092" t="str">
            <v>C</v>
          </cell>
          <cell r="G1092" t="str">
            <v>C</v>
          </cell>
          <cell r="H1092" t="str">
            <v>D4</v>
          </cell>
          <cell r="I1092" t="str">
            <v>T4</v>
          </cell>
          <cell r="J1092" t="str">
            <v>C1</v>
          </cell>
          <cell r="K1092">
            <v>8464</v>
          </cell>
        </row>
        <row r="1093">
          <cell r="D1093" t="str">
            <v>CA1310003</v>
          </cell>
          <cell r="E1093" t="str">
            <v>GSWC-CALIPATRIA</v>
          </cell>
          <cell r="F1093" t="str">
            <v>C</v>
          </cell>
          <cell r="G1093" t="str">
            <v>C</v>
          </cell>
          <cell r="H1093" t="str">
            <v>D3</v>
          </cell>
          <cell r="I1093" t="str">
            <v>T4</v>
          </cell>
          <cell r="J1093" t="str">
            <v>C1</v>
          </cell>
          <cell r="K1093">
            <v>1080</v>
          </cell>
        </row>
        <row r="1094">
          <cell r="D1094" t="str">
            <v>CA1310004</v>
          </cell>
          <cell r="E1094" t="str">
            <v>EL CENTRO, CITY OF</v>
          </cell>
          <cell r="F1094" t="str">
            <v>C</v>
          </cell>
          <cell r="G1094" t="str">
            <v>C</v>
          </cell>
          <cell r="H1094" t="str">
            <v>D5</v>
          </cell>
          <cell r="I1094" t="str">
            <v>T5</v>
          </cell>
          <cell r="J1094" t="str">
            <v>DAVCL</v>
          </cell>
          <cell r="K1094">
            <v>10056</v>
          </cell>
        </row>
        <row r="1095">
          <cell r="D1095" t="str">
            <v>CA1310005</v>
          </cell>
          <cell r="E1095" t="str">
            <v>HOLTVILLE, CITY OF</v>
          </cell>
          <cell r="F1095" t="str">
            <v>C</v>
          </cell>
          <cell r="G1095" t="str">
            <v>C</v>
          </cell>
          <cell r="H1095" t="str">
            <v>D3</v>
          </cell>
          <cell r="I1095" t="str">
            <v>T3</v>
          </cell>
          <cell r="J1095" t="str">
            <v>C1</v>
          </cell>
          <cell r="K1095">
            <v>1534</v>
          </cell>
        </row>
        <row r="1096">
          <cell r="D1096" t="str">
            <v>CA1310006</v>
          </cell>
          <cell r="E1096" t="str">
            <v>IMPERIAL, CITY OF</v>
          </cell>
          <cell r="F1096" t="str">
            <v>C</v>
          </cell>
          <cell r="G1096" t="str">
            <v>C</v>
          </cell>
          <cell r="H1096" t="str">
            <v>D3</v>
          </cell>
          <cell r="I1096" t="str">
            <v>T3</v>
          </cell>
          <cell r="J1096" t="str">
            <v>C1</v>
          </cell>
          <cell r="K1096">
            <v>5981</v>
          </cell>
        </row>
        <row r="1097">
          <cell r="D1097" t="str">
            <v>CA1310007</v>
          </cell>
          <cell r="E1097" t="str">
            <v>HEBER PUBLIC UTILITY DISTRICT</v>
          </cell>
          <cell r="F1097" t="str">
            <v>C</v>
          </cell>
          <cell r="G1097" t="str">
            <v>C</v>
          </cell>
          <cell r="H1097" t="str">
            <v>D2</v>
          </cell>
          <cell r="I1097" t="str">
            <v>T3</v>
          </cell>
          <cell r="J1097" t="str">
            <v>DAVCL</v>
          </cell>
          <cell r="K1097">
            <v>1629</v>
          </cell>
        </row>
        <row r="1098">
          <cell r="D1098" t="str">
            <v>CA1310008</v>
          </cell>
          <cell r="E1098" t="str">
            <v>WESTMORLAND, CITY OF</v>
          </cell>
          <cell r="F1098" t="str">
            <v>C</v>
          </cell>
          <cell r="G1098" t="str">
            <v>C</v>
          </cell>
          <cell r="H1098" t="str">
            <v>D2</v>
          </cell>
          <cell r="I1098" t="str">
            <v>T3</v>
          </cell>
          <cell r="J1098" t="str">
            <v>SC</v>
          </cell>
          <cell r="K1098">
            <v>501</v>
          </cell>
        </row>
        <row r="1099">
          <cell r="D1099" t="str">
            <v>CA1310011</v>
          </cell>
          <cell r="E1099" t="str">
            <v>COACHELLA VWD: I.D. NO. 11</v>
          </cell>
          <cell r="F1099" t="str">
            <v>C</v>
          </cell>
          <cell r="G1099" t="str">
            <v>C</v>
          </cell>
          <cell r="H1099" t="str">
            <v>D2</v>
          </cell>
          <cell r="I1099" t="str">
            <v>Operator is not required</v>
          </cell>
          <cell r="J1099" t="str">
            <v>DAVCL</v>
          </cell>
          <cell r="K1099">
            <v>2776</v>
          </cell>
        </row>
        <row r="1100">
          <cell r="D1100" t="str">
            <v>CA1310013</v>
          </cell>
          <cell r="E1100" t="str">
            <v>SEELEY CWD</v>
          </cell>
          <cell r="F1100" t="str">
            <v>C</v>
          </cell>
          <cell r="G1100" t="str">
            <v>C</v>
          </cell>
          <cell r="H1100" t="str">
            <v>D2</v>
          </cell>
          <cell r="I1100" t="str">
            <v>T3</v>
          </cell>
          <cell r="J1100" t="str">
            <v>DAVCS</v>
          </cell>
          <cell r="K1100">
            <v>449</v>
          </cell>
        </row>
        <row r="1101">
          <cell r="D1101" t="str">
            <v>CA1310016</v>
          </cell>
          <cell r="E1101" t="str">
            <v>GSA CALEXICO PORT OF ENTRY</v>
          </cell>
          <cell r="F1101" t="str">
            <v>NTNC</v>
          </cell>
          <cell r="G1101" t="str">
            <v>NTNC</v>
          </cell>
          <cell r="H1101" t="str">
            <v>D1</v>
          </cell>
          <cell r="I1101" t="str">
            <v>T2</v>
          </cell>
          <cell r="J1101" t="str">
            <v>SP</v>
          </cell>
          <cell r="K1101">
            <v>4</v>
          </cell>
        </row>
        <row r="1102">
          <cell r="D1102" t="str">
            <v>CA1310019</v>
          </cell>
          <cell r="E1102" t="str">
            <v>DHS CALEXICO</v>
          </cell>
          <cell r="F1102" t="str">
            <v>NTNC</v>
          </cell>
          <cell r="G1102" t="str">
            <v>NTNC</v>
          </cell>
          <cell r="H1102" t="str">
            <v>D1</v>
          </cell>
          <cell r="I1102" t="str">
            <v>T3</v>
          </cell>
          <cell r="J1102" t="str">
            <v>SP</v>
          </cell>
          <cell r="K1102">
            <v>2</v>
          </cell>
        </row>
        <row r="1103">
          <cell r="D1103" t="str">
            <v>CA1310300</v>
          </cell>
          <cell r="E1103" t="str">
            <v>PICACHO STATE RESERVATION AREA</v>
          </cell>
          <cell r="F1103" t="str">
            <v>NC</v>
          </cell>
          <cell r="G1103" t="str">
            <v>NC</v>
          </cell>
          <cell r="H1103" t="str">
            <v>NR</v>
          </cell>
          <cell r="I1103" t="str">
            <v>TD</v>
          </cell>
          <cell r="J1103" t="str">
            <v>N1</v>
          </cell>
          <cell r="K1103">
            <v>3</v>
          </cell>
        </row>
        <row r="1104">
          <cell r="D1104" t="str">
            <v>CA1310301</v>
          </cell>
          <cell r="E1104" t="str">
            <v>HEBER DUNES - SVRA</v>
          </cell>
          <cell r="F1104" t="str">
            <v>NC</v>
          </cell>
          <cell r="G1104" t="str">
            <v>NC</v>
          </cell>
          <cell r="H1104" t="str">
            <v>NR</v>
          </cell>
          <cell r="I1104" t="str">
            <v>T2</v>
          </cell>
          <cell r="J1104" t="str">
            <v>N1</v>
          </cell>
          <cell r="K1104">
            <v>5</v>
          </cell>
        </row>
        <row r="1105">
          <cell r="D1105" t="str">
            <v>CA1310302</v>
          </cell>
          <cell r="E1105" t="str">
            <v>SONNY BONO SALTON SEA WILDLIFE REFUGE</v>
          </cell>
          <cell r="F1105" t="str">
            <v>NC</v>
          </cell>
          <cell r="G1105" t="str">
            <v>NC</v>
          </cell>
          <cell r="H1105" t="str">
            <v>NR</v>
          </cell>
          <cell r="I1105" t="str">
            <v>T2</v>
          </cell>
          <cell r="J1105" t="str">
            <v>N1</v>
          </cell>
          <cell r="K1105">
            <v>6</v>
          </cell>
        </row>
        <row r="1106">
          <cell r="D1106" t="str">
            <v>CA1310700</v>
          </cell>
          <cell r="E1106" t="str">
            <v>NAF EL CENTRO</v>
          </cell>
          <cell r="F1106" t="str">
            <v>C</v>
          </cell>
          <cell r="G1106" t="str">
            <v>C</v>
          </cell>
          <cell r="H1106" t="str">
            <v>D2</v>
          </cell>
          <cell r="I1106" t="str">
            <v>T3</v>
          </cell>
          <cell r="J1106" t="str">
            <v>SC</v>
          </cell>
          <cell r="K1106">
            <v>386</v>
          </cell>
        </row>
        <row r="1107">
          <cell r="D1107" t="str">
            <v>CA1310800</v>
          </cell>
          <cell r="E1107" t="str">
            <v>CALIPATRIA STATE PRISON</v>
          </cell>
          <cell r="F1107" t="str">
            <v>C</v>
          </cell>
          <cell r="G1107" t="str">
            <v>C</v>
          </cell>
          <cell r="H1107" t="str">
            <v>D2</v>
          </cell>
          <cell r="I1107" t="str">
            <v>T2</v>
          </cell>
          <cell r="J1107" t="str">
            <v>C1</v>
          </cell>
          <cell r="K1107">
            <v>2001</v>
          </cell>
        </row>
        <row r="1108">
          <cell r="D1108" t="str">
            <v>CA1310801</v>
          </cell>
          <cell r="E1108" t="str">
            <v>CENTINELA STATE PRISON</v>
          </cell>
          <cell r="F1108" t="str">
            <v>C</v>
          </cell>
          <cell r="G1108" t="str">
            <v>C</v>
          </cell>
          <cell r="H1108" t="str">
            <v>D2</v>
          </cell>
          <cell r="I1108" t="str">
            <v>T3</v>
          </cell>
          <cell r="J1108" t="str">
            <v>C1</v>
          </cell>
          <cell r="K1108">
            <v>2001</v>
          </cell>
        </row>
        <row r="1109">
          <cell r="D1109" t="str">
            <v>CA1400002</v>
          </cell>
          <cell r="E1109" t="str">
            <v>STARLITE COMMUNITY SERVICE DISTRICT</v>
          </cell>
          <cell r="F1109" t="str">
            <v>C</v>
          </cell>
          <cell r="G1109" t="str">
            <v>C</v>
          </cell>
          <cell r="H1109" t="str">
            <v>D1</v>
          </cell>
          <cell r="I1109" t="str">
            <v>There are no treatment plants</v>
          </cell>
          <cell r="J1109" t="str">
            <v>SC</v>
          </cell>
          <cell r="K1109">
            <v>65</v>
          </cell>
        </row>
        <row r="1110">
          <cell r="D1110" t="str">
            <v>CA1400004</v>
          </cell>
          <cell r="E1110" t="str">
            <v>CHARLES BROWN WATER COMPANY</v>
          </cell>
          <cell r="F1110" t="str">
            <v>C</v>
          </cell>
          <cell r="G1110" t="str">
            <v>C</v>
          </cell>
          <cell r="H1110" t="str">
            <v>D1</v>
          </cell>
          <cell r="I1110" t="str">
            <v>T1</v>
          </cell>
          <cell r="J1110" t="str">
            <v>SC</v>
          </cell>
          <cell r="K1110">
            <v>40</v>
          </cell>
        </row>
        <row r="1111">
          <cell r="D1111" t="str">
            <v>CA1400005</v>
          </cell>
          <cell r="E1111" t="str">
            <v>OWENS VALLEY WATER COMPANY</v>
          </cell>
          <cell r="F1111" t="str">
            <v>C</v>
          </cell>
          <cell r="G1111" t="str">
            <v>C</v>
          </cell>
          <cell r="H1111" t="str">
            <v>D1</v>
          </cell>
          <cell r="I1111" t="str">
            <v>There are no treatment plants</v>
          </cell>
          <cell r="J1111" t="str">
            <v>SC</v>
          </cell>
          <cell r="K1111">
            <v>111</v>
          </cell>
        </row>
        <row r="1112">
          <cell r="D1112" t="str">
            <v>CA1400006</v>
          </cell>
          <cell r="E1112" t="str">
            <v>PINE CREEK VILLAGE</v>
          </cell>
          <cell r="F1112" t="str">
            <v>C</v>
          </cell>
          <cell r="G1112" t="str">
            <v>C</v>
          </cell>
          <cell r="H1112" t="str">
            <v>D1</v>
          </cell>
          <cell r="I1112" t="str">
            <v>There are no treatment plants</v>
          </cell>
          <cell r="J1112" t="str">
            <v>SC</v>
          </cell>
          <cell r="K1112">
            <v>89</v>
          </cell>
        </row>
        <row r="1113">
          <cell r="D1113" t="str">
            <v>CA1400007</v>
          </cell>
          <cell r="E1113" t="str">
            <v>SIERRA HIGHLAND CSD</v>
          </cell>
          <cell r="F1113" t="str">
            <v>C</v>
          </cell>
          <cell r="G1113" t="str">
            <v>C</v>
          </cell>
          <cell r="H1113" t="str">
            <v>D1</v>
          </cell>
          <cell r="I1113" t="str">
            <v>There are no treatment plants</v>
          </cell>
          <cell r="J1113" t="str">
            <v>SC</v>
          </cell>
          <cell r="K1113">
            <v>215</v>
          </cell>
        </row>
        <row r="1114">
          <cell r="D1114" t="str">
            <v>CA1400009</v>
          </cell>
          <cell r="E1114" t="str">
            <v>PARCHER'S RESORT</v>
          </cell>
          <cell r="F1114" t="str">
            <v>NC</v>
          </cell>
          <cell r="G1114" t="str">
            <v>NC</v>
          </cell>
          <cell r="H1114" t="str">
            <v>NR</v>
          </cell>
          <cell r="I1114" t="str">
            <v>There are no treatment plants</v>
          </cell>
          <cell r="J1114" t="str">
            <v>N1</v>
          </cell>
          <cell r="K1114">
            <v>20</v>
          </cell>
        </row>
        <row r="1115">
          <cell r="D1115" t="str">
            <v>CA1400010</v>
          </cell>
          <cell r="E1115" t="str">
            <v>ROLLING GREEN UTILITIES, INC.</v>
          </cell>
          <cell r="F1115" t="str">
            <v>C</v>
          </cell>
          <cell r="G1115" t="str">
            <v>C</v>
          </cell>
          <cell r="H1115" t="str">
            <v>D1</v>
          </cell>
          <cell r="I1115" t="str">
            <v>There are no treatment plants</v>
          </cell>
          <cell r="J1115" t="str">
            <v>SC</v>
          </cell>
          <cell r="K1115">
            <v>285</v>
          </cell>
        </row>
        <row r="1116">
          <cell r="D1116" t="str">
            <v>CA1400011</v>
          </cell>
          <cell r="E1116" t="str">
            <v>MOUNT WHITNEY FISH HATCHERY</v>
          </cell>
          <cell r="F1116" t="str">
            <v>NC</v>
          </cell>
          <cell r="G1116" t="str">
            <v>NC</v>
          </cell>
          <cell r="H1116" t="str">
            <v>NR</v>
          </cell>
          <cell r="I1116" t="str">
            <v>There are no treatment plants</v>
          </cell>
          <cell r="J1116" t="str">
            <v>N1</v>
          </cell>
          <cell r="K1116">
            <v>2</v>
          </cell>
        </row>
        <row r="1117">
          <cell r="D1117" t="str">
            <v>CA1400012</v>
          </cell>
          <cell r="E1117" t="str">
            <v>COSO JUNCTION RANCH STORE</v>
          </cell>
          <cell r="F1117" t="str">
            <v>NC</v>
          </cell>
          <cell r="G1117" t="str">
            <v>NC</v>
          </cell>
          <cell r="H1117" t="str">
            <v>NR</v>
          </cell>
          <cell r="I1117" t="str">
            <v>There are no treatment plants</v>
          </cell>
          <cell r="J1117" t="str">
            <v>SC</v>
          </cell>
          <cell r="K1117">
            <v>19</v>
          </cell>
        </row>
        <row r="1118">
          <cell r="D1118" t="str">
            <v>CA1400013</v>
          </cell>
          <cell r="E1118" t="str">
            <v>BISHOP CREEK LODGE</v>
          </cell>
          <cell r="F1118" t="str">
            <v>NC</v>
          </cell>
          <cell r="G1118" t="str">
            <v>NC</v>
          </cell>
          <cell r="H1118" t="str">
            <v>NR</v>
          </cell>
          <cell r="I1118" t="str">
            <v>Operator is not required</v>
          </cell>
          <cell r="J1118" t="str">
            <v>N1</v>
          </cell>
          <cell r="K1118">
            <v>14</v>
          </cell>
        </row>
        <row r="1119">
          <cell r="D1119" t="str">
            <v>CA1400014</v>
          </cell>
          <cell r="E1119" t="str">
            <v>BISHOP COUNTRY CLUB</v>
          </cell>
          <cell r="F1119" t="str">
            <v>NC</v>
          </cell>
          <cell r="G1119" t="str">
            <v>NC</v>
          </cell>
          <cell r="H1119" t="str">
            <v>NR</v>
          </cell>
          <cell r="I1119" t="str">
            <v>There are no treatment plants</v>
          </cell>
          <cell r="J1119" t="str">
            <v>N1</v>
          </cell>
          <cell r="K1119">
            <v>10</v>
          </cell>
        </row>
        <row r="1120">
          <cell r="D1120" t="str">
            <v>CA1400015</v>
          </cell>
          <cell r="E1120" t="str">
            <v>ROCK CREEK LAKES RESORT</v>
          </cell>
          <cell r="F1120" t="str">
            <v>NC</v>
          </cell>
          <cell r="G1120" t="str">
            <v>NC</v>
          </cell>
          <cell r="H1120" t="str">
            <v>NR</v>
          </cell>
          <cell r="I1120" t="str">
            <v>There are no treatment plants</v>
          </cell>
          <cell r="J1120" t="str">
            <v>N1</v>
          </cell>
          <cell r="K1120">
            <v>9</v>
          </cell>
        </row>
        <row r="1121">
          <cell r="D1121" t="str">
            <v>CA1400019</v>
          </cell>
          <cell r="E1121" t="str">
            <v>ROUND VALLEY SCHOOL</v>
          </cell>
          <cell r="F1121" t="str">
            <v>NTNC</v>
          </cell>
          <cell r="G1121" t="str">
            <v>NTNC</v>
          </cell>
          <cell r="H1121" t="str">
            <v>D1</v>
          </cell>
          <cell r="I1121" t="str">
            <v>There are no treatment plants</v>
          </cell>
          <cell r="J1121" t="str">
            <v>SP</v>
          </cell>
          <cell r="K1121">
            <v>2</v>
          </cell>
        </row>
        <row r="1122">
          <cell r="D1122" t="str">
            <v>CA1400020</v>
          </cell>
          <cell r="E1122" t="str">
            <v>ABERDEEN WATER SYSTEM</v>
          </cell>
          <cell r="F1122" t="str">
            <v>C</v>
          </cell>
          <cell r="G1122" t="str">
            <v>C</v>
          </cell>
          <cell r="H1122" t="str">
            <v>D1</v>
          </cell>
          <cell r="I1122" t="str">
            <v>There are no treatment plants</v>
          </cell>
          <cell r="J1122" t="str">
            <v>SC</v>
          </cell>
          <cell r="K1122">
            <v>75</v>
          </cell>
        </row>
        <row r="1123">
          <cell r="D1123" t="str">
            <v>CA1400024</v>
          </cell>
          <cell r="E1123" t="str">
            <v>ROCKING K RANCH ESTATES MUTUAL WATER CO.</v>
          </cell>
          <cell r="F1123" t="str">
            <v>C</v>
          </cell>
          <cell r="G1123" t="str">
            <v>C</v>
          </cell>
          <cell r="H1123" t="str">
            <v>D1</v>
          </cell>
          <cell r="I1123" t="str">
            <v>There are no treatment plants</v>
          </cell>
          <cell r="J1123" t="str">
            <v>SC</v>
          </cell>
          <cell r="K1123">
            <v>14</v>
          </cell>
        </row>
        <row r="1124">
          <cell r="D1124" t="str">
            <v>CA1400025</v>
          </cell>
          <cell r="E1124" t="str">
            <v>VALLEY VISTA MUTUAL WATER COMPANY</v>
          </cell>
          <cell r="F1124" t="str">
            <v>C</v>
          </cell>
          <cell r="G1124" t="str">
            <v>C</v>
          </cell>
          <cell r="H1124" t="str">
            <v>D1</v>
          </cell>
          <cell r="I1124" t="str">
            <v>There are no treatment plants</v>
          </cell>
          <cell r="J1124" t="str">
            <v>SC</v>
          </cell>
          <cell r="K1124">
            <v>25</v>
          </cell>
        </row>
        <row r="1125">
          <cell r="D1125" t="str">
            <v>CA1400026</v>
          </cell>
          <cell r="E1125" t="str">
            <v>RAWSON CREEK MUTUAL WATER COMPANY</v>
          </cell>
          <cell r="F1125" t="str">
            <v>C</v>
          </cell>
          <cell r="G1125" t="str">
            <v>C</v>
          </cell>
          <cell r="H1125" t="str">
            <v>D1</v>
          </cell>
          <cell r="I1125" t="str">
            <v>There are no treatment plants</v>
          </cell>
          <cell r="J1125" t="str">
            <v>SC</v>
          </cell>
          <cell r="K1125">
            <v>40</v>
          </cell>
        </row>
        <row r="1126">
          <cell r="D1126" t="str">
            <v>CA1400027</v>
          </cell>
          <cell r="E1126" t="str">
            <v>CARTAGO MUTUAL WATER COMPANY</v>
          </cell>
          <cell r="F1126" t="str">
            <v>C</v>
          </cell>
          <cell r="G1126" t="str">
            <v>C</v>
          </cell>
          <cell r="H1126" t="str">
            <v>D1</v>
          </cell>
          <cell r="I1126" t="str">
            <v>There are no treatment plants</v>
          </cell>
          <cell r="J1126" t="str">
            <v>SC</v>
          </cell>
          <cell r="K1126">
            <v>40</v>
          </cell>
        </row>
        <row r="1127">
          <cell r="D1127" t="str">
            <v>CA1400030</v>
          </cell>
          <cell r="E1127" t="str">
            <v>GLENWOOD MOBILE ESTATES</v>
          </cell>
          <cell r="F1127" t="str">
            <v>C</v>
          </cell>
          <cell r="G1127" t="str">
            <v>C</v>
          </cell>
          <cell r="H1127" t="str">
            <v>D1</v>
          </cell>
          <cell r="I1127" t="str">
            <v>There are no treatment plants</v>
          </cell>
          <cell r="J1127" t="str">
            <v>SC</v>
          </cell>
          <cell r="K1127">
            <v>167</v>
          </cell>
        </row>
        <row r="1128">
          <cell r="D1128" t="str">
            <v>CA1400031</v>
          </cell>
          <cell r="E1128" t="str">
            <v>RANCH ROAD ESTATES MUTUAL WATER COMPANY</v>
          </cell>
          <cell r="F1128" t="str">
            <v>C</v>
          </cell>
          <cell r="G1128" t="str">
            <v>C</v>
          </cell>
          <cell r="H1128" t="str">
            <v>D1</v>
          </cell>
          <cell r="I1128" t="str">
            <v>There are no treatment plants</v>
          </cell>
          <cell r="J1128" t="str">
            <v>SC</v>
          </cell>
          <cell r="K1128">
            <v>27</v>
          </cell>
        </row>
        <row r="1129">
          <cell r="D1129" t="str">
            <v>CA1400034</v>
          </cell>
          <cell r="E1129" t="str">
            <v>KEOUGH'S HOT SPRINGS</v>
          </cell>
          <cell r="F1129" t="str">
            <v>C</v>
          </cell>
          <cell r="G1129" t="str">
            <v>C</v>
          </cell>
          <cell r="H1129" t="str">
            <v>D1</v>
          </cell>
          <cell r="I1129" t="str">
            <v>There are no treatment plants</v>
          </cell>
          <cell r="J1129" t="str">
            <v>SC</v>
          </cell>
          <cell r="K1129">
            <v>21</v>
          </cell>
        </row>
        <row r="1130">
          <cell r="D1130" t="str">
            <v>CA1400035</v>
          </cell>
          <cell r="E1130" t="str">
            <v>LAKE SABRINA BOAT LANDING</v>
          </cell>
          <cell r="F1130" t="str">
            <v>NC</v>
          </cell>
          <cell r="G1130" t="str">
            <v>NC</v>
          </cell>
          <cell r="H1130" t="str">
            <v>NR</v>
          </cell>
          <cell r="I1130" t="str">
            <v>Operator is not required</v>
          </cell>
          <cell r="J1130" t="str">
            <v>N1</v>
          </cell>
          <cell r="K1130">
            <v>1</v>
          </cell>
        </row>
        <row r="1131">
          <cell r="D1131" t="str">
            <v>CA1400036</v>
          </cell>
          <cell r="E1131" t="str">
            <v>KEELER COMMUNITY SERVICE DISTRICT</v>
          </cell>
          <cell r="F1131" t="str">
            <v>C</v>
          </cell>
          <cell r="G1131" t="str">
            <v>C</v>
          </cell>
          <cell r="H1131" t="str">
            <v>D1</v>
          </cell>
          <cell r="I1131" t="str">
            <v>T2</v>
          </cell>
          <cell r="J1131" t="str">
            <v>SC</v>
          </cell>
          <cell r="K1131">
            <v>67</v>
          </cell>
        </row>
        <row r="1132">
          <cell r="D1132" t="str">
            <v>CA1400037</v>
          </cell>
          <cell r="E1132" t="str">
            <v>FOOTHILL MOBILE HOME PARK</v>
          </cell>
          <cell r="F1132" t="str">
            <v>C</v>
          </cell>
          <cell r="G1132" t="str">
            <v>C</v>
          </cell>
          <cell r="H1132" t="str">
            <v>D1</v>
          </cell>
          <cell r="I1132" t="str">
            <v>Operator is not required</v>
          </cell>
          <cell r="J1132" t="str">
            <v>SC</v>
          </cell>
          <cell r="K1132">
            <v>48</v>
          </cell>
        </row>
        <row r="1133">
          <cell r="D1133" t="str">
            <v>CA1400040</v>
          </cell>
          <cell r="E1133" t="str">
            <v>OLANCHA RV AND MHP</v>
          </cell>
          <cell r="F1133" t="str">
            <v>NC</v>
          </cell>
          <cell r="G1133" t="str">
            <v>NC</v>
          </cell>
          <cell r="H1133" t="str">
            <v>NR</v>
          </cell>
          <cell r="I1133" t="str">
            <v>There are no treatment plants</v>
          </cell>
          <cell r="J1133" t="str">
            <v>SC</v>
          </cell>
          <cell r="K1133">
            <v>12</v>
          </cell>
        </row>
        <row r="1134">
          <cell r="D1134" t="str">
            <v>CA1400043</v>
          </cell>
          <cell r="E1134" t="str">
            <v>PEARSONVILLE WATER SYSTEM</v>
          </cell>
          <cell r="F1134" t="str">
            <v>NC</v>
          </cell>
          <cell r="G1134" t="str">
            <v>NC</v>
          </cell>
          <cell r="H1134" t="str">
            <v>NR</v>
          </cell>
          <cell r="I1134" t="str">
            <v>There are no treatment plants</v>
          </cell>
          <cell r="J1134" t="str">
            <v>N1</v>
          </cell>
          <cell r="K1134">
            <v>20</v>
          </cell>
        </row>
        <row r="1135">
          <cell r="D1135" t="str">
            <v>CA1400044</v>
          </cell>
          <cell r="E1135" t="str">
            <v>PANAMINT SPRINGS RESORT</v>
          </cell>
          <cell r="F1135" t="str">
            <v>NC</v>
          </cell>
          <cell r="G1135" t="str">
            <v>NC</v>
          </cell>
          <cell r="H1135" t="str">
            <v>NR</v>
          </cell>
          <cell r="I1135" t="str">
            <v>T2</v>
          </cell>
          <cell r="J1135" t="str">
            <v>N1</v>
          </cell>
          <cell r="K1135">
            <v>10</v>
          </cell>
        </row>
        <row r="1136">
          <cell r="D1136" t="str">
            <v>CA1400045</v>
          </cell>
          <cell r="E1136" t="str">
            <v>PRIMROSE LANE APARTMENTS</v>
          </cell>
          <cell r="F1136" t="str">
            <v>C</v>
          </cell>
          <cell r="G1136" t="str">
            <v>C</v>
          </cell>
          <cell r="H1136" t="str">
            <v>D1</v>
          </cell>
          <cell r="I1136" t="str">
            <v>There are no treatment plants</v>
          </cell>
          <cell r="J1136" t="str">
            <v>SC</v>
          </cell>
          <cell r="K1136">
            <v>26</v>
          </cell>
        </row>
        <row r="1137">
          <cell r="D1137" t="str">
            <v>CA1400046</v>
          </cell>
          <cell r="E1137" t="str">
            <v>SCHOBER LANE CAMPGROUND</v>
          </cell>
          <cell r="F1137" t="str">
            <v>NC</v>
          </cell>
          <cell r="G1137" t="str">
            <v>NC</v>
          </cell>
          <cell r="H1137" t="str">
            <v>NR</v>
          </cell>
          <cell r="I1137" t="str">
            <v>There are no treatment plants</v>
          </cell>
          <cell r="J1137" t="str">
            <v>N1</v>
          </cell>
          <cell r="K1137">
            <v>100</v>
          </cell>
        </row>
        <row r="1138">
          <cell r="D1138" t="str">
            <v>CA1400047</v>
          </cell>
          <cell r="E1138" t="str">
            <v>MILLPOND RECREATION AREA</v>
          </cell>
          <cell r="F1138" t="str">
            <v>NC</v>
          </cell>
          <cell r="G1138" t="str">
            <v>NC</v>
          </cell>
          <cell r="H1138" t="str">
            <v>NR</v>
          </cell>
          <cell r="I1138" t="str">
            <v>There are no treatment plants</v>
          </cell>
          <cell r="J1138" t="str">
            <v>N1</v>
          </cell>
          <cell r="K1138">
            <v>1</v>
          </cell>
        </row>
        <row r="1139">
          <cell r="D1139" t="str">
            <v>CA1400049</v>
          </cell>
          <cell r="E1139" t="str">
            <v>DIAZ LAKE CAMPGROUND</v>
          </cell>
          <cell r="F1139" t="str">
            <v>NC</v>
          </cell>
          <cell r="G1139" t="str">
            <v>NC</v>
          </cell>
          <cell r="H1139" t="str">
            <v>NR</v>
          </cell>
          <cell r="I1139" t="str">
            <v>Operator is not required</v>
          </cell>
          <cell r="J1139" t="str">
            <v>N1</v>
          </cell>
          <cell r="K1139">
            <v>24</v>
          </cell>
        </row>
        <row r="1140">
          <cell r="D1140" t="str">
            <v>CA1400051</v>
          </cell>
          <cell r="E1140" t="str">
            <v>PLEASANT VALLEY CAMPGROUND</v>
          </cell>
          <cell r="F1140" t="str">
            <v>NC</v>
          </cell>
          <cell r="G1140" t="str">
            <v>NC</v>
          </cell>
          <cell r="H1140" t="str">
            <v>NR</v>
          </cell>
          <cell r="I1140" t="str">
            <v>There are no treatment plants</v>
          </cell>
          <cell r="J1140" t="str">
            <v>N1</v>
          </cell>
          <cell r="K1140">
            <v>1</v>
          </cell>
        </row>
        <row r="1141">
          <cell r="D1141" t="str">
            <v>CA1400055</v>
          </cell>
          <cell r="E1141" t="str">
            <v>EASTERN SIERRA REGIONAL AIRPORT</v>
          </cell>
          <cell r="F1141" t="str">
            <v>NTNC</v>
          </cell>
          <cell r="G1141" t="str">
            <v>NTNC</v>
          </cell>
          <cell r="H1141" t="str">
            <v>D1</v>
          </cell>
          <cell r="I1141" t="str">
            <v>There are no treatment plants</v>
          </cell>
          <cell r="J1141" t="str">
            <v>SP</v>
          </cell>
          <cell r="K1141">
            <v>5</v>
          </cell>
        </row>
        <row r="1142">
          <cell r="D1142" t="str">
            <v>CA1400056</v>
          </cell>
          <cell r="E1142" t="str">
            <v>BROOKSIDE ESTATES MUTUAL WATER COMPANY</v>
          </cell>
          <cell r="F1142" t="str">
            <v>C</v>
          </cell>
          <cell r="G1142" t="str">
            <v>C</v>
          </cell>
          <cell r="H1142" t="str">
            <v>D1</v>
          </cell>
          <cell r="I1142" t="str">
            <v>There are no treatment plants</v>
          </cell>
          <cell r="J1142" t="str">
            <v>SC</v>
          </cell>
          <cell r="K1142">
            <v>21</v>
          </cell>
        </row>
        <row r="1143">
          <cell r="D1143" t="str">
            <v>CA1400058</v>
          </cell>
          <cell r="E1143" t="str">
            <v>MOUNT WHITNEY GOLF CLUB</v>
          </cell>
          <cell r="F1143" t="str">
            <v>NC</v>
          </cell>
          <cell r="G1143" t="str">
            <v>NC</v>
          </cell>
          <cell r="H1143" t="str">
            <v>NR</v>
          </cell>
          <cell r="I1143" t="str">
            <v>There are no treatment plants</v>
          </cell>
          <cell r="J1143" t="str">
            <v>N1</v>
          </cell>
          <cell r="K1143">
            <v>5</v>
          </cell>
        </row>
        <row r="1144">
          <cell r="D1144" t="str">
            <v>CA1400059</v>
          </cell>
          <cell r="E1144" t="str">
            <v>BROOKSIDE MOBILE HOME PARK</v>
          </cell>
          <cell r="F1144" t="str">
            <v>C</v>
          </cell>
          <cell r="G1144" t="str">
            <v>C</v>
          </cell>
          <cell r="H1144" t="str">
            <v>D1</v>
          </cell>
          <cell r="I1144" t="str">
            <v>There are no treatment plants</v>
          </cell>
          <cell r="J1144" t="str">
            <v>SC</v>
          </cell>
          <cell r="K1144">
            <v>45</v>
          </cell>
        </row>
        <row r="1145">
          <cell r="D1145" t="str">
            <v>CA1400064</v>
          </cell>
          <cell r="E1145" t="str">
            <v>BERNASCONI EDUCATION CENTER</v>
          </cell>
          <cell r="F1145" t="str">
            <v>NTNC</v>
          </cell>
          <cell r="G1145" t="str">
            <v>NTNC</v>
          </cell>
          <cell r="H1145" t="str">
            <v>D1</v>
          </cell>
          <cell r="I1145" t="str">
            <v>There are no treatment plants</v>
          </cell>
          <cell r="J1145" t="str">
            <v>SP</v>
          </cell>
          <cell r="K1145">
            <v>15</v>
          </cell>
        </row>
        <row r="1146">
          <cell r="D1146" t="str">
            <v>CA1400066</v>
          </cell>
          <cell r="E1146" t="str">
            <v>ASPENDELL MUTUAL WATER COMPANY</v>
          </cell>
          <cell r="F1146" t="str">
            <v>C</v>
          </cell>
          <cell r="G1146" t="str">
            <v>C</v>
          </cell>
          <cell r="H1146" t="str">
            <v>D1</v>
          </cell>
          <cell r="I1146" t="str">
            <v>There are no treatment plants</v>
          </cell>
          <cell r="J1146" t="str">
            <v>SC</v>
          </cell>
          <cell r="K1146">
            <v>94</v>
          </cell>
        </row>
        <row r="1147">
          <cell r="D1147" t="str">
            <v>CA1400067</v>
          </cell>
          <cell r="E1147" t="str">
            <v>CARDINAL VILLAGE RESORT</v>
          </cell>
          <cell r="F1147" t="str">
            <v>NC</v>
          </cell>
          <cell r="G1147" t="str">
            <v>NC</v>
          </cell>
          <cell r="H1147" t="str">
            <v>NR</v>
          </cell>
          <cell r="I1147" t="str">
            <v>There are no treatment plants</v>
          </cell>
          <cell r="J1147" t="str">
            <v>N1</v>
          </cell>
          <cell r="K1147">
            <v>14</v>
          </cell>
        </row>
        <row r="1148">
          <cell r="D1148" t="str">
            <v>CA1400068</v>
          </cell>
          <cell r="E1148" t="str">
            <v>DEEP SPRINGS COLLEGE</v>
          </cell>
          <cell r="F1148" t="str">
            <v>NTNC</v>
          </cell>
          <cell r="G1148" t="str">
            <v>NTNC</v>
          </cell>
          <cell r="H1148" t="str">
            <v>D1</v>
          </cell>
          <cell r="I1148" t="str">
            <v>Operator is not required</v>
          </cell>
          <cell r="J1148" t="str">
            <v>SP</v>
          </cell>
          <cell r="K1148">
            <v>16</v>
          </cell>
        </row>
        <row r="1149">
          <cell r="D1149" t="str">
            <v>CA1400069</v>
          </cell>
          <cell r="E1149" t="str">
            <v>DEATH VALLEY JUNCTION</v>
          </cell>
          <cell r="F1149" t="str">
            <v>NC</v>
          </cell>
          <cell r="G1149" t="str">
            <v>NC</v>
          </cell>
          <cell r="H1149" t="str">
            <v>NR</v>
          </cell>
          <cell r="I1149" t="str">
            <v>Missing treatment classification in SDWIS</v>
          </cell>
          <cell r="J1149" t="str">
            <v>N1</v>
          </cell>
          <cell r="K1149">
            <v>25</v>
          </cell>
        </row>
        <row r="1150">
          <cell r="D1150" t="str">
            <v>CA1400070</v>
          </cell>
          <cell r="E1150" t="str">
            <v>SIERRA GRANDE ESTATES MUTUAL WATER CO.</v>
          </cell>
          <cell r="F1150" t="str">
            <v>C</v>
          </cell>
          <cell r="G1150" t="str">
            <v>C</v>
          </cell>
          <cell r="H1150" t="str">
            <v>D1</v>
          </cell>
          <cell r="I1150" t="str">
            <v>There are no treatment plants</v>
          </cell>
          <cell r="J1150" t="str">
            <v>SC</v>
          </cell>
          <cell r="K1150">
            <v>49</v>
          </cell>
        </row>
        <row r="1151">
          <cell r="D1151" t="str">
            <v>CA1400072</v>
          </cell>
          <cell r="E1151" t="str">
            <v>NORTH LONE PINE MUTUAL WATER COMPANY</v>
          </cell>
          <cell r="F1151" t="str">
            <v>C</v>
          </cell>
          <cell r="G1151" t="str">
            <v>C</v>
          </cell>
          <cell r="H1151" t="str">
            <v>D1</v>
          </cell>
          <cell r="I1151" t="str">
            <v>There are no treatment plants</v>
          </cell>
          <cell r="J1151" t="str">
            <v>SC</v>
          </cell>
          <cell r="K1151">
            <v>33</v>
          </cell>
        </row>
        <row r="1152">
          <cell r="D1152" t="str">
            <v>CA1400078</v>
          </cell>
          <cell r="E1152" t="str">
            <v>SCE BISHOP CREEK PLANT 4</v>
          </cell>
          <cell r="F1152" t="str">
            <v>C</v>
          </cell>
          <cell r="G1152" t="str">
            <v>C</v>
          </cell>
          <cell r="H1152" t="str">
            <v>D1</v>
          </cell>
          <cell r="I1152" t="str">
            <v>There are no treatment plants</v>
          </cell>
          <cell r="J1152" t="str">
            <v>SC</v>
          </cell>
          <cell r="K1152">
            <v>15</v>
          </cell>
        </row>
        <row r="1153">
          <cell r="D1153" t="str">
            <v>CA1400088</v>
          </cell>
          <cell r="E1153" t="str">
            <v>DELIGHT'S HOT SPRINGS RESORT</v>
          </cell>
          <cell r="F1153" t="str">
            <v>NC</v>
          </cell>
          <cell r="G1153" t="str">
            <v>NC</v>
          </cell>
          <cell r="H1153" t="str">
            <v>NR</v>
          </cell>
          <cell r="I1153" t="str">
            <v>There are no treatment plants</v>
          </cell>
          <cell r="J1153" t="str">
            <v>N1</v>
          </cell>
          <cell r="K1153">
            <v>26</v>
          </cell>
        </row>
        <row r="1154">
          <cell r="D1154" t="str">
            <v>CA1400096</v>
          </cell>
          <cell r="E1154" t="str">
            <v>TECOPA HOT SPRINGS PARK</v>
          </cell>
          <cell r="F1154" t="str">
            <v>NC</v>
          </cell>
          <cell r="G1154" t="str">
            <v>NC</v>
          </cell>
          <cell r="H1154" t="str">
            <v>NR</v>
          </cell>
          <cell r="I1154" t="str">
            <v>There are no treatment plants</v>
          </cell>
          <cell r="J1154" t="str">
            <v>N1</v>
          </cell>
          <cell r="K1154">
            <v>1</v>
          </cell>
        </row>
        <row r="1155">
          <cell r="D1155" t="str">
            <v>CA1400098</v>
          </cell>
          <cell r="E1155" t="str">
            <v>DARWIN COMMUNITY SERVICE DISTRICT</v>
          </cell>
          <cell r="F1155" t="str">
            <v>C</v>
          </cell>
          <cell r="G1155" t="str">
            <v>C</v>
          </cell>
          <cell r="H1155" t="str">
            <v>D1</v>
          </cell>
          <cell r="I1155" t="str">
            <v>T2</v>
          </cell>
          <cell r="J1155" t="str">
            <v>DAVCS</v>
          </cell>
          <cell r="K1155">
            <v>63</v>
          </cell>
        </row>
        <row r="1156">
          <cell r="D1156" t="str">
            <v>CA1400099</v>
          </cell>
          <cell r="E1156" t="str">
            <v>MOUNTAIN VIEW TRAILER COURT</v>
          </cell>
          <cell r="F1156" t="str">
            <v>C</v>
          </cell>
          <cell r="G1156" t="str">
            <v>C</v>
          </cell>
          <cell r="H1156" t="str">
            <v>D1</v>
          </cell>
          <cell r="I1156" t="str">
            <v>There are no treatment plants</v>
          </cell>
          <cell r="J1156" t="str">
            <v>SC</v>
          </cell>
          <cell r="K1156">
            <v>24</v>
          </cell>
        </row>
        <row r="1157">
          <cell r="D1157" t="str">
            <v>CA1400102</v>
          </cell>
          <cell r="E1157" t="str">
            <v>LAWS TOWN LADWP</v>
          </cell>
          <cell r="F1157" t="str">
            <v>NTNC</v>
          </cell>
          <cell r="G1157" t="str">
            <v>NTNC</v>
          </cell>
          <cell r="H1157" t="str">
            <v>D1</v>
          </cell>
          <cell r="I1157" t="str">
            <v>There are no treatment plants</v>
          </cell>
          <cell r="K1157">
            <v>2</v>
          </cell>
        </row>
        <row r="1158">
          <cell r="D1158" t="str">
            <v>CA1400109</v>
          </cell>
          <cell r="E1158" t="str">
            <v>SIERRA NORTH COMMUNITY SERVICE DISTRICT</v>
          </cell>
          <cell r="F1158" t="str">
            <v>C</v>
          </cell>
          <cell r="G1158" t="str">
            <v>C</v>
          </cell>
          <cell r="H1158" t="str">
            <v>D1</v>
          </cell>
          <cell r="I1158" t="str">
            <v>There are no treatment plants</v>
          </cell>
          <cell r="J1158" t="str">
            <v>SC</v>
          </cell>
          <cell r="K1158">
            <v>16</v>
          </cell>
        </row>
        <row r="1159">
          <cell r="D1159" t="str">
            <v>CA1400110</v>
          </cell>
          <cell r="E1159" t="str">
            <v>PARK WEST MUTUAL WATER COMPANY</v>
          </cell>
          <cell r="F1159" t="str">
            <v>C</v>
          </cell>
          <cell r="G1159" t="str">
            <v>C</v>
          </cell>
          <cell r="H1159" t="str">
            <v>D1</v>
          </cell>
          <cell r="I1159" t="str">
            <v>There are no treatment plants</v>
          </cell>
          <cell r="J1159" t="str">
            <v>SC</v>
          </cell>
          <cell r="K1159">
            <v>67</v>
          </cell>
        </row>
        <row r="1160">
          <cell r="D1160" t="str">
            <v>CA1400111</v>
          </cell>
          <cell r="E1160" t="str">
            <v>MEADOWCREEK MUTUAL WATER COMPANY</v>
          </cell>
          <cell r="F1160" t="str">
            <v>C</v>
          </cell>
          <cell r="G1160" t="str">
            <v>C</v>
          </cell>
          <cell r="H1160" t="str">
            <v>D1</v>
          </cell>
          <cell r="I1160" t="str">
            <v>There are no treatment plants</v>
          </cell>
          <cell r="J1160" t="str">
            <v>SC</v>
          </cell>
          <cell r="K1160">
            <v>284</v>
          </cell>
        </row>
        <row r="1161">
          <cell r="D1161" t="str">
            <v>CA1400114</v>
          </cell>
          <cell r="E1161" t="str">
            <v>CAL TRANS - DIVISION CREEK</v>
          </cell>
          <cell r="F1161" t="str">
            <v>NC</v>
          </cell>
          <cell r="G1161" t="str">
            <v>NC</v>
          </cell>
          <cell r="H1161" t="str">
            <v>NR</v>
          </cell>
          <cell r="I1161" t="str">
            <v>TD</v>
          </cell>
          <cell r="J1161" t="str">
            <v>N1</v>
          </cell>
          <cell r="K1161">
            <v>2</v>
          </cell>
        </row>
        <row r="1162">
          <cell r="D1162" t="str">
            <v>CA1400115</v>
          </cell>
          <cell r="E1162" t="str">
            <v>CAL TRANS - COSO JUNCTION</v>
          </cell>
          <cell r="F1162" t="str">
            <v>NC</v>
          </cell>
          <cell r="G1162" t="str">
            <v>NC</v>
          </cell>
          <cell r="H1162" t="str">
            <v>NR</v>
          </cell>
          <cell r="I1162" t="str">
            <v>There are no treatment plants</v>
          </cell>
          <cell r="J1162" t="str">
            <v>N1</v>
          </cell>
          <cell r="K1162">
            <v>1</v>
          </cell>
        </row>
        <row r="1163">
          <cell r="D1163" t="str">
            <v>CA1400131</v>
          </cell>
          <cell r="E1163" t="str">
            <v>KATHERINA MULLER WATER SYSTEM</v>
          </cell>
          <cell r="F1163" t="str">
            <v>NC</v>
          </cell>
          <cell r="G1163" t="str">
            <v>NC</v>
          </cell>
          <cell r="H1163" t="str">
            <v>NR</v>
          </cell>
          <cell r="I1163" t="str">
            <v>There are no treatment plants</v>
          </cell>
          <cell r="J1163" t="str">
            <v>N1</v>
          </cell>
          <cell r="K1163">
            <v>5</v>
          </cell>
        </row>
        <row r="1164">
          <cell r="D1164" t="str">
            <v>CA1400133</v>
          </cell>
          <cell r="E1164" t="str">
            <v>TECOPA PALMS RV PARK</v>
          </cell>
          <cell r="F1164" t="str">
            <v>NC</v>
          </cell>
          <cell r="G1164" t="str">
            <v>NC</v>
          </cell>
          <cell r="H1164" t="str">
            <v>NR</v>
          </cell>
          <cell r="I1164" t="str">
            <v>There are no treatment plants</v>
          </cell>
          <cell r="J1164" t="str">
            <v>N1</v>
          </cell>
          <cell r="K1164">
            <v>25</v>
          </cell>
        </row>
        <row r="1165">
          <cell r="D1165" t="str">
            <v>CA1400135</v>
          </cell>
          <cell r="E1165" t="str">
            <v>WILSON CIRCLE MUTUAL WATER COMPANY</v>
          </cell>
          <cell r="F1165" t="str">
            <v>C</v>
          </cell>
          <cell r="G1165" t="str">
            <v>C</v>
          </cell>
          <cell r="H1165" t="str">
            <v>D1</v>
          </cell>
          <cell r="I1165" t="str">
            <v>There are no treatment plants</v>
          </cell>
          <cell r="J1165" t="str">
            <v>SC</v>
          </cell>
          <cell r="K1165">
            <v>46</v>
          </cell>
        </row>
        <row r="1166">
          <cell r="D1166" t="str">
            <v>CA1400136</v>
          </cell>
          <cell r="E1166" t="str">
            <v>EASTERN SIERRA TRI COUNTY FAIR</v>
          </cell>
          <cell r="F1166" t="str">
            <v>NC</v>
          </cell>
          <cell r="G1166" t="str">
            <v>NC</v>
          </cell>
          <cell r="H1166" t="str">
            <v>NR</v>
          </cell>
          <cell r="I1166" t="str">
            <v>There are no treatment plants</v>
          </cell>
          <cell r="J1166" t="str">
            <v>N1</v>
          </cell>
          <cell r="K1166">
            <v>36</v>
          </cell>
        </row>
        <row r="1167">
          <cell r="D1167" t="str">
            <v>CA1400144</v>
          </cell>
          <cell r="E1167" t="str">
            <v>SUNLAND VILLAGE MOBILE HOME PARK</v>
          </cell>
          <cell r="F1167" t="str">
            <v>C</v>
          </cell>
          <cell r="G1167" t="str">
            <v>C</v>
          </cell>
          <cell r="H1167" t="str">
            <v>D1</v>
          </cell>
          <cell r="I1167" t="str">
            <v>There are no treatment plants</v>
          </cell>
          <cell r="J1167" t="str">
            <v>SC</v>
          </cell>
          <cell r="K1167">
            <v>26</v>
          </cell>
        </row>
        <row r="1168">
          <cell r="D1168" t="str">
            <v>CA1400147</v>
          </cell>
          <cell r="E1168" t="str">
            <v>PETITE PANTRY</v>
          </cell>
          <cell r="F1168" t="str">
            <v>NC</v>
          </cell>
          <cell r="G1168" t="str">
            <v>NC</v>
          </cell>
          <cell r="H1168" t="str">
            <v>NR</v>
          </cell>
          <cell r="I1168" t="str">
            <v>There are no treatment plants</v>
          </cell>
          <cell r="J1168" t="str">
            <v>N1</v>
          </cell>
          <cell r="K1168">
            <v>4</v>
          </cell>
        </row>
        <row r="1169">
          <cell r="D1169" t="str">
            <v>CA1400155</v>
          </cell>
          <cell r="E1169" t="str">
            <v>CONTROL GORGE POWER PLANT</v>
          </cell>
          <cell r="F1169" t="str">
            <v>C</v>
          </cell>
          <cell r="G1169" t="str">
            <v>C</v>
          </cell>
          <cell r="H1169" t="str">
            <v>D1</v>
          </cell>
          <cell r="I1169" t="str">
            <v>T3</v>
          </cell>
          <cell r="J1169" t="str">
            <v>SC</v>
          </cell>
          <cell r="K1169">
            <v>12</v>
          </cell>
        </row>
        <row r="1170">
          <cell r="D1170" t="str">
            <v>CA1400161</v>
          </cell>
          <cell r="E1170" t="str">
            <v>WHITE MOUNTAIN RESEARCH CENTER</v>
          </cell>
          <cell r="F1170" t="str">
            <v>NC</v>
          </cell>
          <cell r="G1170" t="str">
            <v>NC</v>
          </cell>
          <cell r="H1170" t="str">
            <v>NR</v>
          </cell>
          <cell r="I1170" t="str">
            <v>There are no treatment plants</v>
          </cell>
          <cell r="J1170" t="str">
            <v>N1</v>
          </cell>
          <cell r="K1170">
            <v>9</v>
          </cell>
        </row>
        <row r="1171">
          <cell r="D1171" t="str">
            <v>CA1400181</v>
          </cell>
          <cell r="E1171" t="str">
            <v>BISHOP CREEK SYSTEM</v>
          </cell>
          <cell r="F1171" t="str">
            <v>NC</v>
          </cell>
          <cell r="G1171" t="str">
            <v>NC</v>
          </cell>
          <cell r="H1171" t="str">
            <v>NR</v>
          </cell>
          <cell r="I1171" t="str">
            <v>Operator is not required</v>
          </cell>
          <cell r="J1171" t="str">
            <v>N1</v>
          </cell>
          <cell r="K1171">
            <v>7</v>
          </cell>
        </row>
        <row r="1172">
          <cell r="D1172" t="str">
            <v>CA1400182</v>
          </cell>
          <cell r="E1172" t="str">
            <v>FOUR JEFFREY CAMPGROUND</v>
          </cell>
          <cell r="F1172" t="str">
            <v>NC</v>
          </cell>
          <cell r="G1172" t="str">
            <v>NC</v>
          </cell>
          <cell r="H1172" t="str">
            <v>NR</v>
          </cell>
          <cell r="I1172" t="str">
            <v>There are no treatment plants</v>
          </cell>
          <cell r="J1172" t="str">
            <v>N1</v>
          </cell>
          <cell r="K1172">
            <v>12</v>
          </cell>
        </row>
        <row r="1173">
          <cell r="D1173" t="str">
            <v>CA1400183</v>
          </cell>
          <cell r="E1173" t="str">
            <v>GRAY'S MEADOW CAMPGROUND</v>
          </cell>
          <cell r="F1173" t="str">
            <v>NC</v>
          </cell>
          <cell r="G1173" t="str">
            <v>NC</v>
          </cell>
          <cell r="H1173" t="str">
            <v>NR</v>
          </cell>
          <cell r="I1173" t="str">
            <v>There are no treatment plants</v>
          </cell>
          <cell r="J1173" t="str">
            <v>N1</v>
          </cell>
          <cell r="K1173">
            <v>13</v>
          </cell>
        </row>
        <row r="1174">
          <cell r="D1174" t="str">
            <v>CA1400184</v>
          </cell>
          <cell r="E1174" t="str">
            <v>HORSESHOE MEADOW CAMPGROUND</v>
          </cell>
          <cell r="F1174" t="str">
            <v>NC</v>
          </cell>
          <cell r="G1174" t="str">
            <v>NC</v>
          </cell>
          <cell r="H1174" t="str">
            <v>NR</v>
          </cell>
          <cell r="I1174" t="str">
            <v>There are no treatment plants</v>
          </cell>
          <cell r="J1174" t="str">
            <v>N1</v>
          </cell>
          <cell r="K1174">
            <v>9</v>
          </cell>
        </row>
        <row r="1175">
          <cell r="D1175" t="str">
            <v>CA1400185</v>
          </cell>
          <cell r="E1175" t="str">
            <v>LONE PINE CAMPGROUND</v>
          </cell>
          <cell r="F1175" t="str">
            <v>NC</v>
          </cell>
          <cell r="G1175" t="str">
            <v>NC</v>
          </cell>
          <cell r="H1175" t="str">
            <v>NR</v>
          </cell>
          <cell r="I1175" t="str">
            <v>There are no treatment plants</v>
          </cell>
          <cell r="J1175" t="str">
            <v>N1</v>
          </cell>
          <cell r="K1175">
            <v>11</v>
          </cell>
        </row>
        <row r="1176">
          <cell r="D1176" t="str">
            <v>CA1400186</v>
          </cell>
          <cell r="E1176" t="str">
            <v>SAGE FLAT CAMPGROUND</v>
          </cell>
          <cell r="F1176" t="str">
            <v>NC</v>
          </cell>
          <cell r="G1176" t="str">
            <v>NC</v>
          </cell>
          <cell r="H1176" t="str">
            <v>NR</v>
          </cell>
          <cell r="I1176" t="str">
            <v>There are no treatment plants</v>
          </cell>
          <cell r="J1176" t="str">
            <v>N1</v>
          </cell>
          <cell r="K1176">
            <v>7</v>
          </cell>
        </row>
        <row r="1177">
          <cell r="D1177" t="str">
            <v>CA1400191</v>
          </cell>
          <cell r="E1177" t="str">
            <v>ROCK CREEK LAKE BOAT DOCK &amp; GROUP CAMP</v>
          </cell>
          <cell r="F1177" t="str">
            <v>NC</v>
          </cell>
          <cell r="G1177" t="str">
            <v>NC</v>
          </cell>
          <cell r="H1177" t="str">
            <v>NR</v>
          </cell>
          <cell r="I1177" t="str">
            <v>There are no treatment plants</v>
          </cell>
          <cell r="J1177" t="str">
            <v>N1</v>
          </cell>
          <cell r="K1177">
            <v>3</v>
          </cell>
        </row>
        <row r="1178">
          <cell r="D1178" t="str">
            <v>CA1400192</v>
          </cell>
          <cell r="E1178" t="str">
            <v>ROCK CREEK LAKE CAMPGROUND</v>
          </cell>
          <cell r="F1178" t="str">
            <v>NC</v>
          </cell>
          <cell r="G1178" t="str">
            <v>NC</v>
          </cell>
          <cell r="H1178" t="str">
            <v>NR</v>
          </cell>
          <cell r="I1178" t="str">
            <v>There are no treatment plants</v>
          </cell>
          <cell r="J1178" t="str">
            <v>N1</v>
          </cell>
          <cell r="K1178">
            <v>13</v>
          </cell>
        </row>
        <row r="1179">
          <cell r="D1179" t="str">
            <v>CA1400193</v>
          </cell>
          <cell r="E1179" t="str">
            <v>SABRINA CAMPGROUND</v>
          </cell>
          <cell r="F1179" t="str">
            <v>NC</v>
          </cell>
          <cell r="G1179" t="str">
            <v>NC</v>
          </cell>
          <cell r="H1179" t="str">
            <v>NR</v>
          </cell>
          <cell r="I1179" t="str">
            <v>There are no treatment plants</v>
          </cell>
          <cell r="J1179" t="str">
            <v>N1</v>
          </cell>
          <cell r="K1179">
            <v>1</v>
          </cell>
        </row>
        <row r="1180">
          <cell r="D1180" t="str">
            <v>CA1400194</v>
          </cell>
          <cell r="E1180" t="str">
            <v>UPPER SAGE FLAT CAMPGROUND</v>
          </cell>
          <cell r="F1180" t="str">
            <v>NC</v>
          </cell>
          <cell r="G1180" t="str">
            <v>NC</v>
          </cell>
          <cell r="H1180" t="str">
            <v>NR</v>
          </cell>
          <cell r="I1180" t="str">
            <v>There are no treatment plants</v>
          </cell>
          <cell r="J1180" t="str">
            <v>N1</v>
          </cell>
          <cell r="K1180">
            <v>7</v>
          </cell>
        </row>
        <row r="1181">
          <cell r="D1181" t="str">
            <v>CA1400195</v>
          </cell>
          <cell r="E1181" t="str">
            <v>WHITNEY PORTAL</v>
          </cell>
          <cell r="F1181" t="str">
            <v>NC</v>
          </cell>
          <cell r="G1181" t="str">
            <v>NC</v>
          </cell>
          <cell r="H1181" t="str">
            <v>NR</v>
          </cell>
          <cell r="I1181" t="str">
            <v>Operator is not required</v>
          </cell>
          <cell r="J1181" t="str">
            <v>N1</v>
          </cell>
          <cell r="K1181">
            <v>50</v>
          </cell>
        </row>
        <row r="1182">
          <cell r="D1182" t="str">
            <v>CA1400500</v>
          </cell>
          <cell r="E1182" t="str">
            <v>COMFORT INN</v>
          </cell>
          <cell r="F1182" t="str">
            <v>NC</v>
          </cell>
          <cell r="G1182" t="str">
            <v>NC</v>
          </cell>
          <cell r="H1182" t="str">
            <v>NR</v>
          </cell>
          <cell r="I1182" t="str">
            <v>There are no treatment plants</v>
          </cell>
          <cell r="J1182" t="str">
            <v>N1</v>
          </cell>
          <cell r="K1182">
            <v>1</v>
          </cell>
        </row>
        <row r="1183">
          <cell r="D1183" t="str">
            <v>CA1400503</v>
          </cell>
          <cell r="E1183" t="str">
            <v>BIRD INDUSTRIAL COMPLEX</v>
          </cell>
          <cell r="F1183" t="str">
            <v>NTNC</v>
          </cell>
          <cell r="G1183" t="str">
            <v>NTNC</v>
          </cell>
          <cell r="H1183" t="str">
            <v>D1</v>
          </cell>
          <cell r="I1183" t="str">
            <v>There are no treatment plants</v>
          </cell>
          <cell r="J1183" t="str">
            <v>SP</v>
          </cell>
          <cell r="K1183">
            <v>8</v>
          </cell>
        </row>
        <row r="1184">
          <cell r="D1184" t="str">
            <v>CA1400504</v>
          </cell>
          <cell r="E1184" t="str">
            <v>BOULDER CREEK TRAILER PARK</v>
          </cell>
          <cell r="F1184" t="str">
            <v>NC</v>
          </cell>
          <cell r="G1184" t="str">
            <v>NC</v>
          </cell>
          <cell r="H1184" t="str">
            <v>NR</v>
          </cell>
          <cell r="I1184" t="str">
            <v>There are no treatment plants</v>
          </cell>
          <cell r="J1184" t="str">
            <v>N1</v>
          </cell>
          <cell r="K1184">
            <v>20</v>
          </cell>
        </row>
        <row r="1185">
          <cell r="D1185" t="str">
            <v>CA1400505</v>
          </cell>
          <cell r="E1185" t="str">
            <v>GLACIER LODGE</v>
          </cell>
          <cell r="F1185" t="str">
            <v>NC</v>
          </cell>
          <cell r="G1185" t="str">
            <v>NC</v>
          </cell>
          <cell r="H1185" t="str">
            <v>NR</v>
          </cell>
          <cell r="I1185" t="str">
            <v>There are no treatment plants</v>
          </cell>
          <cell r="J1185" t="str">
            <v>N1</v>
          </cell>
          <cell r="K1185">
            <v>19</v>
          </cell>
        </row>
        <row r="1186">
          <cell r="D1186" t="str">
            <v>CA1400506</v>
          </cell>
          <cell r="E1186" t="str">
            <v>HIGH SIERRA WATER COMPANY</v>
          </cell>
          <cell r="F1186" t="str">
            <v>NC</v>
          </cell>
          <cell r="G1186" t="str">
            <v>NC</v>
          </cell>
          <cell r="H1186" t="str">
            <v>NR</v>
          </cell>
          <cell r="I1186" t="str">
            <v>There are no treatment plants</v>
          </cell>
          <cell r="J1186" t="str">
            <v>N1</v>
          </cell>
          <cell r="K1186">
            <v>49</v>
          </cell>
        </row>
        <row r="1187">
          <cell r="D1187" t="str">
            <v>CA1400511</v>
          </cell>
          <cell r="E1187" t="str">
            <v>MEADOW LAKE APARTMENTS</v>
          </cell>
          <cell r="F1187" t="str">
            <v>C</v>
          </cell>
          <cell r="G1187" t="str">
            <v>C</v>
          </cell>
          <cell r="H1187" t="str">
            <v>D1</v>
          </cell>
          <cell r="I1187" t="str">
            <v>There are no treatment plants</v>
          </cell>
          <cell r="J1187" t="str">
            <v>SC</v>
          </cell>
          <cell r="K1187">
            <v>16</v>
          </cell>
        </row>
        <row r="1188">
          <cell r="D1188" t="str">
            <v>CA1400516</v>
          </cell>
          <cell r="E1188" t="str">
            <v>TABOOSE CREEK CAMPGROUND</v>
          </cell>
          <cell r="F1188" t="str">
            <v>NC</v>
          </cell>
          <cell r="G1188" t="str">
            <v>NC</v>
          </cell>
          <cell r="H1188" t="str">
            <v>NR</v>
          </cell>
          <cell r="I1188" t="str">
            <v>There are no treatment plants</v>
          </cell>
          <cell r="J1188" t="str">
            <v>N1</v>
          </cell>
          <cell r="K1188">
            <v>1</v>
          </cell>
        </row>
        <row r="1189">
          <cell r="D1189" t="str">
            <v>CA1400518</v>
          </cell>
          <cell r="E1189" t="str">
            <v>VAN LOON WATER ASSOCIATION</v>
          </cell>
          <cell r="F1189" t="str">
            <v>C</v>
          </cell>
          <cell r="G1189" t="str">
            <v>C</v>
          </cell>
          <cell r="H1189" t="str">
            <v>D1</v>
          </cell>
          <cell r="I1189" t="str">
            <v>There are no treatment plants</v>
          </cell>
          <cell r="J1189" t="str">
            <v>SC</v>
          </cell>
          <cell r="K1189">
            <v>15</v>
          </cell>
        </row>
        <row r="1190">
          <cell r="D1190" t="str">
            <v>CA1400522</v>
          </cell>
          <cell r="E1190" t="str">
            <v>PALISADE GLACIER HIGH SCHOOL</v>
          </cell>
          <cell r="F1190" t="str">
            <v>NTNC</v>
          </cell>
          <cell r="G1190" t="str">
            <v>NTNC</v>
          </cell>
          <cell r="H1190" t="str">
            <v>D1</v>
          </cell>
          <cell r="I1190" t="str">
            <v>Operator is not required</v>
          </cell>
          <cell r="J1190" t="str">
            <v>SP</v>
          </cell>
          <cell r="K1190">
            <v>7</v>
          </cell>
        </row>
        <row r="1191">
          <cell r="D1191" t="str">
            <v>CA1400524</v>
          </cell>
          <cell r="E1191" t="str">
            <v>BIG TREES CAMPGROUND</v>
          </cell>
          <cell r="F1191" t="str">
            <v>NC</v>
          </cell>
          <cell r="G1191" t="str">
            <v>NC</v>
          </cell>
          <cell r="H1191" t="str">
            <v>NR</v>
          </cell>
          <cell r="I1191" t="str">
            <v>There are no treatment plants</v>
          </cell>
          <cell r="J1191" t="str">
            <v>N1</v>
          </cell>
          <cell r="K1191">
            <v>2</v>
          </cell>
        </row>
        <row r="1192">
          <cell r="D1192" t="str">
            <v>CA1400525</v>
          </cell>
          <cell r="E1192" t="str">
            <v>LAWS TOWN INYO COUNTY</v>
          </cell>
          <cell r="F1192" t="str">
            <v>NTNC</v>
          </cell>
          <cell r="G1192" t="str">
            <v>NTNC</v>
          </cell>
          <cell r="H1192" t="str">
            <v>D1</v>
          </cell>
          <cell r="I1192" t="str">
            <v>Operator is not required</v>
          </cell>
          <cell r="J1192" t="str">
            <v>SP</v>
          </cell>
          <cell r="K1192">
            <v>18</v>
          </cell>
        </row>
        <row r="1193">
          <cell r="D1193" t="str">
            <v>CA1400526</v>
          </cell>
          <cell r="E1193" t="str">
            <v>EASTERN SIERRA COLLEGE CENTER - BISHOP</v>
          </cell>
          <cell r="F1193" t="str">
            <v>NTNC</v>
          </cell>
          <cell r="G1193" t="str">
            <v>NTNC</v>
          </cell>
          <cell r="H1193" t="str">
            <v>D1</v>
          </cell>
          <cell r="I1193" t="str">
            <v>There are no treatment plants</v>
          </cell>
          <cell r="J1193" t="str">
            <v>SP</v>
          </cell>
          <cell r="K1193">
            <v>1</v>
          </cell>
        </row>
        <row r="1194">
          <cell r="D1194" t="str">
            <v>CA1400527</v>
          </cell>
          <cell r="E1194" t="str">
            <v>KEELER YARD LADWP</v>
          </cell>
          <cell r="F1194" t="str">
            <v>NTNC</v>
          </cell>
          <cell r="G1194" t="str">
            <v>NTNC</v>
          </cell>
          <cell r="H1194" t="str">
            <v>D1</v>
          </cell>
          <cell r="I1194" t="str">
            <v>T4</v>
          </cell>
          <cell r="J1194" t="str">
            <v>SP</v>
          </cell>
          <cell r="K1194">
            <v>2</v>
          </cell>
        </row>
        <row r="1195">
          <cell r="D1195" t="str">
            <v>CA1400528</v>
          </cell>
          <cell r="E1195" t="str">
            <v>CRYSTAL GEYSER BOTTLING PLANT</v>
          </cell>
          <cell r="F1195" t="str">
            <v>NTNC</v>
          </cell>
          <cell r="G1195" t="str">
            <v>NTNC</v>
          </cell>
          <cell r="H1195" t="str">
            <v>D1</v>
          </cell>
          <cell r="I1195" t="str">
            <v>Missing treatment classification in SDWIS</v>
          </cell>
          <cell r="J1195" t="str">
            <v>SP</v>
          </cell>
          <cell r="K1195">
            <v>2</v>
          </cell>
        </row>
        <row r="1196">
          <cell r="D1196" t="str">
            <v>CA1400529</v>
          </cell>
          <cell r="E1196" t="str">
            <v>BITTERBRUSH CAMPGROUND</v>
          </cell>
          <cell r="F1196" t="str">
            <v>NC</v>
          </cell>
          <cell r="G1196" t="str">
            <v>NC</v>
          </cell>
          <cell r="H1196" t="str">
            <v>NR</v>
          </cell>
          <cell r="I1196" t="str">
            <v>There are no treatment plants</v>
          </cell>
          <cell r="J1196" t="str">
            <v>N1</v>
          </cell>
          <cell r="K1196">
            <v>1</v>
          </cell>
        </row>
        <row r="1197">
          <cell r="D1197" t="str">
            <v>CA1400531</v>
          </cell>
          <cell r="E1197" t="str">
            <v>TUTTLE CREEK CAMPGROUND</v>
          </cell>
          <cell r="F1197" t="str">
            <v>NC</v>
          </cell>
          <cell r="G1197" t="str">
            <v>NC</v>
          </cell>
          <cell r="H1197" t="str">
            <v>NR</v>
          </cell>
          <cell r="I1197" t="str">
            <v>There are no treatment plants</v>
          </cell>
          <cell r="J1197" t="str">
            <v>N1</v>
          </cell>
          <cell r="K1197">
            <v>5</v>
          </cell>
        </row>
        <row r="1198">
          <cell r="D1198" t="str">
            <v>CA1400532</v>
          </cell>
          <cell r="E1198" t="str">
            <v>HORTON CREEK CAMPGROUND</v>
          </cell>
          <cell r="F1198" t="str">
            <v>NC</v>
          </cell>
          <cell r="G1198" t="str">
            <v>NC</v>
          </cell>
          <cell r="H1198" t="str">
            <v>NR</v>
          </cell>
          <cell r="I1198" t="str">
            <v>There are no treatment plants</v>
          </cell>
          <cell r="J1198" t="str">
            <v>N1</v>
          </cell>
          <cell r="K1198">
            <v>5</v>
          </cell>
        </row>
        <row r="1199">
          <cell r="D1199" t="str">
            <v>CA1400534</v>
          </cell>
          <cell r="E1199" t="str">
            <v>TECOPA WATER VENDING MACHINE</v>
          </cell>
          <cell r="F1199" t="str">
            <v>NC</v>
          </cell>
          <cell r="G1199" t="str">
            <v>NC</v>
          </cell>
          <cell r="H1199" t="str">
            <v>D1</v>
          </cell>
          <cell r="I1199" t="str">
            <v>T1</v>
          </cell>
          <cell r="K1199">
            <v>1</v>
          </cell>
        </row>
        <row r="1200">
          <cell r="D1200" t="str">
            <v>CA1410001</v>
          </cell>
          <cell r="E1200" t="str">
            <v>BISHOP, CITY OF</v>
          </cell>
          <cell r="F1200" t="str">
            <v>C</v>
          </cell>
          <cell r="G1200" t="str">
            <v>C</v>
          </cell>
          <cell r="H1200" t="str">
            <v>D1</v>
          </cell>
          <cell r="I1200" t="str">
            <v>T1</v>
          </cell>
          <cell r="J1200" t="str">
            <v>DAVCL</v>
          </cell>
          <cell r="K1200">
            <v>1158</v>
          </cell>
        </row>
        <row r="1201">
          <cell r="D1201" t="str">
            <v>CA1410002</v>
          </cell>
          <cell r="E1201" t="str">
            <v>LADWP - INDEPENDENCE</v>
          </cell>
          <cell r="F1201" t="str">
            <v>C</v>
          </cell>
          <cell r="G1201" t="str">
            <v>C</v>
          </cell>
          <cell r="H1201" t="str">
            <v>D1</v>
          </cell>
          <cell r="I1201" t="str">
            <v>There are no treatment plants</v>
          </cell>
          <cell r="J1201" t="str">
            <v>WH</v>
          </cell>
          <cell r="K1201">
            <v>0</v>
          </cell>
        </row>
        <row r="1202">
          <cell r="D1202" t="str">
            <v>CA1410003</v>
          </cell>
          <cell r="E1202" t="str">
            <v>LADWP - LONE PINE</v>
          </cell>
          <cell r="F1202" t="str">
            <v>C</v>
          </cell>
          <cell r="G1202" t="str">
            <v>C</v>
          </cell>
          <cell r="H1202" t="str">
            <v>D2</v>
          </cell>
          <cell r="I1202" t="str">
            <v>There are no treatment plants</v>
          </cell>
          <cell r="J1202" t="str">
            <v>WH</v>
          </cell>
          <cell r="K1202">
            <v>0</v>
          </cell>
        </row>
        <row r="1203">
          <cell r="D1203" t="str">
            <v>CA1410004</v>
          </cell>
          <cell r="E1203" t="str">
            <v>LADWP - BIG PINE</v>
          </cell>
          <cell r="F1203" t="str">
            <v>C</v>
          </cell>
          <cell r="G1203" t="str">
            <v>C</v>
          </cell>
          <cell r="H1203" t="str">
            <v>D1</v>
          </cell>
          <cell r="I1203" t="str">
            <v>There are no treatment plants</v>
          </cell>
          <cell r="J1203" t="str">
            <v>WH</v>
          </cell>
          <cell r="K1203">
            <v>2</v>
          </cell>
        </row>
        <row r="1204">
          <cell r="D1204" t="str">
            <v>CA1410005</v>
          </cell>
          <cell r="E1204" t="str">
            <v>INDIAN CREEK CSD</v>
          </cell>
          <cell r="F1204" t="str">
            <v>C</v>
          </cell>
          <cell r="G1204" t="str">
            <v>C</v>
          </cell>
          <cell r="H1204" t="str">
            <v>D1</v>
          </cell>
          <cell r="I1204" t="str">
            <v>There are no treatment plants</v>
          </cell>
          <cell r="J1204" t="str">
            <v>SC</v>
          </cell>
          <cell r="K1204">
            <v>297</v>
          </cell>
        </row>
        <row r="1205">
          <cell r="D1205" t="str">
            <v>CA1410006</v>
          </cell>
          <cell r="E1205" t="str">
            <v>BIG PINE CSD</v>
          </cell>
          <cell r="F1205" t="str">
            <v>C</v>
          </cell>
          <cell r="G1205" t="str">
            <v>C</v>
          </cell>
          <cell r="H1205" t="str">
            <v>D1</v>
          </cell>
          <cell r="I1205" t="str">
            <v>TD</v>
          </cell>
          <cell r="J1205" t="str">
            <v>DAVCS</v>
          </cell>
          <cell r="K1205">
            <v>304</v>
          </cell>
        </row>
        <row r="1206">
          <cell r="D1206" t="str">
            <v>CA1410007</v>
          </cell>
          <cell r="E1206" t="str">
            <v>HIGHLAND MOBILE HOME PARK</v>
          </cell>
          <cell r="F1206" t="str">
            <v>C</v>
          </cell>
          <cell r="G1206" t="str">
            <v>C</v>
          </cell>
          <cell r="H1206" t="str">
            <v>D1</v>
          </cell>
          <cell r="I1206" t="str">
            <v>There are no treatment plants</v>
          </cell>
          <cell r="J1206" t="str">
            <v>SC</v>
          </cell>
          <cell r="K1206">
            <v>500</v>
          </cell>
        </row>
        <row r="1207">
          <cell r="D1207" t="str">
            <v>CA1410008</v>
          </cell>
          <cell r="E1207" t="str">
            <v>INYO COUNTY PWD - INDEPENDENCE</v>
          </cell>
          <cell r="F1207" t="str">
            <v>C</v>
          </cell>
          <cell r="G1207" t="str">
            <v>C</v>
          </cell>
          <cell r="H1207" t="str">
            <v>D1</v>
          </cell>
          <cell r="I1207" t="str">
            <v>TD</v>
          </cell>
          <cell r="J1207" t="str">
            <v>DAVCS</v>
          </cell>
          <cell r="K1207">
            <v>336</v>
          </cell>
        </row>
        <row r="1208">
          <cell r="D1208" t="str">
            <v>CA1410009</v>
          </cell>
          <cell r="E1208" t="str">
            <v>INYO COUNTY PWD - LONE PINE</v>
          </cell>
          <cell r="F1208" t="str">
            <v>C</v>
          </cell>
          <cell r="G1208" t="str">
            <v>C</v>
          </cell>
          <cell r="H1208" t="str">
            <v>D2</v>
          </cell>
          <cell r="I1208" t="str">
            <v>TD</v>
          </cell>
          <cell r="J1208" t="str">
            <v>DAVCS</v>
          </cell>
          <cell r="K1208">
            <v>503</v>
          </cell>
        </row>
        <row r="1209">
          <cell r="D1209" t="str">
            <v>CA1410500</v>
          </cell>
          <cell r="E1209" t="str">
            <v>NPS - DEATH VALLEY, MESQUITE SPRINGS</v>
          </cell>
          <cell r="F1209" t="str">
            <v>NC</v>
          </cell>
          <cell r="G1209" t="str">
            <v>NC</v>
          </cell>
          <cell r="H1209" t="str">
            <v>NR</v>
          </cell>
          <cell r="I1209" t="str">
            <v>TD</v>
          </cell>
          <cell r="J1209" t="str">
            <v>N1</v>
          </cell>
          <cell r="K1209">
            <v>3</v>
          </cell>
        </row>
        <row r="1210">
          <cell r="D1210" t="str">
            <v>CA1410502</v>
          </cell>
          <cell r="E1210" t="str">
            <v>NPS - DEATH VALLEY, STOVEPIPE WELLS</v>
          </cell>
          <cell r="F1210" t="str">
            <v>C</v>
          </cell>
          <cell r="G1210" t="str">
            <v>C</v>
          </cell>
          <cell r="H1210" t="str">
            <v>D1</v>
          </cell>
          <cell r="I1210" t="str">
            <v>T2</v>
          </cell>
          <cell r="J1210" t="str">
            <v>SC</v>
          </cell>
          <cell r="K1210">
            <v>14</v>
          </cell>
        </row>
        <row r="1211">
          <cell r="D1211" t="str">
            <v>CA1410503</v>
          </cell>
          <cell r="E1211" t="str">
            <v>NPS - DEATH VALLEY, COW CREEK/NEVARES</v>
          </cell>
          <cell r="F1211" t="str">
            <v>C</v>
          </cell>
          <cell r="G1211" t="str">
            <v>C</v>
          </cell>
          <cell r="H1211" t="str">
            <v>D1</v>
          </cell>
          <cell r="I1211" t="str">
            <v>T2</v>
          </cell>
          <cell r="J1211" t="str">
            <v>SC</v>
          </cell>
          <cell r="K1211">
            <v>61</v>
          </cell>
        </row>
        <row r="1212">
          <cell r="D1212" t="str">
            <v>CA1410504</v>
          </cell>
          <cell r="E1212" t="str">
            <v>NPS - DEATH VALLEY, GRAPEVINE RS</v>
          </cell>
          <cell r="F1212" t="str">
            <v>NC</v>
          </cell>
          <cell r="G1212" t="str">
            <v>NC</v>
          </cell>
          <cell r="H1212" t="str">
            <v>D1</v>
          </cell>
          <cell r="I1212" t="str">
            <v>T2</v>
          </cell>
          <cell r="J1212" t="str">
            <v>N1</v>
          </cell>
          <cell r="K1212">
            <v>10</v>
          </cell>
        </row>
        <row r="1213">
          <cell r="D1213" t="str">
            <v>CA1410505</v>
          </cell>
          <cell r="E1213" t="str">
            <v>NPS - DEATH VALLEY, FURNACE CREEK</v>
          </cell>
          <cell r="F1213" t="str">
            <v>C</v>
          </cell>
          <cell r="G1213" t="str">
            <v>C</v>
          </cell>
          <cell r="H1213" t="str">
            <v>D1</v>
          </cell>
          <cell r="I1213" t="str">
            <v>T2</v>
          </cell>
          <cell r="J1213" t="str">
            <v>SC</v>
          </cell>
          <cell r="K1213">
            <v>150</v>
          </cell>
        </row>
        <row r="1214">
          <cell r="D1214" t="str">
            <v>CA1410506</v>
          </cell>
          <cell r="E1214" t="str">
            <v>NPS - DEATH VALLEY, SCOTTY S CASTLE</v>
          </cell>
          <cell r="F1214" t="str">
            <v>NC</v>
          </cell>
          <cell r="G1214" t="str">
            <v>NC</v>
          </cell>
          <cell r="H1214" t="str">
            <v>NR</v>
          </cell>
          <cell r="I1214" t="str">
            <v>TD</v>
          </cell>
          <cell r="J1214" t="str">
            <v>N1</v>
          </cell>
          <cell r="K1214">
            <v>0</v>
          </cell>
        </row>
        <row r="1215">
          <cell r="D1215" t="str">
            <v>CA1410507</v>
          </cell>
          <cell r="E1215" t="str">
            <v>NPS - DEATH VALLEY, WILDROSE CMPGD</v>
          </cell>
          <cell r="F1215" t="str">
            <v>NC</v>
          </cell>
          <cell r="G1215" t="str">
            <v>NC</v>
          </cell>
          <cell r="H1215" t="str">
            <v>NR</v>
          </cell>
          <cell r="I1215" t="str">
            <v>TD</v>
          </cell>
          <cell r="J1215" t="str">
            <v>N1</v>
          </cell>
          <cell r="K1215">
            <v>2</v>
          </cell>
        </row>
        <row r="1216">
          <cell r="D1216" t="str">
            <v>CA1410509</v>
          </cell>
          <cell r="E1216" t="str">
            <v>NPS - DEATH VALLEY, EMIGRANT RA/CG</v>
          </cell>
          <cell r="F1216" t="str">
            <v>NC</v>
          </cell>
          <cell r="G1216" t="str">
            <v>NC</v>
          </cell>
          <cell r="H1216" t="str">
            <v>NR</v>
          </cell>
          <cell r="I1216" t="str">
            <v>TD</v>
          </cell>
          <cell r="J1216" t="str">
            <v>N1</v>
          </cell>
          <cell r="K1216">
            <v>1</v>
          </cell>
        </row>
        <row r="1217">
          <cell r="D1217" t="str">
            <v>CA1410510</v>
          </cell>
          <cell r="E1217" t="str">
            <v>LADWP - MANZANAR</v>
          </cell>
          <cell r="F1217" t="str">
            <v>C</v>
          </cell>
          <cell r="G1217" t="str">
            <v>C</v>
          </cell>
          <cell r="H1217" t="str">
            <v>D1</v>
          </cell>
          <cell r="I1217" t="str">
            <v>There are no treatment plants</v>
          </cell>
          <cell r="J1217" t="str">
            <v>WH</v>
          </cell>
          <cell r="K1217">
            <v>2</v>
          </cell>
        </row>
        <row r="1218">
          <cell r="D1218" t="str">
            <v>CA1410511</v>
          </cell>
          <cell r="E1218" t="str">
            <v>NPS - MANZANAR</v>
          </cell>
          <cell r="F1218" t="str">
            <v>NC</v>
          </cell>
          <cell r="G1218" t="str">
            <v>NC</v>
          </cell>
          <cell r="H1218" t="str">
            <v>NR</v>
          </cell>
          <cell r="I1218" t="str">
            <v>TD</v>
          </cell>
          <cell r="J1218" t="str">
            <v>N1</v>
          </cell>
          <cell r="K1218">
            <v>1</v>
          </cell>
        </row>
        <row r="1219">
          <cell r="D1219" t="str">
            <v>CA1410800</v>
          </cell>
          <cell r="E1219" t="str">
            <v>CDF - OWENS VALLEY CONSERVATION CAMP</v>
          </cell>
          <cell r="F1219" t="str">
            <v>C</v>
          </cell>
          <cell r="G1219" t="str">
            <v>C</v>
          </cell>
          <cell r="H1219" t="str">
            <v>D1</v>
          </cell>
          <cell r="I1219" t="str">
            <v>There are no treatment plants</v>
          </cell>
          <cell r="J1219" t="str">
            <v>SC</v>
          </cell>
          <cell r="K1219">
            <v>37</v>
          </cell>
        </row>
        <row r="1220">
          <cell r="D1220" t="str">
            <v>CA1500050</v>
          </cell>
          <cell r="E1220" t="str">
            <v>LEHIGH SOUTHWEST CEMENT COMPANY</v>
          </cell>
          <cell r="F1220" t="str">
            <v>NTNC</v>
          </cell>
          <cell r="G1220" t="str">
            <v>NTNC</v>
          </cell>
          <cell r="H1220" t="str">
            <v>D1</v>
          </cell>
          <cell r="I1220" t="str">
            <v>There are no treatment plants</v>
          </cell>
          <cell r="J1220" t="str">
            <v>SP</v>
          </cell>
          <cell r="K1220">
            <v>1</v>
          </cell>
        </row>
        <row r="1221">
          <cell r="D1221" t="str">
            <v>CA1500090</v>
          </cell>
          <cell r="E1221" t="str">
            <v>FAMOSO INN WATER SYSTEM</v>
          </cell>
          <cell r="F1221" t="str">
            <v>NC</v>
          </cell>
          <cell r="G1221" t="str">
            <v>NC</v>
          </cell>
          <cell r="H1221" t="str">
            <v>NR</v>
          </cell>
          <cell r="I1221" t="str">
            <v>There are no treatment plants</v>
          </cell>
          <cell r="J1221" t="str">
            <v>N1</v>
          </cell>
          <cell r="K1221">
            <v>3</v>
          </cell>
        </row>
        <row r="1222">
          <cell r="D1222" t="str">
            <v>CA1500096</v>
          </cell>
          <cell r="E1222" t="str">
            <v>OLD RIVER MUTUAL WATER COMPANY</v>
          </cell>
          <cell r="F1222" t="str">
            <v>C</v>
          </cell>
          <cell r="G1222" t="str">
            <v>C</v>
          </cell>
          <cell r="H1222" t="str">
            <v>D1</v>
          </cell>
          <cell r="I1222" t="str">
            <v>There are no treatment plants</v>
          </cell>
          <cell r="J1222" t="str">
            <v>SC</v>
          </cell>
          <cell r="K1222">
            <v>14</v>
          </cell>
        </row>
        <row r="1223">
          <cell r="D1223" t="str">
            <v>CA1500152</v>
          </cell>
          <cell r="E1223" t="str">
            <v>MIRASOL COMPANY WATER SYSTEM</v>
          </cell>
          <cell r="F1223" t="str">
            <v>C</v>
          </cell>
          <cell r="G1223" t="str">
            <v>C</v>
          </cell>
          <cell r="H1223" t="str">
            <v>D1</v>
          </cell>
          <cell r="I1223" t="str">
            <v>There are no treatment plants</v>
          </cell>
          <cell r="J1223" t="str">
            <v>SC</v>
          </cell>
          <cell r="K1223">
            <v>12</v>
          </cell>
        </row>
        <row r="1224">
          <cell r="D1224" t="str">
            <v>CA1500209</v>
          </cell>
          <cell r="E1224" t="str">
            <v>ALTA SIERRA MUTUAL WATER CO.</v>
          </cell>
          <cell r="F1224" t="str">
            <v>C</v>
          </cell>
          <cell r="G1224" t="str">
            <v>C</v>
          </cell>
          <cell r="H1224" t="str">
            <v>D1</v>
          </cell>
          <cell r="I1224" t="str">
            <v>TD</v>
          </cell>
          <cell r="J1224" t="str">
            <v>SC</v>
          </cell>
          <cell r="K1224">
            <v>224</v>
          </cell>
        </row>
        <row r="1225">
          <cell r="D1225" t="str">
            <v>CA1500211</v>
          </cell>
          <cell r="E1225" t="str">
            <v>STOCKDALE ANNEX MUTUAL WATER</v>
          </cell>
          <cell r="F1225" t="str">
            <v>C</v>
          </cell>
          <cell r="G1225" t="str">
            <v>C</v>
          </cell>
          <cell r="H1225" t="str">
            <v>D1</v>
          </cell>
          <cell r="I1225" t="str">
            <v>TD</v>
          </cell>
          <cell r="J1225" t="str">
            <v>SC</v>
          </cell>
          <cell r="K1225">
            <v>143</v>
          </cell>
        </row>
        <row r="1226">
          <cell r="D1226" t="str">
            <v>CA1500216</v>
          </cell>
          <cell r="E1226" t="str">
            <v>OPAL FRY AND SON</v>
          </cell>
          <cell r="F1226" t="str">
            <v>C</v>
          </cell>
          <cell r="G1226" t="str">
            <v>C</v>
          </cell>
          <cell r="H1226" t="str">
            <v>D1</v>
          </cell>
          <cell r="I1226" t="str">
            <v>TD</v>
          </cell>
          <cell r="J1226" t="str">
            <v>SC</v>
          </cell>
          <cell r="K1226">
            <v>11</v>
          </cell>
        </row>
        <row r="1227">
          <cell r="D1227" t="str">
            <v>CA1500231</v>
          </cell>
          <cell r="E1227" t="str">
            <v>VICTORY MUTUAL WATER COMPANY</v>
          </cell>
          <cell r="F1227" t="str">
            <v>C</v>
          </cell>
          <cell r="G1227" t="str">
            <v>C</v>
          </cell>
          <cell r="H1227" t="str">
            <v>D1</v>
          </cell>
          <cell r="I1227" t="str">
            <v>TD</v>
          </cell>
          <cell r="J1227" t="str">
            <v>SC</v>
          </cell>
          <cell r="K1227">
            <v>173</v>
          </cell>
        </row>
        <row r="1228">
          <cell r="D1228" t="str">
            <v>CA1500251</v>
          </cell>
          <cell r="E1228" t="str">
            <v>RIVERKERN MUTUAL WATER COMPANY</v>
          </cell>
          <cell r="F1228" t="str">
            <v>C</v>
          </cell>
          <cell r="G1228" t="str">
            <v>C</v>
          </cell>
          <cell r="H1228" t="str">
            <v>D1</v>
          </cell>
          <cell r="I1228" t="str">
            <v>TD</v>
          </cell>
          <cell r="J1228" t="str">
            <v>DAVCS</v>
          </cell>
          <cell r="K1228">
            <v>111</v>
          </cell>
        </row>
        <row r="1229">
          <cell r="D1229" t="str">
            <v>CA1500252</v>
          </cell>
          <cell r="E1229" t="str">
            <v>KERN VALLEY MUTUAL WATER COMPANY</v>
          </cell>
          <cell r="F1229" t="str">
            <v>C</v>
          </cell>
          <cell r="G1229" t="str">
            <v>C</v>
          </cell>
          <cell r="H1229" t="str">
            <v>D1</v>
          </cell>
          <cell r="I1229" t="str">
            <v>There are no treatment plants</v>
          </cell>
          <cell r="J1229" t="str">
            <v>SC</v>
          </cell>
          <cell r="K1229">
            <v>47</v>
          </cell>
        </row>
        <row r="1230">
          <cell r="D1230" t="str">
            <v>CA1500289</v>
          </cell>
          <cell r="E1230" t="str">
            <v>ATHAL MUTUAL WATER SYSTEM</v>
          </cell>
          <cell r="F1230" t="str">
            <v>C</v>
          </cell>
          <cell r="G1230" t="str">
            <v>C</v>
          </cell>
          <cell r="H1230" t="str">
            <v>D1</v>
          </cell>
          <cell r="I1230" t="str">
            <v>TD</v>
          </cell>
          <cell r="J1230" t="str">
            <v>SC</v>
          </cell>
          <cell r="K1230">
            <v>55</v>
          </cell>
        </row>
        <row r="1231">
          <cell r="D1231" t="str">
            <v>CA1500290</v>
          </cell>
          <cell r="E1231" t="str">
            <v>NORTH MUROC MUTUAL WATER COMPANY</v>
          </cell>
          <cell r="F1231" t="str">
            <v>C</v>
          </cell>
          <cell r="G1231" t="str">
            <v>C</v>
          </cell>
          <cell r="H1231" t="str">
            <v>D1</v>
          </cell>
          <cell r="I1231" t="str">
            <v>There are no treatment plants</v>
          </cell>
          <cell r="J1231" t="str">
            <v>SC</v>
          </cell>
          <cell r="K1231">
            <v>198</v>
          </cell>
        </row>
        <row r="1232">
          <cell r="D1232" t="str">
            <v>CA1500296</v>
          </cell>
          <cell r="E1232" t="str">
            <v>FULLER ACRES MUTUAL WATER COMPANY</v>
          </cell>
          <cell r="F1232" t="str">
            <v>C</v>
          </cell>
          <cell r="G1232" t="str">
            <v>C</v>
          </cell>
          <cell r="H1232" t="str">
            <v>D1</v>
          </cell>
          <cell r="I1232" t="str">
            <v>TD</v>
          </cell>
          <cell r="J1232" t="str">
            <v>SC</v>
          </cell>
          <cell r="K1232">
            <v>165</v>
          </cell>
        </row>
        <row r="1233">
          <cell r="D1233" t="str">
            <v>CA1500314</v>
          </cell>
          <cell r="E1233" t="str">
            <v>DEL ORO WC - COUNTRY ESTATES DIST</v>
          </cell>
          <cell r="F1233" t="str">
            <v>C</v>
          </cell>
          <cell r="G1233" t="str">
            <v>C</v>
          </cell>
          <cell r="H1233" t="str">
            <v>D1</v>
          </cell>
          <cell r="I1233" t="str">
            <v>TD</v>
          </cell>
          <cell r="J1233" t="str">
            <v>SC</v>
          </cell>
          <cell r="K1233">
            <v>90</v>
          </cell>
        </row>
        <row r="1234">
          <cell r="D1234" t="str">
            <v>CA1500324</v>
          </cell>
          <cell r="E1234" t="str">
            <v>WONDER ACRES WATER SYSTEM</v>
          </cell>
          <cell r="F1234" t="str">
            <v>C</v>
          </cell>
          <cell r="G1234" t="str">
            <v>C</v>
          </cell>
          <cell r="H1234" t="str">
            <v>D1</v>
          </cell>
          <cell r="I1234" t="str">
            <v>TD</v>
          </cell>
          <cell r="J1234" t="str">
            <v>SC</v>
          </cell>
          <cell r="K1234">
            <v>33</v>
          </cell>
        </row>
        <row r="1235">
          <cell r="D1235" t="str">
            <v>CA1500327</v>
          </cell>
          <cell r="E1235" t="str">
            <v>RANCHO SECO INC. WATER SYSTEM</v>
          </cell>
          <cell r="F1235" t="str">
            <v>C</v>
          </cell>
          <cell r="G1235" t="str">
            <v>C</v>
          </cell>
          <cell r="H1235" t="str">
            <v>D1</v>
          </cell>
          <cell r="I1235" t="str">
            <v>TD</v>
          </cell>
          <cell r="J1235" t="str">
            <v>SC</v>
          </cell>
          <cell r="K1235">
            <v>15</v>
          </cell>
        </row>
        <row r="1236">
          <cell r="D1236" t="str">
            <v>CA1500333</v>
          </cell>
          <cell r="E1236" t="str">
            <v>CWS - FREMONT VALLEY</v>
          </cell>
          <cell r="F1236" t="str">
            <v>C</v>
          </cell>
          <cell r="G1236" t="str">
            <v>C</v>
          </cell>
          <cell r="H1236" t="str">
            <v>D1</v>
          </cell>
          <cell r="I1236" t="str">
            <v>TD</v>
          </cell>
          <cell r="J1236" t="str">
            <v>SC</v>
          </cell>
          <cell r="K1236">
            <v>80</v>
          </cell>
        </row>
        <row r="1237">
          <cell r="D1237" t="str">
            <v>CA1500336</v>
          </cell>
          <cell r="E1237" t="str">
            <v>BURLANDO HEIGHTS MUTUAL WATER CO.</v>
          </cell>
          <cell r="F1237" t="str">
            <v>C</v>
          </cell>
          <cell r="G1237" t="str">
            <v>C</v>
          </cell>
          <cell r="H1237" t="str">
            <v>D1</v>
          </cell>
          <cell r="I1237" t="str">
            <v>There are no treatment plants</v>
          </cell>
          <cell r="J1237" t="str">
            <v>SC</v>
          </cell>
          <cell r="K1237">
            <v>42</v>
          </cell>
        </row>
        <row r="1238">
          <cell r="D1238" t="str">
            <v>CA1500340</v>
          </cell>
          <cell r="E1238" t="str">
            <v>WEST TEHACHAPI MUTUAL</v>
          </cell>
          <cell r="F1238" t="str">
            <v>C</v>
          </cell>
          <cell r="G1238" t="str">
            <v>C</v>
          </cell>
          <cell r="H1238" t="str">
            <v>D1</v>
          </cell>
          <cell r="I1238" t="str">
            <v>TD</v>
          </cell>
          <cell r="J1238" t="str">
            <v>SC</v>
          </cell>
          <cell r="K1238">
            <v>36</v>
          </cell>
        </row>
        <row r="1239">
          <cell r="D1239" t="str">
            <v>CA1500341</v>
          </cell>
          <cell r="E1239" t="str">
            <v>SIERRA BELLA MUTUAL WATER COMPANY</v>
          </cell>
          <cell r="F1239" t="str">
            <v>C</v>
          </cell>
          <cell r="G1239" t="str">
            <v>C</v>
          </cell>
          <cell r="H1239" t="str">
            <v>D1</v>
          </cell>
          <cell r="I1239" t="str">
            <v>TD</v>
          </cell>
          <cell r="J1239" t="str">
            <v>SC</v>
          </cell>
          <cell r="K1239">
            <v>180</v>
          </cell>
        </row>
        <row r="1240">
          <cell r="D1240" t="str">
            <v>CA1500344</v>
          </cell>
          <cell r="E1240" t="str">
            <v>SOUTH KERN MUTUAL WATER COMPANY</v>
          </cell>
          <cell r="F1240" t="str">
            <v>C</v>
          </cell>
          <cell r="G1240" t="str">
            <v>C</v>
          </cell>
          <cell r="H1240" t="str">
            <v>D1</v>
          </cell>
          <cell r="I1240" t="str">
            <v>TD</v>
          </cell>
          <cell r="J1240" t="str">
            <v>SC</v>
          </cell>
          <cell r="K1240">
            <v>15</v>
          </cell>
        </row>
        <row r="1241">
          <cell r="D1241" t="str">
            <v>CA1500349</v>
          </cell>
          <cell r="E1241" t="str">
            <v>STOCKDALE MUTUAL WATER CO.</v>
          </cell>
          <cell r="F1241" t="str">
            <v>C</v>
          </cell>
          <cell r="G1241" t="str">
            <v>C</v>
          </cell>
          <cell r="H1241" t="str">
            <v>D1</v>
          </cell>
          <cell r="I1241" t="str">
            <v>TD</v>
          </cell>
          <cell r="J1241" t="str">
            <v>SC</v>
          </cell>
          <cell r="K1241">
            <v>81</v>
          </cell>
        </row>
        <row r="1242">
          <cell r="D1242" t="str">
            <v>CA1500364</v>
          </cell>
          <cell r="E1242" t="str">
            <v>KERNVALE MUTUAL WATER CO</v>
          </cell>
          <cell r="F1242" t="str">
            <v>C</v>
          </cell>
          <cell r="G1242" t="str">
            <v>C</v>
          </cell>
          <cell r="H1242" t="str">
            <v>D1</v>
          </cell>
          <cell r="I1242" t="str">
            <v>There are no treatment plants</v>
          </cell>
          <cell r="J1242" t="str">
            <v>SC</v>
          </cell>
          <cell r="K1242">
            <v>32</v>
          </cell>
        </row>
        <row r="1243">
          <cell r="D1243" t="str">
            <v>CA1500371</v>
          </cell>
          <cell r="E1243" t="str">
            <v>UNION PACIFIC RAILROAD CO.-KEENE WATER</v>
          </cell>
          <cell r="F1243" t="str">
            <v>C</v>
          </cell>
          <cell r="G1243" t="str">
            <v>C</v>
          </cell>
          <cell r="H1243" t="str">
            <v>D1</v>
          </cell>
          <cell r="I1243" t="str">
            <v>TD</v>
          </cell>
          <cell r="J1243" t="str">
            <v>SC</v>
          </cell>
          <cell r="K1243">
            <v>25</v>
          </cell>
        </row>
        <row r="1244">
          <cell r="D1244" t="str">
            <v>CA1500374</v>
          </cell>
          <cell r="E1244" t="str">
            <v>CWS-GRAND OAKS WATER SYSTEM</v>
          </cell>
          <cell r="F1244" t="str">
            <v>C</v>
          </cell>
          <cell r="G1244" t="str">
            <v>C</v>
          </cell>
          <cell r="H1244" t="str">
            <v>D1</v>
          </cell>
          <cell r="I1244" t="str">
            <v>TD</v>
          </cell>
          <cell r="J1244" t="str">
            <v>SC</v>
          </cell>
          <cell r="K1244">
            <v>44</v>
          </cell>
        </row>
        <row r="1245">
          <cell r="D1245" t="str">
            <v>CA1500378</v>
          </cell>
          <cell r="E1245" t="str">
            <v>MAHER MUTUAL WATER COMPANY</v>
          </cell>
          <cell r="F1245" t="str">
            <v>C</v>
          </cell>
          <cell r="G1245" t="str">
            <v>C</v>
          </cell>
          <cell r="H1245" t="str">
            <v>D1</v>
          </cell>
          <cell r="I1245" t="str">
            <v>T1</v>
          </cell>
          <cell r="J1245" t="str">
            <v>SC</v>
          </cell>
          <cell r="K1245">
            <v>50</v>
          </cell>
        </row>
        <row r="1246">
          <cell r="D1246" t="str">
            <v>CA1500380</v>
          </cell>
          <cell r="E1246" t="str">
            <v>DE RANCHO Y MOBILE VILLA WATER</v>
          </cell>
          <cell r="F1246" t="str">
            <v>C</v>
          </cell>
          <cell r="G1246" t="str">
            <v>C</v>
          </cell>
          <cell r="H1246" t="str">
            <v>D1</v>
          </cell>
          <cell r="I1246" t="str">
            <v>There are no treatment plants</v>
          </cell>
          <cell r="J1246" t="str">
            <v>SC</v>
          </cell>
          <cell r="K1246">
            <v>90</v>
          </cell>
        </row>
        <row r="1247">
          <cell r="D1247" t="str">
            <v>CA1500393</v>
          </cell>
          <cell r="E1247" t="str">
            <v>RAINBIRD VALLEY MUTUAL WATER COMPANY</v>
          </cell>
          <cell r="F1247" t="str">
            <v>C</v>
          </cell>
          <cell r="G1247" t="str">
            <v>C</v>
          </cell>
          <cell r="H1247" t="str">
            <v>D1</v>
          </cell>
          <cell r="I1247" t="str">
            <v>TD</v>
          </cell>
          <cell r="J1247" t="str">
            <v>SC</v>
          </cell>
          <cell r="K1247">
            <v>85</v>
          </cell>
        </row>
        <row r="1248">
          <cell r="D1248" t="str">
            <v>CA1500396</v>
          </cell>
          <cell r="E1248" t="str">
            <v>DESERT PARADISE RV PARK WATER SYSTEM</v>
          </cell>
          <cell r="F1248" t="str">
            <v>NC</v>
          </cell>
          <cell r="G1248" t="str">
            <v>NC</v>
          </cell>
          <cell r="H1248" t="str">
            <v>NR</v>
          </cell>
          <cell r="I1248" t="str">
            <v>There are no treatment plants</v>
          </cell>
          <cell r="J1248" t="str">
            <v>N1</v>
          </cell>
          <cell r="K1248">
            <v>25</v>
          </cell>
        </row>
        <row r="1249">
          <cell r="D1249" t="str">
            <v>CA1500398</v>
          </cell>
          <cell r="E1249" t="str">
            <v>FRONTIER TRAILS HOMEOWNERS ASSOC INC.</v>
          </cell>
          <cell r="F1249" t="str">
            <v>C</v>
          </cell>
          <cell r="G1249" t="str">
            <v>C</v>
          </cell>
          <cell r="H1249" t="str">
            <v>D1</v>
          </cell>
          <cell r="I1249" t="str">
            <v>TD</v>
          </cell>
          <cell r="J1249" t="str">
            <v>SC</v>
          </cell>
          <cell r="K1249">
            <v>32</v>
          </cell>
        </row>
        <row r="1250">
          <cell r="D1250" t="str">
            <v>CA1500401</v>
          </cell>
          <cell r="E1250" t="str">
            <v>METTLER COUNTY WATER DISTRICT</v>
          </cell>
          <cell r="F1250" t="str">
            <v>C</v>
          </cell>
          <cell r="G1250" t="str">
            <v>C</v>
          </cell>
          <cell r="H1250" t="str">
            <v>D1</v>
          </cell>
          <cell r="I1250" t="str">
            <v>TD</v>
          </cell>
          <cell r="J1250" t="str">
            <v>DAVCS</v>
          </cell>
          <cell r="K1250">
            <v>43</v>
          </cell>
        </row>
        <row r="1251">
          <cell r="D1251" t="str">
            <v>CA1500404</v>
          </cell>
          <cell r="E1251" t="str">
            <v>PINEBROOK COMMUNITY WATER WELL</v>
          </cell>
          <cell r="F1251" t="str">
            <v>C</v>
          </cell>
          <cell r="G1251" t="str">
            <v>C</v>
          </cell>
          <cell r="H1251" t="str">
            <v>D1</v>
          </cell>
          <cell r="I1251" t="str">
            <v>There are no treatment plants</v>
          </cell>
          <cell r="J1251" t="str">
            <v>SC</v>
          </cell>
          <cell r="K1251">
            <v>42</v>
          </cell>
        </row>
        <row r="1252">
          <cell r="D1252" t="str">
            <v>CA1500405</v>
          </cell>
          <cell r="E1252" t="str">
            <v>AERIAL ACRES WATER COMPANY, INC.</v>
          </cell>
          <cell r="F1252" t="str">
            <v>C</v>
          </cell>
          <cell r="G1252" t="str">
            <v>C</v>
          </cell>
          <cell r="H1252" t="str">
            <v>D1</v>
          </cell>
          <cell r="I1252" t="str">
            <v>T2</v>
          </cell>
          <cell r="J1252" t="str">
            <v>SC</v>
          </cell>
          <cell r="K1252">
            <v>48</v>
          </cell>
        </row>
        <row r="1253">
          <cell r="D1253" t="str">
            <v>CA1500406</v>
          </cell>
          <cell r="E1253" t="str">
            <v>TRADEWIND WATER ASSOC.</v>
          </cell>
          <cell r="F1253" t="str">
            <v>C</v>
          </cell>
          <cell r="G1253" t="str">
            <v>C</v>
          </cell>
          <cell r="H1253" t="str">
            <v>D1</v>
          </cell>
          <cell r="I1253" t="str">
            <v>TD</v>
          </cell>
          <cell r="J1253" t="str">
            <v>DAVCS</v>
          </cell>
          <cell r="K1253">
            <v>234</v>
          </cell>
        </row>
        <row r="1254">
          <cell r="D1254" t="str">
            <v>CA1500407</v>
          </cell>
          <cell r="E1254" t="str">
            <v>CWS-SPLIT MOUNTAIN WATER SYSTEM</v>
          </cell>
          <cell r="F1254" t="str">
            <v>C</v>
          </cell>
          <cell r="G1254" t="str">
            <v>C</v>
          </cell>
          <cell r="H1254" t="str">
            <v>D1</v>
          </cell>
          <cell r="I1254" t="str">
            <v>T2</v>
          </cell>
          <cell r="J1254" t="str">
            <v>DAVCS</v>
          </cell>
          <cell r="K1254">
            <v>155</v>
          </cell>
        </row>
        <row r="1255">
          <cell r="D1255" t="str">
            <v>CA1500409</v>
          </cell>
          <cell r="E1255" t="str">
            <v>BROCK MUTUAL WATER COMPANY</v>
          </cell>
          <cell r="F1255" t="str">
            <v>C</v>
          </cell>
          <cell r="G1255" t="str">
            <v>C</v>
          </cell>
          <cell r="H1255" t="str">
            <v>D1</v>
          </cell>
          <cell r="I1255" t="str">
            <v>TD</v>
          </cell>
          <cell r="J1255" t="str">
            <v>SC</v>
          </cell>
          <cell r="K1255">
            <v>155</v>
          </cell>
        </row>
        <row r="1256">
          <cell r="D1256" t="str">
            <v>CA1500413</v>
          </cell>
          <cell r="E1256" t="str">
            <v>TEJON RANCH MAIN HEADQUARTERS</v>
          </cell>
          <cell r="F1256" t="str">
            <v>C</v>
          </cell>
          <cell r="G1256" t="str">
            <v>C</v>
          </cell>
          <cell r="H1256" t="str">
            <v>D1</v>
          </cell>
          <cell r="I1256" t="str">
            <v>There are no treatment plants</v>
          </cell>
          <cell r="J1256" t="str">
            <v>SC</v>
          </cell>
          <cell r="K1256">
            <v>26</v>
          </cell>
        </row>
        <row r="1257">
          <cell r="D1257" t="str">
            <v>CA1500415</v>
          </cell>
          <cell r="E1257" t="str">
            <v>TEJON RANCH GRAPEVINE WATER</v>
          </cell>
          <cell r="F1257" t="str">
            <v>NTNC</v>
          </cell>
          <cell r="G1257" t="str">
            <v>NTNC</v>
          </cell>
          <cell r="H1257" t="str">
            <v>D1</v>
          </cell>
          <cell r="I1257" t="str">
            <v>TD</v>
          </cell>
          <cell r="J1257" t="str">
            <v>SP</v>
          </cell>
          <cell r="K1257">
            <v>17</v>
          </cell>
        </row>
        <row r="1258">
          <cell r="D1258" t="str">
            <v>CA1500424</v>
          </cell>
          <cell r="E1258" t="str">
            <v>LANDS OF PROMISE MWC</v>
          </cell>
          <cell r="F1258" t="str">
            <v>C</v>
          </cell>
          <cell r="G1258" t="str">
            <v>C</v>
          </cell>
          <cell r="H1258" t="str">
            <v>D1</v>
          </cell>
          <cell r="I1258" t="str">
            <v>There are no treatment plants</v>
          </cell>
          <cell r="J1258" t="str">
            <v>SC</v>
          </cell>
          <cell r="K1258">
            <v>63</v>
          </cell>
        </row>
        <row r="1259">
          <cell r="D1259" t="str">
            <v>CA1500426</v>
          </cell>
          <cell r="E1259" t="str">
            <v>ROSE VILLA APARTMENTS</v>
          </cell>
          <cell r="F1259" t="str">
            <v>C</v>
          </cell>
          <cell r="G1259" t="str">
            <v>C</v>
          </cell>
          <cell r="H1259" t="str">
            <v>D1</v>
          </cell>
          <cell r="I1259" t="str">
            <v>TD</v>
          </cell>
          <cell r="J1259" t="str">
            <v>SC</v>
          </cell>
          <cell r="K1259">
            <v>32</v>
          </cell>
        </row>
        <row r="1260">
          <cell r="D1260" t="str">
            <v>CA1500436</v>
          </cell>
          <cell r="E1260" t="str">
            <v>HUNGRY GULCH MWC</v>
          </cell>
          <cell r="F1260" t="str">
            <v>C</v>
          </cell>
          <cell r="G1260" t="str">
            <v>C</v>
          </cell>
          <cell r="H1260" t="str">
            <v>D1</v>
          </cell>
          <cell r="I1260" t="str">
            <v>TD</v>
          </cell>
          <cell r="J1260" t="str">
            <v>SC</v>
          </cell>
          <cell r="K1260">
            <v>36</v>
          </cell>
        </row>
        <row r="1261">
          <cell r="D1261" t="str">
            <v>CA1500442</v>
          </cell>
          <cell r="E1261" t="str">
            <v>SUNSET APARTMENTS WS</v>
          </cell>
          <cell r="F1261" t="str">
            <v>C</v>
          </cell>
          <cell r="G1261" t="str">
            <v>C</v>
          </cell>
          <cell r="H1261" t="str">
            <v>D1</v>
          </cell>
          <cell r="I1261" t="str">
            <v>There are no treatment plants</v>
          </cell>
          <cell r="J1261" t="str">
            <v>SC</v>
          </cell>
          <cell r="K1261">
            <v>20</v>
          </cell>
        </row>
        <row r="1262">
          <cell r="D1262" t="str">
            <v>CA1500443</v>
          </cell>
          <cell r="E1262" t="str">
            <v>CANYON MEADOWS MUTUAL WATER</v>
          </cell>
          <cell r="F1262" t="str">
            <v>C</v>
          </cell>
          <cell r="G1262" t="str">
            <v>C</v>
          </cell>
          <cell r="H1262" t="str">
            <v>D1</v>
          </cell>
          <cell r="I1262" t="str">
            <v>There are no treatment plants</v>
          </cell>
          <cell r="J1262" t="str">
            <v>SC</v>
          </cell>
          <cell r="K1262">
            <v>141</v>
          </cell>
        </row>
        <row r="1263">
          <cell r="D1263" t="str">
            <v>CA1500447</v>
          </cell>
          <cell r="E1263" t="str">
            <v>SIERRA BREEZE MUTUAL WATER COMPANY</v>
          </cell>
          <cell r="F1263" t="str">
            <v>C</v>
          </cell>
          <cell r="G1263" t="str">
            <v>C</v>
          </cell>
          <cell r="H1263" t="str">
            <v>D1</v>
          </cell>
          <cell r="I1263" t="str">
            <v>There are no treatment plants</v>
          </cell>
          <cell r="J1263" t="str">
            <v>SC</v>
          </cell>
          <cell r="K1263">
            <v>60</v>
          </cell>
        </row>
        <row r="1264">
          <cell r="D1264" t="str">
            <v>CA1500448</v>
          </cell>
          <cell r="E1264" t="str">
            <v>HILLVIEW ACRES MUTUAL WATER COMPANY</v>
          </cell>
          <cell r="F1264" t="str">
            <v>C</v>
          </cell>
          <cell r="G1264" t="str">
            <v>C</v>
          </cell>
          <cell r="H1264" t="str">
            <v>D1</v>
          </cell>
          <cell r="I1264" t="str">
            <v>TD</v>
          </cell>
          <cell r="J1264" t="str">
            <v>SC</v>
          </cell>
          <cell r="K1264">
            <v>47</v>
          </cell>
        </row>
        <row r="1265">
          <cell r="D1265" t="str">
            <v>CA1500449</v>
          </cell>
          <cell r="E1265" t="str">
            <v>FOURTH STREET WATER SYSTEM</v>
          </cell>
          <cell r="F1265" t="str">
            <v>C</v>
          </cell>
          <cell r="G1265" t="str">
            <v>C</v>
          </cell>
          <cell r="H1265" t="str">
            <v>D1</v>
          </cell>
          <cell r="I1265" t="str">
            <v>There are no treatment plants</v>
          </cell>
          <cell r="J1265" t="str">
            <v>SC</v>
          </cell>
          <cell r="K1265">
            <v>28</v>
          </cell>
        </row>
        <row r="1266">
          <cell r="D1266" t="str">
            <v>CA1500452</v>
          </cell>
          <cell r="E1266" t="str">
            <v>RIVERDALE VILLAGE</v>
          </cell>
          <cell r="F1266" t="str">
            <v>C</v>
          </cell>
          <cell r="G1266" t="str">
            <v>C</v>
          </cell>
          <cell r="H1266" t="str">
            <v>D1</v>
          </cell>
          <cell r="I1266" t="str">
            <v>TD</v>
          </cell>
          <cell r="J1266" t="str">
            <v>SC</v>
          </cell>
          <cell r="K1266">
            <v>290</v>
          </cell>
        </row>
        <row r="1267">
          <cell r="D1267" t="str">
            <v>CA1500455</v>
          </cell>
          <cell r="E1267" t="str">
            <v>WILLIAM FISHER MEMORIAL WATER COMPANY</v>
          </cell>
          <cell r="F1267" t="str">
            <v>C</v>
          </cell>
          <cell r="G1267" t="str">
            <v>C</v>
          </cell>
          <cell r="H1267" t="str">
            <v>D1</v>
          </cell>
          <cell r="I1267" t="str">
            <v>TD</v>
          </cell>
          <cell r="J1267" t="str">
            <v>DAVCS</v>
          </cell>
          <cell r="K1267">
            <v>16</v>
          </cell>
        </row>
        <row r="1268">
          <cell r="D1268" t="str">
            <v>CA1500458</v>
          </cell>
          <cell r="E1268" t="str">
            <v>R.S. MUTUAL WATER COMPANY</v>
          </cell>
          <cell r="F1268" t="str">
            <v>C</v>
          </cell>
          <cell r="G1268" t="str">
            <v>C</v>
          </cell>
          <cell r="H1268" t="str">
            <v>D1</v>
          </cell>
          <cell r="I1268" t="str">
            <v>TD</v>
          </cell>
          <cell r="J1268" t="str">
            <v>SC</v>
          </cell>
          <cell r="K1268">
            <v>24</v>
          </cell>
        </row>
        <row r="1269">
          <cell r="D1269" t="str">
            <v>CA1500459</v>
          </cell>
          <cell r="E1269" t="str">
            <v>LAKE OF THE WOODS MOBILE VILLAGE</v>
          </cell>
          <cell r="F1269" t="str">
            <v>C</v>
          </cell>
          <cell r="G1269" t="str">
            <v>C</v>
          </cell>
          <cell r="H1269" t="str">
            <v>D1</v>
          </cell>
          <cell r="I1269" t="str">
            <v>There are no treatment plants</v>
          </cell>
          <cell r="J1269" t="str">
            <v>SC</v>
          </cell>
          <cell r="K1269">
            <v>86</v>
          </cell>
        </row>
        <row r="1270">
          <cell r="D1270" t="str">
            <v>CA1500461</v>
          </cell>
          <cell r="E1270" t="str">
            <v>FOUNTAIN TRAILER PARK WATER</v>
          </cell>
          <cell r="F1270" t="str">
            <v>C</v>
          </cell>
          <cell r="G1270" t="str">
            <v>C</v>
          </cell>
          <cell r="H1270" t="str">
            <v>D1</v>
          </cell>
          <cell r="I1270" t="str">
            <v>There are no treatment plants</v>
          </cell>
          <cell r="J1270" t="str">
            <v>SC</v>
          </cell>
          <cell r="K1270">
            <v>33</v>
          </cell>
        </row>
        <row r="1271">
          <cell r="D1271" t="str">
            <v>CA1500464</v>
          </cell>
          <cell r="E1271" t="str">
            <v>LAKE ISABELLA KOA CAMPGROUND</v>
          </cell>
          <cell r="F1271" t="str">
            <v>NC</v>
          </cell>
          <cell r="G1271" t="str">
            <v>NC</v>
          </cell>
          <cell r="H1271" t="str">
            <v>NR</v>
          </cell>
          <cell r="I1271" t="str">
            <v>There are no treatment plants</v>
          </cell>
          <cell r="J1271" t="str">
            <v>N1</v>
          </cell>
          <cell r="K1271">
            <v>74</v>
          </cell>
        </row>
        <row r="1272">
          <cell r="D1272" t="str">
            <v>CA1500465</v>
          </cell>
          <cell r="E1272" t="str">
            <v>OAK KNOLLS MUTUAL WATER COMPANY</v>
          </cell>
          <cell r="F1272" t="str">
            <v>C</v>
          </cell>
          <cell r="G1272" t="str">
            <v>C</v>
          </cell>
          <cell r="H1272" t="str">
            <v>D1</v>
          </cell>
          <cell r="I1272" t="str">
            <v>TD</v>
          </cell>
          <cell r="J1272" t="str">
            <v>SC</v>
          </cell>
          <cell r="K1272">
            <v>47</v>
          </cell>
        </row>
        <row r="1273">
          <cell r="D1273" t="str">
            <v>CA1500466</v>
          </cell>
          <cell r="E1273" t="str">
            <v>A.F.P. MUTUAL WATER COMPANY</v>
          </cell>
          <cell r="F1273" t="str">
            <v>C</v>
          </cell>
          <cell r="G1273" t="str">
            <v>C</v>
          </cell>
          <cell r="H1273" t="str">
            <v>D1</v>
          </cell>
          <cell r="I1273" t="str">
            <v>T1</v>
          </cell>
          <cell r="J1273" t="str">
            <v>SC</v>
          </cell>
          <cell r="K1273">
            <v>211</v>
          </cell>
        </row>
        <row r="1274">
          <cell r="D1274" t="str">
            <v>CA1500475</v>
          </cell>
          <cell r="E1274" t="str">
            <v>KRISTA MUTUAL WATER COMPANY</v>
          </cell>
          <cell r="F1274" t="str">
            <v>C</v>
          </cell>
          <cell r="G1274" t="str">
            <v>C</v>
          </cell>
          <cell r="H1274" t="str">
            <v>D1</v>
          </cell>
          <cell r="I1274" t="str">
            <v>TD</v>
          </cell>
          <cell r="J1274" t="str">
            <v>DAVCS</v>
          </cell>
          <cell r="K1274">
            <v>179</v>
          </cell>
        </row>
        <row r="1275">
          <cell r="D1275" t="str">
            <v>CA1500478</v>
          </cell>
          <cell r="E1275" t="str">
            <v>VALLEY ESTATES POA, INC.</v>
          </cell>
          <cell r="F1275" t="str">
            <v>C</v>
          </cell>
          <cell r="G1275" t="str">
            <v>C</v>
          </cell>
          <cell r="H1275" t="str">
            <v>D1</v>
          </cell>
          <cell r="I1275" t="str">
            <v>There are no treatment plants</v>
          </cell>
          <cell r="J1275" t="str">
            <v>DAVCS</v>
          </cell>
          <cell r="K1275">
            <v>117</v>
          </cell>
        </row>
        <row r="1276">
          <cell r="D1276" t="str">
            <v>CA1500481</v>
          </cell>
          <cell r="E1276" t="str">
            <v>RIVERNOOK CAMPGROUND</v>
          </cell>
          <cell r="F1276" t="str">
            <v>C</v>
          </cell>
          <cell r="G1276" t="str">
            <v>C</v>
          </cell>
          <cell r="H1276" t="str">
            <v>D1</v>
          </cell>
          <cell r="I1276" t="str">
            <v>There are no treatment plants</v>
          </cell>
          <cell r="J1276" t="str">
            <v>SC</v>
          </cell>
          <cell r="K1276">
            <v>290</v>
          </cell>
        </row>
        <row r="1277">
          <cell r="D1277" t="str">
            <v>CA1500483</v>
          </cell>
          <cell r="E1277" t="str">
            <v>ALLEN ROAD MUTUAL WATER SYSTEM</v>
          </cell>
          <cell r="F1277" t="str">
            <v>C</v>
          </cell>
          <cell r="G1277" t="str">
            <v>C</v>
          </cell>
          <cell r="H1277" t="str">
            <v>D1</v>
          </cell>
          <cell r="I1277" t="str">
            <v>TD</v>
          </cell>
          <cell r="J1277" t="str">
            <v>SC</v>
          </cell>
          <cell r="K1277">
            <v>59</v>
          </cell>
        </row>
        <row r="1278">
          <cell r="D1278" t="str">
            <v>CA1500485</v>
          </cell>
          <cell r="E1278" t="str">
            <v>ANTELOPE VALLEY MOBILE ESTATES</v>
          </cell>
          <cell r="F1278" t="str">
            <v>C</v>
          </cell>
          <cell r="G1278" t="str">
            <v>C</v>
          </cell>
          <cell r="H1278" t="str">
            <v>D1</v>
          </cell>
          <cell r="I1278" t="str">
            <v>There are no treatment plants</v>
          </cell>
          <cell r="J1278" t="str">
            <v>SC</v>
          </cell>
          <cell r="K1278">
            <v>28</v>
          </cell>
        </row>
        <row r="1279">
          <cell r="D1279" t="str">
            <v>CA1500489</v>
          </cell>
          <cell r="E1279" t="str">
            <v>BRITE LAKE MUTUAL WATER COMPANY</v>
          </cell>
          <cell r="F1279" t="str">
            <v>C</v>
          </cell>
          <cell r="G1279" t="str">
            <v>C</v>
          </cell>
          <cell r="H1279" t="str">
            <v>D1</v>
          </cell>
          <cell r="I1279" t="str">
            <v>There are no treatment plants</v>
          </cell>
          <cell r="J1279" t="str">
            <v>SC</v>
          </cell>
          <cell r="K1279">
            <v>27</v>
          </cell>
        </row>
        <row r="1280">
          <cell r="D1280" t="str">
            <v>CA1500491</v>
          </cell>
          <cell r="E1280" t="str">
            <v>INTERSTATE 5 UILITY COMPANY</v>
          </cell>
          <cell r="F1280" t="str">
            <v>NTNC</v>
          </cell>
          <cell r="G1280" t="str">
            <v>NTNC</v>
          </cell>
          <cell r="H1280" t="str">
            <v>D1</v>
          </cell>
          <cell r="I1280" t="str">
            <v>TD</v>
          </cell>
          <cell r="J1280" t="str">
            <v>SP</v>
          </cell>
          <cell r="K1280">
            <v>21</v>
          </cell>
        </row>
        <row r="1281">
          <cell r="D1281" t="str">
            <v>CA1500493</v>
          </cell>
          <cell r="E1281" t="str">
            <v>EL ADOBE POA, INC.</v>
          </cell>
          <cell r="F1281" t="str">
            <v>C</v>
          </cell>
          <cell r="G1281" t="str">
            <v>C</v>
          </cell>
          <cell r="H1281" t="str">
            <v>D1</v>
          </cell>
          <cell r="I1281" t="str">
            <v>TD</v>
          </cell>
          <cell r="J1281" t="str">
            <v>SC</v>
          </cell>
          <cell r="K1281">
            <v>80</v>
          </cell>
        </row>
        <row r="1282">
          <cell r="D1282" t="str">
            <v>CA1500494</v>
          </cell>
          <cell r="E1282" t="str">
            <v>WILSON ROAD WATER COMMUNITY</v>
          </cell>
          <cell r="F1282" t="str">
            <v>C</v>
          </cell>
          <cell r="G1282" t="str">
            <v>C</v>
          </cell>
          <cell r="H1282" t="str">
            <v>D1</v>
          </cell>
          <cell r="I1282" t="str">
            <v>TD</v>
          </cell>
          <cell r="J1282" t="str">
            <v>SC</v>
          </cell>
          <cell r="K1282">
            <v>20</v>
          </cell>
        </row>
        <row r="1283">
          <cell r="D1283" t="str">
            <v>CA1500495</v>
          </cell>
          <cell r="E1283" t="str">
            <v>AERA ENERGY-LLC</v>
          </cell>
          <cell r="F1283" t="str">
            <v>NTNC</v>
          </cell>
          <cell r="G1283" t="str">
            <v>NTNC</v>
          </cell>
          <cell r="H1283" t="str">
            <v>D1</v>
          </cell>
          <cell r="I1283" t="str">
            <v>TD</v>
          </cell>
          <cell r="J1283" t="str">
            <v>SP</v>
          </cell>
          <cell r="K1283">
            <v>21</v>
          </cell>
        </row>
        <row r="1284">
          <cell r="D1284" t="str">
            <v>CA1500507</v>
          </cell>
          <cell r="E1284" t="str">
            <v>ST. CLAIR RANCHOS MUTUAL WATER CO.</v>
          </cell>
          <cell r="F1284" t="str">
            <v>C</v>
          </cell>
          <cell r="G1284" t="str">
            <v>C</v>
          </cell>
          <cell r="H1284" t="str">
            <v>D1</v>
          </cell>
          <cell r="I1284" t="str">
            <v>TD</v>
          </cell>
          <cell r="J1284" t="str">
            <v>SC</v>
          </cell>
          <cell r="K1284">
            <v>32</v>
          </cell>
        </row>
        <row r="1285">
          <cell r="D1285" t="str">
            <v>CA1500516</v>
          </cell>
          <cell r="E1285" t="str">
            <v>TUT BROTHERS FARM #96</v>
          </cell>
          <cell r="F1285" t="str">
            <v>C</v>
          </cell>
          <cell r="G1285" t="str">
            <v>C</v>
          </cell>
          <cell r="H1285" t="str">
            <v>D1</v>
          </cell>
          <cell r="I1285" t="str">
            <v>TD</v>
          </cell>
          <cell r="J1285" t="str">
            <v>SC</v>
          </cell>
          <cell r="K1285">
            <v>13</v>
          </cell>
        </row>
        <row r="1286">
          <cell r="D1286" t="str">
            <v>CA1500517</v>
          </cell>
          <cell r="E1286" t="str">
            <v>STOCO MUTUAL WATER COMPANY</v>
          </cell>
          <cell r="F1286" t="str">
            <v>NTNC</v>
          </cell>
          <cell r="G1286" t="str">
            <v>NTNC</v>
          </cell>
          <cell r="H1286" t="str">
            <v>D1</v>
          </cell>
          <cell r="I1286" t="str">
            <v>TD</v>
          </cell>
          <cell r="J1286" t="str">
            <v>SP</v>
          </cell>
          <cell r="K1286">
            <v>6</v>
          </cell>
        </row>
        <row r="1287">
          <cell r="D1287" t="str">
            <v>CA1500518</v>
          </cell>
          <cell r="E1287" t="str">
            <v>AGBAYANI VILLAGE WATER SYSTEM</v>
          </cell>
          <cell r="F1287" t="str">
            <v>C</v>
          </cell>
          <cell r="G1287" t="str">
            <v>C</v>
          </cell>
          <cell r="H1287" t="str">
            <v>D1</v>
          </cell>
          <cell r="I1287" t="str">
            <v>There are no treatment plants</v>
          </cell>
          <cell r="J1287" t="str">
            <v>SC</v>
          </cell>
          <cell r="K1287">
            <v>5</v>
          </cell>
        </row>
        <row r="1288">
          <cell r="D1288" t="str">
            <v>CA1500525</v>
          </cell>
          <cell r="E1288" t="str">
            <v>LAKEVIEW RANCHOS MUTUAL WATER COMPANY</v>
          </cell>
          <cell r="F1288" t="str">
            <v>C</v>
          </cell>
          <cell r="G1288" t="str">
            <v>C</v>
          </cell>
          <cell r="H1288" t="str">
            <v>D1</v>
          </cell>
          <cell r="I1288" t="str">
            <v>There are no treatment plants</v>
          </cell>
          <cell r="J1288" t="str">
            <v>SC</v>
          </cell>
          <cell r="K1288">
            <v>71</v>
          </cell>
        </row>
        <row r="1289">
          <cell r="D1289" t="str">
            <v>CA1500535</v>
          </cell>
          <cell r="E1289" t="str">
            <v>MANON MANOR MUTUAL WATER COMPANY</v>
          </cell>
          <cell r="F1289" t="str">
            <v>C</v>
          </cell>
          <cell r="G1289" t="str">
            <v>C</v>
          </cell>
          <cell r="H1289" t="str">
            <v>D1</v>
          </cell>
          <cell r="I1289" t="str">
            <v>There are no treatment plants</v>
          </cell>
          <cell r="J1289" t="str">
            <v>SC</v>
          </cell>
          <cell r="K1289">
            <v>55</v>
          </cell>
        </row>
        <row r="1290">
          <cell r="D1290" t="str">
            <v>CA1500540</v>
          </cell>
          <cell r="E1290" t="str">
            <v>PINON VALLEY WATER COMPANY</v>
          </cell>
          <cell r="F1290" t="str">
            <v>C</v>
          </cell>
          <cell r="G1290" t="str">
            <v>C</v>
          </cell>
          <cell r="H1290" t="str">
            <v>D1</v>
          </cell>
          <cell r="I1290" t="str">
            <v>T1</v>
          </cell>
          <cell r="J1290" t="str">
            <v>DAVCS</v>
          </cell>
          <cell r="K1290">
            <v>38</v>
          </cell>
        </row>
        <row r="1291">
          <cell r="D1291" t="str">
            <v>CA1500542</v>
          </cell>
          <cell r="E1291" t="str">
            <v>WILLOW SPRINGS MOBILE HOME PARK</v>
          </cell>
          <cell r="F1291" t="str">
            <v>C</v>
          </cell>
          <cell r="G1291" t="str">
            <v>C</v>
          </cell>
          <cell r="H1291" t="str">
            <v>D1</v>
          </cell>
          <cell r="I1291" t="str">
            <v>TD</v>
          </cell>
          <cell r="J1291" t="str">
            <v>SC</v>
          </cell>
          <cell r="K1291">
            <v>104</v>
          </cell>
        </row>
        <row r="1292">
          <cell r="D1292" t="str">
            <v>CA1500543</v>
          </cell>
          <cell r="E1292" t="str">
            <v>AGAPE MUTUAL WATER SYSTEM</v>
          </cell>
          <cell r="F1292" t="str">
            <v>C</v>
          </cell>
          <cell r="G1292" t="str">
            <v>C</v>
          </cell>
          <cell r="H1292" t="str">
            <v>D1</v>
          </cell>
          <cell r="I1292" t="str">
            <v>There are no treatment plants</v>
          </cell>
          <cell r="J1292" t="str">
            <v>SC</v>
          </cell>
          <cell r="K1292">
            <v>16</v>
          </cell>
        </row>
        <row r="1293">
          <cell r="D1293" t="str">
            <v>CA1500544</v>
          </cell>
          <cell r="E1293" t="str">
            <v>ENOS LANE PUBLIC UTILITY DISTRICT</v>
          </cell>
          <cell r="F1293" t="str">
            <v>C</v>
          </cell>
          <cell r="G1293" t="str">
            <v>C</v>
          </cell>
          <cell r="H1293" t="str">
            <v>D1</v>
          </cell>
          <cell r="I1293" t="str">
            <v>T2</v>
          </cell>
          <cell r="J1293" t="str">
            <v>SC</v>
          </cell>
          <cell r="K1293">
            <v>89</v>
          </cell>
        </row>
        <row r="1294">
          <cell r="D1294" t="str">
            <v>CA1500546</v>
          </cell>
          <cell r="E1294" t="str">
            <v>HARVEST MOON MUTUAL WATER CO</v>
          </cell>
          <cell r="F1294" t="str">
            <v>C</v>
          </cell>
          <cell r="G1294" t="str">
            <v>C</v>
          </cell>
          <cell r="H1294" t="str">
            <v>D1</v>
          </cell>
          <cell r="I1294" t="str">
            <v>TD</v>
          </cell>
          <cell r="J1294" t="str">
            <v>SC</v>
          </cell>
          <cell r="K1294">
            <v>49</v>
          </cell>
        </row>
        <row r="1295">
          <cell r="D1295" t="str">
            <v>CA1500550</v>
          </cell>
          <cell r="E1295" t="str">
            <v>WEST VALLEY MUTUAL WATER COMPANY</v>
          </cell>
          <cell r="F1295" t="str">
            <v>C</v>
          </cell>
          <cell r="G1295" t="str">
            <v>C</v>
          </cell>
          <cell r="H1295" t="str">
            <v>D1</v>
          </cell>
          <cell r="I1295" t="str">
            <v>TD</v>
          </cell>
          <cell r="J1295" t="str">
            <v>SC</v>
          </cell>
          <cell r="K1295">
            <v>41</v>
          </cell>
        </row>
        <row r="1296">
          <cell r="D1296" t="str">
            <v>CA1500553</v>
          </cell>
          <cell r="E1296" t="str">
            <v>RANCHOS DEL RIO</v>
          </cell>
          <cell r="F1296" t="str">
            <v>C</v>
          </cell>
          <cell r="G1296" t="str">
            <v>C</v>
          </cell>
          <cell r="H1296" t="str">
            <v>D1</v>
          </cell>
          <cell r="I1296" t="str">
            <v>There are no treatment plants</v>
          </cell>
          <cell r="J1296" t="str">
            <v>SC</v>
          </cell>
          <cell r="K1296">
            <v>24</v>
          </cell>
        </row>
        <row r="1297">
          <cell r="D1297" t="str">
            <v>CA1500554</v>
          </cell>
          <cell r="E1297" t="str">
            <v>EAST INYOKERN MUTUAL WATER</v>
          </cell>
          <cell r="F1297" t="str">
            <v>C</v>
          </cell>
          <cell r="G1297" t="str">
            <v>C</v>
          </cell>
          <cell r="H1297" t="str">
            <v>D1</v>
          </cell>
          <cell r="I1297" t="str">
            <v>There are no treatment plants</v>
          </cell>
          <cell r="J1297" t="str">
            <v>SC</v>
          </cell>
          <cell r="K1297">
            <v>28</v>
          </cell>
        </row>
        <row r="1298">
          <cell r="D1298" t="str">
            <v>CA1500555</v>
          </cell>
          <cell r="E1298" t="str">
            <v>MUSTANG MUTUAL WATER SYSTEM</v>
          </cell>
          <cell r="F1298" t="str">
            <v>C</v>
          </cell>
          <cell r="G1298" t="str">
            <v>C</v>
          </cell>
          <cell r="H1298" t="str">
            <v>D1</v>
          </cell>
          <cell r="I1298" t="str">
            <v>There are no treatment plants</v>
          </cell>
          <cell r="J1298" t="str">
            <v>SC</v>
          </cell>
          <cell r="K1298">
            <v>51</v>
          </cell>
        </row>
        <row r="1299">
          <cell r="D1299" t="str">
            <v>CA1500556</v>
          </cell>
          <cell r="E1299" t="str">
            <v>HART FLAT BEAR MUTUAL WATER</v>
          </cell>
          <cell r="F1299" t="str">
            <v>C</v>
          </cell>
          <cell r="G1299" t="str">
            <v>C</v>
          </cell>
          <cell r="H1299" t="str">
            <v>D1</v>
          </cell>
          <cell r="I1299" t="str">
            <v>There are no treatment plants</v>
          </cell>
          <cell r="J1299" t="str">
            <v>SC</v>
          </cell>
          <cell r="K1299">
            <v>28</v>
          </cell>
        </row>
        <row r="1300">
          <cell r="D1300" t="str">
            <v>CA1500557</v>
          </cell>
          <cell r="E1300" t="str">
            <v>STOCKDALE RANCHOS MUTUAL WATER CO</v>
          </cell>
          <cell r="F1300" t="str">
            <v>C</v>
          </cell>
          <cell r="G1300" t="str">
            <v>C</v>
          </cell>
          <cell r="H1300" t="str">
            <v>D1</v>
          </cell>
          <cell r="I1300" t="str">
            <v>TD</v>
          </cell>
          <cell r="J1300" t="str">
            <v>SC</v>
          </cell>
          <cell r="K1300">
            <v>95</v>
          </cell>
        </row>
        <row r="1301">
          <cell r="D1301" t="str">
            <v>CA1500560</v>
          </cell>
          <cell r="E1301" t="str">
            <v>KRANENBURG WATER SYSTEM</v>
          </cell>
          <cell r="F1301" t="str">
            <v>C</v>
          </cell>
          <cell r="G1301" t="str">
            <v>C</v>
          </cell>
          <cell r="H1301" t="str">
            <v>D1</v>
          </cell>
          <cell r="I1301" t="str">
            <v>There are no treatment plants</v>
          </cell>
          <cell r="J1301" t="str">
            <v>SC</v>
          </cell>
          <cell r="K1301">
            <v>15</v>
          </cell>
        </row>
        <row r="1302">
          <cell r="D1302" t="str">
            <v>CA1500561</v>
          </cell>
          <cell r="E1302" t="str">
            <v>ROUND MOUNTAIN WATER COMPANY</v>
          </cell>
          <cell r="F1302" t="str">
            <v>C</v>
          </cell>
          <cell r="G1302" t="str">
            <v>C</v>
          </cell>
          <cell r="H1302" t="str">
            <v>D1</v>
          </cell>
          <cell r="I1302" t="str">
            <v>There are no treatment plants</v>
          </cell>
          <cell r="J1302" t="str">
            <v>SC</v>
          </cell>
          <cell r="K1302">
            <v>18</v>
          </cell>
        </row>
        <row r="1303">
          <cell r="D1303" t="str">
            <v>CA1500563</v>
          </cell>
          <cell r="E1303" t="str">
            <v>CHINA LAKE ACRES MUTUAL WATER COMPANY</v>
          </cell>
          <cell r="F1303" t="str">
            <v>C</v>
          </cell>
          <cell r="G1303" t="str">
            <v>C</v>
          </cell>
          <cell r="H1303" t="str">
            <v>D1</v>
          </cell>
          <cell r="I1303" t="str">
            <v>There are no treatment plants</v>
          </cell>
          <cell r="J1303" t="str">
            <v>SC</v>
          </cell>
          <cell r="K1303">
            <v>60</v>
          </cell>
        </row>
        <row r="1304">
          <cell r="D1304" t="str">
            <v>CA1500564</v>
          </cell>
          <cell r="E1304" t="str">
            <v>HOMETOWN WATER ASSOCIATION</v>
          </cell>
          <cell r="F1304" t="str">
            <v>C</v>
          </cell>
          <cell r="G1304" t="str">
            <v>C</v>
          </cell>
          <cell r="H1304" t="str">
            <v>D1</v>
          </cell>
          <cell r="I1304" t="str">
            <v>There are no treatment plants</v>
          </cell>
          <cell r="J1304" t="str">
            <v>SC</v>
          </cell>
          <cell r="K1304">
            <v>12</v>
          </cell>
        </row>
        <row r="1305">
          <cell r="D1305" t="str">
            <v>CA1500566</v>
          </cell>
          <cell r="E1305" t="str">
            <v>SPRING MOUNTAIN MUTUAL WATER COMPANY</v>
          </cell>
          <cell r="F1305" t="str">
            <v>C</v>
          </cell>
          <cell r="G1305" t="str">
            <v>C</v>
          </cell>
          <cell r="H1305" t="str">
            <v>D1</v>
          </cell>
          <cell r="I1305" t="str">
            <v>There are no treatment plants</v>
          </cell>
          <cell r="J1305" t="str">
            <v>DAVCS</v>
          </cell>
          <cell r="K1305">
            <v>13</v>
          </cell>
        </row>
        <row r="1306">
          <cell r="D1306" t="str">
            <v>CA1500569</v>
          </cell>
          <cell r="E1306" t="str">
            <v>VALLEY VIEW ESTATES MUTUAL WATER CO</v>
          </cell>
          <cell r="F1306" t="str">
            <v>C</v>
          </cell>
          <cell r="G1306" t="str">
            <v>C</v>
          </cell>
          <cell r="H1306" t="str">
            <v>D1</v>
          </cell>
          <cell r="I1306" t="str">
            <v>TD</v>
          </cell>
          <cell r="J1306" t="str">
            <v>SC</v>
          </cell>
          <cell r="K1306">
            <v>50</v>
          </cell>
        </row>
        <row r="1307">
          <cell r="D1307" t="str">
            <v>CA1500571</v>
          </cell>
          <cell r="E1307" t="str">
            <v>LUCKY 18 ON ROSAMOND, LLC</v>
          </cell>
          <cell r="F1307" t="str">
            <v>C</v>
          </cell>
          <cell r="G1307" t="str">
            <v>C</v>
          </cell>
          <cell r="H1307" t="str">
            <v>D1</v>
          </cell>
          <cell r="I1307" t="str">
            <v>There are no treatment plants</v>
          </cell>
          <cell r="J1307" t="str">
            <v>SC</v>
          </cell>
          <cell r="K1307">
            <v>60</v>
          </cell>
        </row>
        <row r="1308">
          <cell r="D1308" t="str">
            <v>CA1500574</v>
          </cell>
          <cell r="E1308" t="str">
            <v>INDIAN HILLS RANCH CAMPGROUND</v>
          </cell>
          <cell r="F1308" t="str">
            <v>NC</v>
          </cell>
          <cell r="G1308" t="str">
            <v>NC</v>
          </cell>
          <cell r="H1308" t="str">
            <v>NR</v>
          </cell>
          <cell r="I1308" t="str">
            <v>There are no treatment plants</v>
          </cell>
          <cell r="J1308" t="str">
            <v>N1</v>
          </cell>
          <cell r="K1308">
            <v>60</v>
          </cell>
        </row>
        <row r="1309">
          <cell r="D1309" t="str">
            <v>CA1500575</v>
          </cell>
          <cell r="E1309" t="str">
            <v>SAN JOAQUIN ESTATES MUTUAL WATER COMPANY</v>
          </cell>
          <cell r="F1309" t="str">
            <v>C</v>
          </cell>
          <cell r="G1309" t="str">
            <v>C</v>
          </cell>
          <cell r="H1309" t="str">
            <v>D1</v>
          </cell>
          <cell r="I1309" t="str">
            <v>TD</v>
          </cell>
          <cell r="J1309" t="str">
            <v>SC</v>
          </cell>
          <cell r="K1309">
            <v>61</v>
          </cell>
        </row>
        <row r="1310">
          <cell r="D1310" t="str">
            <v>CA1500578</v>
          </cell>
          <cell r="E1310" t="str">
            <v>LONG CANYON WATER COMPANY CORP.</v>
          </cell>
          <cell r="F1310" t="str">
            <v>C</v>
          </cell>
          <cell r="G1310" t="str">
            <v>C</v>
          </cell>
          <cell r="H1310" t="str">
            <v>D1</v>
          </cell>
          <cell r="I1310" t="str">
            <v>TD</v>
          </cell>
          <cell r="J1310" t="str">
            <v>SC</v>
          </cell>
          <cell r="K1310">
            <v>64</v>
          </cell>
        </row>
        <row r="1311">
          <cell r="D1311" t="str">
            <v>CA1500579</v>
          </cell>
          <cell r="E1311" t="str">
            <v>LIFE WATER CO-OP</v>
          </cell>
          <cell r="F1311" t="str">
            <v>C</v>
          </cell>
          <cell r="G1311" t="str">
            <v>C</v>
          </cell>
          <cell r="H1311" t="str">
            <v>D1</v>
          </cell>
          <cell r="I1311" t="str">
            <v>TD</v>
          </cell>
          <cell r="J1311" t="str">
            <v>SC</v>
          </cell>
          <cell r="K1311">
            <v>18</v>
          </cell>
        </row>
        <row r="1312">
          <cell r="D1312" t="str">
            <v>CA1500584</v>
          </cell>
          <cell r="E1312" t="str">
            <v>GOOSELAKE WATER COMPANY</v>
          </cell>
          <cell r="F1312" t="str">
            <v>C</v>
          </cell>
          <cell r="G1312" t="str">
            <v>C</v>
          </cell>
          <cell r="H1312" t="str">
            <v>D1</v>
          </cell>
          <cell r="I1312" t="str">
            <v>TD</v>
          </cell>
          <cell r="J1312" t="str">
            <v>SC</v>
          </cell>
          <cell r="K1312">
            <v>32</v>
          </cell>
        </row>
        <row r="1313">
          <cell r="D1313" t="str">
            <v>CA1500585</v>
          </cell>
          <cell r="E1313" t="str">
            <v>OASIS PROPERTY OWNERS ASSOCIATION</v>
          </cell>
          <cell r="F1313" t="str">
            <v>C</v>
          </cell>
          <cell r="G1313" t="str">
            <v>C</v>
          </cell>
          <cell r="H1313" t="str">
            <v>D1</v>
          </cell>
          <cell r="I1313" t="str">
            <v>TD</v>
          </cell>
          <cell r="J1313" t="str">
            <v>SC</v>
          </cell>
          <cell r="K1313">
            <v>39</v>
          </cell>
        </row>
        <row r="1314">
          <cell r="D1314" t="str">
            <v>CA1500588</v>
          </cell>
          <cell r="E1314" t="str">
            <v>SON SHINE PROPERTIES</v>
          </cell>
          <cell r="F1314" t="str">
            <v>C</v>
          </cell>
          <cell r="G1314" t="str">
            <v>C</v>
          </cell>
          <cell r="H1314" t="str">
            <v>D1</v>
          </cell>
          <cell r="I1314" t="str">
            <v>TD</v>
          </cell>
          <cell r="J1314" t="str">
            <v>SC</v>
          </cell>
          <cell r="K1314">
            <v>106</v>
          </cell>
        </row>
        <row r="1315">
          <cell r="D1315" t="str">
            <v>CA1500591</v>
          </cell>
          <cell r="E1315" t="str">
            <v>SWEET WATER CO-OP</v>
          </cell>
          <cell r="F1315" t="str">
            <v>C</v>
          </cell>
          <cell r="G1315" t="str">
            <v>C</v>
          </cell>
          <cell r="H1315" t="str">
            <v>D1</v>
          </cell>
          <cell r="I1315" t="str">
            <v>There are no treatment plants</v>
          </cell>
          <cell r="J1315" t="str">
            <v>SC</v>
          </cell>
          <cell r="K1315">
            <v>15</v>
          </cell>
        </row>
        <row r="1316">
          <cell r="D1316" t="str">
            <v>CA1500593</v>
          </cell>
          <cell r="E1316" t="str">
            <v>UPLANDS OF THE KERN MUTUAL WATER COMPANY</v>
          </cell>
          <cell r="F1316" t="str">
            <v>C</v>
          </cell>
          <cell r="G1316" t="str">
            <v>C</v>
          </cell>
          <cell r="H1316" t="str">
            <v>D1</v>
          </cell>
          <cell r="I1316" t="str">
            <v>Operator is not required</v>
          </cell>
          <cell r="J1316" t="str">
            <v>SC</v>
          </cell>
          <cell r="K1316">
            <v>20</v>
          </cell>
        </row>
        <row r="1317">
          <cell r="D1317" t="str">
            <v>CA1500597</v>
          </cell>
          <cell r="E1317" t="str">
            <v>GRIMMWAY FARMS- FROZEN FOODS</v>
          </cell>
          <cell r="F1317" t="str">
            <v>NTNC</v>
          </cell>
          <cell r="G1317" t="str">
            <v>NTNC</v>
          </cell>
          <cell r="H1317" t="str">
            <v>D1</v>
          </cell>
          <cell r="I1317" t="str">
            <v>T1</v>
          </cell>
          <cell r="J1317" t="str">
            <v>SP</v>
          </cell>
          <cell r="K1317">
            <v>7</v>
          </cell>
        </row>
        <row r="1318">
          <cell r="D1318" t="str">
            <v>CA1500599</v>
          </cell>
          <cell r="E1318" t="str">
            <v>CHOCTAW VALLEY MUTUAL WATER CO.</v>
          </cell>
          <cell r="F1318" t="str">
            <v>C</v>
          </cell>
          <cell r="G1318" t="str">
            <v>C</v>
          </cell>
          <cell r="H1318" t="str">
            <v>D1</v>
          </cell>
          <cell r="I1318" t="str">
            <v>T1</v>
          </cell>
          <cell r="J1318" t="str">
            <v>SC</v>
          </cell>
          <cell r="K1318">
            <v>18</v>
          </cell>
        </row>
        <row r="1319">
          <cell r="D1319" t="str">
            <v>CA1500600</v>
          </cell>
          <cell r="E1319" t="str">
            <v>J.G. BOSWELL COMPANY WATER SYSTEM</v>
          </cell>
          <cell r="F1319" t="str">
            <v>NTNC</v>
          </cell>
          <cell r="G1319" t="str">
            <v>NTNC</v>
          </cell>
          <cell r="H1319" t="str">
            <v>D1</v>
          </cell>
          <cell r="I1319" t="str">
            <v>T1</v>
          </cell>
          <cell r="J1319" t="str">
            <v>SP</v>
          </cell>
          <cell r="K1319">
            <v>5</v>
          </cell>
        </row>
        <row r="1320">
          <cell r="D1320" t="str">
            <v>CA1502012</v>
          </cell>
          <cell r="E1320" t="str">
            <v>HECK CELLARS WATER SYSTEM</v>
          </cell>
          <cell r="F1320" t="str">
            <v>NTNC</v>
          </cell>
          <cell r="G1320" t="str">
            <v>NTNC</v>
          </cell>
          <cell r="H1320" t="str">
            <v>D1</v>
          </cell>
          <cell r="I1320" t="str">
            <v>TD</v>
          </cell>
          <cell r="J1320" t="str">
            <v>SP</v>
          </cell>
          <cell r="K1320">
            <v>8</v>
          </cell>
        </row>
        <row r="1321">
          <cell r="D1321" t="str">
            <v>CA1502029</v>
          </cell>
          <cell r="E1321" t="str">
            <v>CAL TRANS BUTTONWILLOW SFTY RSRA</v>
          </cell>
          <cell r="F1321" t="str">
            <v>NC</v>
          </cell>
          <cell r="G1321" t="str">
            <v>NC</v>
          </cell>
          <cell r="H1321" t="str">
            <v>NR</v>
          </cell>
          <cell r="I1321" t="str">
            <v>There are no treatment plants</v>
          </cell>
          <cell r="J1321" t="str">
            <v>N1</v>
          </cell>
          <cell r="K1321">
            <v>4</v>
          </cell>
        </row>
        <row r="1322">
          <cell r="D1322" t="str">
            <v>CA1502034</v>
          </cell>
          <cell r="E1322" t="str">
            <v>CALIFORNIA PORTLAND CEMENT</v>
          </cell>
          <cell r="F1322" t="str">
            <v>NTNC</v>
          </cell>
          <cell r="G1322" t="str">
            <v>NTNC</v>
          </cell>
          <cell r="H1322" t="str">
            <v>D1</v>
          </cell>
          <cell r="I1322" t="str">
            <v>TD</v>
          </cell>
          <cell r="J1322" t="str">
            <v>SP</v>
          </cell>
          <cell r="K1322">
            <v>14</v>
          </cell>
        </row>
        <row r="1323">
          <cell r="D1323" t="str">
            <v>CA1502042</v>
          </cell>
          <cell r="E1323" t="str">
            <v>CAMP LAKOTA WATER SYSTEM</v>
          </cell>
          <cell r="F1323" t="str">
            <v>NC</v>
          </cell>
          <cell r="G1323" t="str">
            <v>NC</v>
          </cell>
          <cell r="H1323" t="str">
            <v>NR</v>
          </cell>
          <cell r="I1323" t="str">
            <v>TD</v>
          </cell>
          <cell r="J1323" t="str">
            <v>N1</v>
          </cell>
          <cell r="K1323">
            <v>6</v>
          </cell>
        </row>
        <row r="1324">
          <cell r="D1324" t="str">
            <v>CA1502044</v>
          </cell>
          <cell r="E1324" t="str">
            <v>CAMP TECUYA WATER SYSTEM</v>
          </cell>
          <cell r="F1324" t="str">
            <v>NC</v>
          </cell>
          <cell r="G1324" t="str">
            <v>NC</v>
          </cell>
          <cell r="H1324" t="str">
            <v>NR</v>
          </cell>
          <cell r="I1324" t="str">
            <v>There are no treatment plants</v>
          </cell>
          <cell r="J1324" t="str">
            <v>N1</v>
          </cell>
          <cell r="K1324">
            <v>3</v>
          </cell>
        </row>
        <row r="1325">
          <cell r="D1325" t="str">
            <v>CA1502056</v>
          </cell>
          <cell r="E1325" t="str">
            <v>CLARK STREET COMMUNITY WELL</v>
          </cell>
          <cell r="F1325" t="str">
            <v>C</v>
          </cell>
          <cell r="G1325" t="str">
            <v>C</v>
          </cell>
          <cell r="H1325" t="str">
            <v>D1</v>
          </cell>
          <cell r="I1325" t="str">
            <v>There are no treatment plants</v>
          </cell>
          <cell r="J1325" t="str">
            <v>SC</v>
          </cell>
          <cell r="K1325">
            <v>20</v>
          </cell>
        </row>
        <row r="1326">
          <cell r="D1326" t="str">
            <v>CA1502066</v>
          </cell>
          <cell r="E1326" t="str">
            <v>DELANO GROWERS GRAPE PRODUCTS</v>
          </cell>
          <cell r="F1326" t="str">
            <v>NTNC</v>
          </cell>
          <cell r="G1326" t="str">
            <v>NTNC</v>
          </cell>
          <cell r="H1326" t="str">
            <v>D1</v>
          </cell>
          <cell r="I1326" t="str">
            <v>TD</v>
          </cell>
          <cell r="J1326" t="str">
            <v>SP</v>
          </cell>
          <cell r="K1326">
            <v>1</v>
          </cell>
        </row>
        <row r="1327">
          <cell r="D1327" t="str">
            <v>CA1502068</v>
          </cell>
          <cell r="E1327" t="str">
            <v>DI GIORGIO SCHOOL WATER SYSTEM</v>
          </cell>
          <cell r="F1327" t="str">
            <v>NTNC</v>
          </cell>
          <cell r="G1327" t="str">
            <v>NTNC</v>
          </cell>
          <cell r="H1327" t="str">
            <v>D1</v>
          </cell>
          <cell r="I1327" t="str">
            <v>TD</v>
          </cell>
          <cell r="J1327" t="str">
            <v>SP</v>
          </cell>
          <cell r="K1327">
            <v>1</v>
          </cell>
        </row>
        <row r="1328">
          <cell r="D1328" t="str">
            <v>CA1502073</v>
          </cell>
          <cell r="E1328" t="str">
            <v>CAMP EL CAMINO PINES</v>
          </cell>
          <cell r="F1328" t="str">
            <v>NC</v>
          </cell>
          <cell r="G1328" t="str">
            <v>NC</v>
          </cell>
          <cell r="H1328" t="str">
            <v>NR</v>
          </cell>
          <cell r="I1328" t="str">
            <v>There are no treatment plants</v>
          </cell>
          <cell r="J1328" t="str">
            <v>N1</v>
          </cell>
          <cell r="K1328">
            <v>23</v>
          </cell>
        </row>
        <row r="1329">
          <cell r="D1329" t="str">
            <v>CA1502074</v>
          </cell>
          <cell r="E1329" t="str">
            <v>EL TEJON MIDDLE SCHOOL</v>
          </cell>
          <cell r="F1329" t="str">
            <v>NTNC</v>
          </cell>
          <cell r="G1329" t="str">
            <v>NTNC</v>
          </cell>
          <cell r="H1329" t="str">
            <v>D1</v>
          </cell>
          <cell r="I1329" t="str">
            <v>There are no treatment plants</v>
          </cell>
          <cell r="J1329" t="str">
            <v>SP</v>
          </cell>
          <cell r="K1329">
            <v>1</v>
          </cell>
        </row>
        <row r="1330">
          <cell r="D1330" t="str">
            <v>CA1502093</v>
          </cell>
          <cell r="E1330" t="str">
            <v>HARVEST STEAKHOUSE</v>
          </cell>
          <cell r="F1330" t="str">
            <v>NC</v>
          </cell>
          <cell r="G1330" t="str">
            <v>NC</v>
          </cell>
          <cell r="H1330" t="str">
            <v>NR</v>
          </cell>
          <cell r="I1330" t="str">
            <v>There are no treatment plants</v>
          </cell>
          <cell r="J1330" t="str">
            <v>N1</v>
          </cell>
          <cell r="K1330">
            <v>1</v>
          </cell>
        </row>
        <row r="1331">
          <cell r="D1331" t="str">
            <v>CA1502133</v>
          </cell>
          <cell r="E1331" t="str">
            <v>V LIONS OPS WATER SYSTEM</v>
          </cell>
          <cell r="F1331" t="str">
            <v>NTNC</v>
          </cell>
          <cell r="G1331" t="str">
            <v>NTNC</v>
          </cell>
          <cell r="H1331" t="str">
            <v>D1</v>
          </cell>
          <cell r="I1331" t="str">
            <v>TD</v>
          </cell>
          <cell r="J1331" t="str">
            <v>SP</v>
          </cell>
          <cell r="K1331">
            <v>3</v>
          </cell>
        </row>
        <row r="1332">
          <cell r="D1332" t="str">
            <v>CA1502134</v>
          </cell>
          <cell r="E1332" t="str">
            <v>JAMESON RANCH CAMP</v>
          </cell>
          <cell r="F1332" t="str">
            <v>NC</v>
          </cell>
          <cell r="G1332" t="str">
            <v>NC</v>
          </cell>
          <cell r="H1332" t="str">
            <v>NR</v>
          </cell>
          <cell r="I1332" t="str">
            <v>There are no treatment plants</v>
          </cell>
          <cell r="J1332" t="str">
            <v>N1</v>
          </cell>
          <cell r="K1332">
            <v>13</v>
          </cell>
        </row>
        <row r="1333">
          <cell r="D1333" t="str">
            <v>CA1502154</v>
          </cell>
          <cell r="E1333" t="str">
            <v>LAKESIDE SCHOOL</v>
          </cell>
          <cell r="F1333" t="str">
            <v>NTNC</v>
          </cell>
          <cell r="G1333" t="str">
            <v>NTNC</v>
          </cell>
          <cell r="H1333" t="str">
            <v>D1</v>
          </cell>
          <cell r="I1333" t="str">
            <v>TD</v>
          </cell>
          <cell r="J1333" t="str">
            <v>SP</v>
          </cell>
          <cell r="K1333">
            <v>1</v>
          </cell>
        </row>
        <row r="1334">
          <cell r="D1334" t="str">
            <v>CA1502164</v>
          </cell>
          <cell r="E1334" t="str">
            <v>LLANAS CAMP FOUR WATER SYSTEM</v>
          </cell>
          <cell r="F1334" t="str">
            <v>C</v>
          </cell>
          <cell r="G1334" t="str">
            <v>C</v>
          </cell>
          <cell r="H1334" t="str">
            <v>D1</v>
          </cell>
          <cell r="I1334" t="str">
            <v>TD</v>
          </cell>
          <cell r="J1334" t="str">
            <v>DAVCS</v>
          </cell>
          <cell r="K1334">
            <v>55</v>
          </cell>
        </row>
        <row r="1335">
          <cell r="D1335" t="str">
            <v>CA1502194</v>
          </cell>
          <cell r="E1335" t="str">
            <v>SIERRA VISTA RESTAURANT</v>
          </cell>
          <cell r="F1335" t="str">
            <v>NC</v>
          </cell>
          <cell r="G1335" t="str">
            <v>NC</v>
          </cell>
          <cell r="H1335" t="str">
            <v>NR</v>
          </cell>
          <cell r="I1335" t="str">
            <v>There are no treatment plants</v>
          </cell>
          <cell r="J1335" t="str">
            <v>N1</v>
          </cell>
          <cell r="K1335">
            <v>3</v>
          </cell>
        </row>
        <row r="1336">
          <cell r="D1336" t="str">
            <v>CA1502213</v>
          </cell>
          <cell r="E1336" t="str">
            <v>PARADISE COVE LODGE</v>
          </cell>
          <cell r="F1336" t="str">
            <v>NC</v>
          </cell>
          <cell r="G1336" t="str">
            <v>NC</v>
          </cell>
          <cell r="H1336" t="str">
            <v>NR</v>
          </cell>
          <cell r="I1336" t="str">
            <v>There are no treatment plants</v>
          </cell>
          <cell r="J1336" t="str">
            <v>N1</v>
          </cell>
          <cell r="K1336">
            <v>4</v>
          </cell>
        </row>
        <row r="1337">
          <cell r="D1337" t="str">
            <v>CA1502217</v>
          </cell>
          <cell r="E1337" t="str">
            <v>BETHEL IN THE HILLS - PCG CAMP</v>
          </cell>
          <cell r="F1337" t="str">
            <v>NC</v>
          </cell>
          <cell r="G1337" t="str">
            <v>NC</v>
          </cell>
          <cell r="H1337" t="str">
            <v>NR</v>
          </cell>
          <cell r="I1337" t="str">
            <v>There are no treatment plants</v>
          </cell>
          <cell r="J1337" t="str">
            <v>N1</v>
          </cell>
          <cell r="K1337">
            <v>7</v>
          </cell>
        </row>
        <row r="1338">
          <cell r="D1338" t="str">
            <v>CA1502221</v>
          </cell>
          <cell r="E1338" t="str">
            <v>POND SCHOOL WATER SYSTEM</v>
          </cell>
          <cell r="F1338" t="str">
            <v>NTNC</v>
          </cell>
          <cell r="G1338" t="str">
            <v>NTNC</v>
          </cell>
          <cell r="H1338" t="str">
            <v>D1</v>
          </cell>
          <cell r="I1338" t="str">
            <v>T2</v>
          </cell>
          <cell r="J1338" t="str">
            <v>SP</v>
          </cell>
          <cell r="K1338">
            <v>2</v>
          </cell>
        </row>
        <row r="1339">
          <cell r="D1339" t="str">
            <v>CA1502223</v>
          </cell>
          <cell r="E1339" t="str">
            <v>WILLOW SPRINGS RACEWAY</v>
          </cell>
          <cell r="F1339" t="str">
            <v>NC</v>
          </cell>
          <cell r="G1339" t="str">
            <v>NC</v>
          </cell>
          <cell r="H1339" t="str">
            <v>NR</v>
          </cell>
          <cell r="I1339" t="str">
            <v>There are no treatment plants</v>
          </cell>
          <cell r="J1339" t="str">
            <v>N1</v>
          </cell>
          <cell r="K1339">
            <v>10</v>
          </cell>
        </row>
        <row r="1340">
          <cell r="D1340" t="str">
            <v>CA1502225</v>
          </cell>
          <cell r="E1340" t="str">
            <v>RANKIN RANCH</v>
          </cell>
          <cell r="F1340" t="str">
            <v>NC</v>
          </cell>
          <cell r="G1340" t="str">
            <v>NC</v>
          </cell>
          <cell r="H1340" t="str">
            <v>NR</v>
          </cell>
          <cell r="I1340" t="str">
            <v>TD</v>
          </cell>
          <cell r="J1340" t="str">
            <v>N1</v>
          </cell>
          <cell r="K1340">
            <v>11</v>
          </cell>
        </row>
        <row r="1341">
          <cell r="D1341" t="str">
            <v>CA1502229</v>
          </cell>
          <cell r="E1341" t="str">
            <v>RIO BRAVO GREELEY SCHOOL WATER SYSTEM</v>
          </cell>
          <cell r="F1341" t="str">
            <v>NTNC</v>
          </cell>
          <cell r="G1341" t="str">
            <v>NTNC</v>
          </cell>
          <cell r="H1341" t="str">
            <v>D1</v>
          </cell>
          <cell r="I1341" t="str">
            <v>TD</v>
          </cell>
          <cell r="J1341" t="str">
            <v>SP</v>
          </cell>
          <cell r="K1341">
            <v>16</v>
          </cell>
        </row>
        <row r="1342">
          <cell r="D1342" t="str">
            <v>CA1502231</v>
          </cell>
          <cell r="E1342" t="str">
            <v>ROSAMOND SCHOOL WATER SYSTEM</v>
          </cell>
          <cell r="F1342" t="str">
            <v>NTNC</v>
          </cell>
          <cell r="G1342" t="str">
            <v>NTNC</v>
          </cell>
          <cell r="H1342" t="str">
            <v>D1</v>
          </cell>
          <cell r="I1342" t="str">
            <v>There are no treatment plants</v>
          </cell>
          <cell r="J1342" t="str">
            <v>SP</v>
          </cell>
          <cell r="K1342">
            <v>2</v>
          </cell>
        </row>
        <row r="1343">
          <cell r="D1343" t="str">
            <v>CA1502232</v>
          </cell>
          <cell r="E1343" t="str">
            <v>ROSAMOND MOBILEHOME PARK</v>
          </cell>
          <cell r="F1343" t="str">
            <v>C</v>
          </cell>
          <cell r="G1343" t="str">
            <v>C</v>
          </cell>
          <cell r="H1343" t="str">
            <v>D1</v>
          </cell>
          <cell r="I1343" t="str">
            <v>TD</v>
          </cell>
          <cell r="J1343" t="str">
            <v>DAVCS</v>
          </cell>
          <cell r="K1343">
            <v>79</v>
          </cell>
        </row>
        <row r="1344">
          <cell r="D1344" t="str">
            <v>CA1502247</v>
          </cell>
          <cell r="E1344" t="str">
            <v>DESERT BREEZE MOBILE HOME ESTATES</v>
          </cell>
          <cell r="F1344" t="str">
            <v>C</v>
          </cell>
          <cell r="G1344" t="str">
            <v>C</v>
          </cell>
          <cell r="H1344" t="str">
            <v>D1</v>
          </cell>
          <cell r="I1344" t="str">
            <v>TD</v>
          </cell>
          <cell r="J1344" t="str">
            <v>SC</v>
          </cell>
          <cell r="K1344">
            <v>63</v>
          </cell>
        </row>
        <row r="1345">
          <cell r="D1345" t="str">
            <v>CA1502249</v>
          </cell>
          <cell r="E1345" t="str">
            <v>CAMP ST NICHOLAS WATER SYSTEM</v>
          </cell>
          <cell r="F1345" t="str">
            <v>NC</v>
          </cell>
          <cell r="G1345" t="str">
            <v>NC</v>
          </cell>
          <cell r="H1345" t="str">
            <v>NR</v>
          </cell>
          <cell r="I1345" t="str">
            <v>There are no treatment plants</v>
          </cell>
          <cell r="J1345" t="str">
            <v>N1</v>
          </cell>
          <cell r="K1345">
            <v>8</v>
          </cell>
        </row>
        <row r="1346">
          <cell r="D1346" t="str">
            <v>CA1502260</v>
          </cell>
          <cell r="E1346" t="str">
            <v>SOUTH FORK ELEMENTARY SCHOOL WATER SYS</v>
          </cell>
          <cell r="F1346" t="str">
            <v>NTNC</v>
          </cell>
          <cell r="G1346" t="str">
            <v>NTNC</v>
          </cell>
          <cell r="H1346" t="str">
            <v>D1</v>
          </cell>
          <cell r="I1346" t="str">
            <v>There are no treatment plants</v>
          </cell>
          <cell r="J1346" t="str">
            <v>SP</v>
          </cell>
          <cell r="K1346">
            <v>2</v>
          </cell>
        </row>
        <row r="1347">
          <cell r="D1347" t="str">
            <v>CA1502277</v>
          </cell>
          <cell r="E1347" t="str">
            <v>TEHACHAPI CUMMINGS COUNTY WATER DISTRICT</v>
          </cell>
          <cell r="F1347" t="str">
            <v>NC</v>
          </cell>
          <cell r="G1347" t="str">
            <v>NC</v>
          </cell>
          <cell r="H1347" t="str">
            <v>NR</v>
          </cell>
          <cell r="I1347" t="str">
            <v>There are no treatment plants</v>
          </cell>
          <cell r="J1347" t="str">
            <v>N1</v>
          </cell>
          <cell r="K1347">
            <v>4</v>
          </cell>
        </row>
        <row r="1348">
          <cell r="D1348" t="str">
            <v>CA1502315</v>
          </cell>
          <cell r="E1348" t="str">
            <v>CAMP OWEN WATER SYSTEM</v>
          </cell>
          <cell r="F1348" t="str">
            <v>C</v>
          </cell>
          <cell r="G1348" t="str">
            <v>C</v>
          </cell>
          <cell r="H1348" t="str">
            <v>D1</v>
          </cell>
          <cell r="I1348" t="str">
            <v>T1</v>
          </cell>
          <cell r="J1348" t="str">
            <v>SC</v>
          </cell>
          <cell r="K1348">
            <v>23</v>
          </cell>
        </row>
        <row r="1349">
          <cell r="D1349" t="str">
            <v>CA1502317</v>
          </cell>
          <cell r="E1349" t="str">
            <v>KERN CO P&amp;R-GREENHORN MT. PARK WATER</v>
          </cell>
          <cell r="F1349" t="str">
            <v>NC</v>
          </cell>
          <cell r="G1349" t="str">
            <v>NC</v>
          </cell>
          <cell r="H1349" t="str">
            <v>NR</v>
          </cell>
          <cell r="I1349" t="str">
            <v>TD</v>
          </cell>
          <cell r="J1349" t="str">
            <v>N1</v>
          </cell>
          <cell r="K1349">
            <v>36</v>
          </cell>
        </row>
        <row r="1350">
          <cell r="D1350" t="str">
            <v>CA1502319</v>
          </cell>
          <cell r="E1350" t="str">
            <v>KERN CO P&amp;R-LAKE WOOLLOMES WATER SYSTEM</v>
          </cell>
          <cell r="F1350" t="str">
            <v>NC</v>
          </cell>
          <cell r="G1350" t="str">
            <v>NC</v>
          </cell>
          <cell r="H1350" t="str">
            <v>NR</v>
          </cell>
          <cell r="I1350" t="str">
            <v>There are no treatment plants</v>
          </cell>
          <cell r="J1350" t="str">
            <v>N1</v>
          </cell>
          <cell r="K1350">
            <v>4</v>
          </cell>
        </row>
        <row r="1351">
          <cell r="D1351" t="str">
            <v>CA1502320</v>
          </cell>
          <cell r="E1351" t="str">
            <v>LERDO SHERIFF S FACILITY</v>
          </cell>
          <cell r="F1351" t="str">
            <v>C</v>
          </cell>
          <cell r="G1351" t="str">
            <v>C</v>
          </cell>
          <cell r="H1351" t="str">
            <v>D2</v>
          </cell>
          <cell r="I1351" t="str">
            <v>T2</v>
          </cell>
          <cell r="J1351" t="str">
            <v>SC</v>
          </cell>
          <cell r="K1351">
            <v>110</v>
          </cell>
        </row>
        <row r="1352">
          <cell r="D1352" t="str">
            <v>CA1502323</v>
          </cell>
          <cell r="E1352" t="str">
            <v>NORTH KERN GOLF COURSE</v>
          </cell>
          <cell r="F1352" t="str">
            <v>NC</v>
          </cell>
          <cell r="G1352" t="str">
            <v>NC</v>
          </cell>
          <cell r="H1352" t="str">
            <v>NR</v>
          </cell>
          <cell r="I1352" t="str">
            <v>TD</v>
          </cell>
          <cell r="J1352" t="str">
            <v>N1</v>
          </cell>
          <cell r="K1352">
            <v>3</v>
          </cell>
        </row>
        <row r="1353">
          <cell r="D1353" t="str">
            <v>CA1502325</v>
          </cell>
          <cell r="E1353" t="str">
            <v>KERN CO P&amp;R-TEHACHAPI MT PARK WATER</v>
          </cell>
          <cell r="F1353" t="str">
            <v>NC</v>
          </cell>
          <cell r="G1353" t="str">
            <v>NC</v>
          </cell>
          <cell r="H1353" t="str">
            <v>NR</v>
          </cell>
          <cell r="I1353" t="str">
            <v>There are no treatment plants</v>
          </cell>
          <cell r="J1353" t="str">
            <v>N1</v>
          </cell>
          <cell r="K1353">
            <v>45</v>
          </cell>
        </row>
        <row r="1354">
          <cell r="D1354" t="str">
            <v>CA1502327</v>
          </cell>
          <cell r="E1354" t="str">
            <v>KERN VALLEY AIRPORT</v>
          </cell>
          <cell r="F1354" t="str">
            <v>NC</v>
          </cell>
          <cell r="G1354" t="str">
            <v>NC</v>
          </cell>
          <cell r="H1354" t="str">
            <v>NR</v>
          </cell>
          <cell r="I1354" t="str">
            <v>TD</v>
          </cell>
          <cell r="J1354" t="str">
            <v>N1</v>
          </cell>
          <cell r="K1354">
            <v>4</v>
          </cell>
        </row>
        <row r="1355">
          <cell r="D1355" t="str">
            <v>CA1502383</v>
          </cell>
          <cell r="E1355" t="str">
            <v>NORD ROAD WATER ASSOCIATION</v>
          </cell>
          <cell r="F1355" t="str">
            <v>C</v>
          </cell>
          <cell r="G1355" t="str">
            <v>C</v>
          </cell>
          <cell r="H1355" t="str">
            <v>D1</v>
          </cell>
          <cell r="I1355" t="str">
            <v>T1</v>
          </cell>
          <cell r="J1355" t="str">
            <v>SC</v>
          </cell>
          <cell r="K1355">
            <v>16</v>
          </cell>
        </row>
        <row r="1356">
          <cell r="D1356" t="str">
            <v>CA1502398</v>
          </cell>
          <cell r="E1356" t="str">
            <v>FARMER JOHN EGG RANCH #2</v>
          </cell>
          <cell r="F1356" t="str">
            <v>NTNC</v>
          </cell>
          <cell r="G1356" t="str">
            <v>NTNC</v>
          </cell>
          <cell r="H1356" t="str">
            <v>D1</v>
          </cell>
          <cell r="I1356" t="str">
            <v>Operator is not required</v>
          </cell>
          <cell r="J1356" t="str">
            <v>SP</v>
          </cell>
          <cell r="K1356">
            <v>7</v>
          </cell>
        </row>
        <row r="1357">
          <cell r="D1357" t="str">
            <v>CA1502418</v>
          </cell>
          <cell r="E1357" t="str">
            <v>INDIAN WELLS LODGE</v>
          </cell>
          <cell r="F1357" t="str">
            <v>NC</v>
          </cell>
          <cell r="G1357" t="str">
            <v>NC</v>
          </cell>
          <cell r="H1357" t="str">
            <v>NR</v>
          </cell>
          <cell r="I1357" t="str">
            <v>There are no treatment plants</v>
          </cell>
          <cell r="J1357" t="str">
            <v>N1</v>
          </cell>
          <cell r="K1357">
            <v>4</v>
          </cell>
        </row>
        <row r="1358">
          <cell r="D1358" t="str">
            <v>CA1502422</v>
          </cell>
          <cell r="E1358" t="str">
            <v>BORON REST STOP WATER SYSTEM</v>
          </cell>
          <cell r="F1358" t="str">
            <v>NC</v>
          </cell>
          <cell r="G1358" t="str">
            <v>NC</v>
          </cell>
          <cell r="H1358" t="str">
            <v>NR</v>
          </cell>
          <cell r="I1358" t="str">
            <v>There are no treatment plants</v>
          </cell>
          <cell r="J1358" t="str">
            <v>N1</v>
          </cell>
          <cell r="K1358">
            <v>2</v>
          </cell>
        </row>
        <row r="1359">
          <cell r="D1359" t="str">
            <v>CA1502449</v>
          </cell>
          <cell r="E1359" t="str">
            <v>CYPRESS CANYON WATER SYSTEM</v>
          </cell>
          <cell r="F1359" t="str">
            <v>C</v>
          </cell>
          <cell r="G1359" t="str">
            <v>C</v>
          </cell>
          <cell r="H1359" t="str">
            <v>D1</v>
          </cell>
          <cell r="I1359" t="str">
            <v>There are no treatment plants</v>
          </cell>
          <cell r="J1359" t="str">
            <v>DAVCS</v>
          </cell>
          <cell r="K1359">
            <v>16</v>
          </cell>
        </row>
        <row r="1360">
          <cell r="D1360" t="str">
            <v>CA1502465</v>
          </cell>
          <cell r="E1360" t="str">
            <v>PANAMA ROAD PROPERTY OWNERS ASSOC</v>
          </cell>
          <cell r="F1360" t="str">
            <v>C</v>
          </cell>
          <cell r="G1360" t="str">
            <v>C</v>
          </cell>
          <cell r="H1360" t="str">
            <v>D1</v>
          </cell>
          <cell r="I1360" t="str">
            <v>There are no treatment plants</v>
          </cell>
          <cell r="J1360" t="str">
            <v>SC</v>
          </cell>
          <cell r="K1360">
            <v>16</v>
          </cell>
        </row>
        <row r="1361">
          <cell r="D1361" t="str">
            <v>CA1502524</v>
          </cell>
          <cell r="E1361" t="str">
            <v>CAMP AREV</v>
          </cell>
          <cell r="F1361" t="str">
            <v>NC</v>
          </cell>
          <cell r="G1361" t="str">
            <v>NC</v>
          </cell>
          <cell r="H1361" t="str">
            <v>NR</v>
          </cell>
          <cell r="I1361" t="str">
            <v>There are no treatment plants</v>
          </cell>
          <cell r="J1361" t="str">
            <v>N1</v>
          </cell>
          <cell r="K1361">
            <v>5</v>
          </cell>
        </row>
        <row r="1362">
          <cell r="D1362" t="str">
            <v>CA1502545</v>
          </cell>
          <cell r="E1362" t="str">
            <v>SCHWEIKART WATER SYSTEM</v>
          </cell>
          <cell r="F1362" t="str">
            <v>C</v>
          </cell>
          <cell r="G1362" t="str">
            <v>C</v>
          </cell>
          <cell r="H1362" t="str">
            <v>D1</v>
          </cell>
          <cell r="I1362" t="str">
            <v>There are no treatment plants</v>
          </cell>
          <cell r="J1362" t="str">
            <v>SC</v>
          </cell>
          <cell r="K1362">
            <v>8</v>
          </cell>
        </row>
        <row r="1363">
          <cell r="D1363" t="str">
            <v>CA1502561</v>
          </cell>
          <cell r="E1363" t="str">
            <v>CHEVRON SAN JOAQUIN</v>
          </cell>
          <cell r="F1363" t="str">
            <v>NTNC</v>
          </cell>
          <cell r="G1363" t="str">
            <v>NTNC</v>
          </cell>
          <cell r="H1363" t="str">
            <v>D1</v>
          </cell>
          <cell r="I1363" t="str">
            <v>T2</v>
          </cell>
          <cell r="J1363" t="str">
            <v>SP</v>
          </cell>
          <cell r="K1363">
            <v>30</v>
          </cell>
        </row>
        <row r="1364">
          <cell r="D1364" t="str">
            <v>CA1502564</v>
          </cell>
          <cell r="E1364" t="str">
            <v>SIERRA MEADOWS</v>
          </cell>
          <cell r="F1364" t="str">
            <v>C</v>
          </cell>
          <cell r="G1364" t="str">
            <v>C</v>
          </cell>
          <cell r="H1364" t="str">
            <v>D1</v>
          </cell>
          <cell r="I1364" t="str">
            <v>There are no treatment plants</v>
          </cell>
          <cell r="J1364" t="str">
            <v>SC</v>
          </cell>
          <cell r="K1364">
            <v>51</v>
          </cell>
        </row>
        <row r="1365">
          <cell r="D1365" t="str">
            <v>CA1502569</v>
          </cell>
          <cell r="E1365" t="str">
            <v>FIRST MUTUAL WATER SYSTEM</v>
          </cell>
          <cell r="F1365" t="str">
            <v>C</v>
          </cell>
          <cell r="G1365" t="str">
            <v>C</v>
          </cell>
          <cell r="H1365" t="str">
            <v>D1</v>
          </cell>
          <cell r="I1365" t="str">
            <v>There are no treatment plants</v>
          </cell>
          <cell r="J1365" t="str">
            <v>SC</v>
          </cell>
          <cell r="K1365">
            <v>15</v>
          </cell>
        </row>
        <row r="1366">
          <cell r="D1366" t="str">
            <v>CA1502572</v>
          </cell>
          <cell r="E1366" t="str">
            <v>USFS - HAVILAH WORK CENTER</v>
          </cell>
          <cell r="F1366" t="str">
            <v>NC</v>
          </cell>
          <cell r="G1366" t="str">
            <v>NC</v>
          </cell>
          <cell r="H1366" t="str">
            <v>NR</v>
          </cell>
          <cell r="I1366" t="str">
            <v>TD</v>
          </cell>
          <cell r="J1366" t="str">
            <v>N1</v>
          </cell>
          <cell r="K1366">
            <v>10</v>
          </cell>
        </row>
        <row r="1367">
          <cell r="D1367" t="str">
            <v>CA1502575</v>
          </cell>
          <cell r="E1367" t="str">
            <v>USFS - FULTON WORK CENTER</v>
          </cell>
          <cell r="F1367" t="str">
            <v>NC</v>
          </cell>
          <cell r="G1367" t="str">
            <v>NC</v>
          </cell>
          <cell r="H1367" t="str">
            <v>NR</v>
          </cell>
          <cell r="I1367" t="str">
            <v>There are no treatment plants</v>
          </cell>
          <cell r="J1367" t="str">
            <v>N1</v>
          </cell>
          <cell r="K1367">
            <v>10</v>
          </cell>
        </row>
        <row r="1368">
          <cell r="D1368" t="str">
            <v>CA1502580</v>
          </cell>
          <cell r="E1368" t="str">
            <v>GRANITE CONSTRUCTION WATER SYSTEM</v>
          </cell>
          <cell r="F1368" t="str">
            <v>NTNC</v>
          </cell>
          <cell r="G1368" t="str">
            <v>NTNC</v>
          </cell>
          <cell r="H1368" t="str">
            <v>D1</v>
          </cell>
          <cell r="I1368" t="str">
            <v>TD</v>
          </cell>
          <cell r="J1368" t="str">
            <v>SP</v>
          </cell>
          <cell r="K1368">
            <v>2</v>
          </cell>
        </row>
        <row r="1369">
          <cell r="D1369" t="str">
            <v>CA1502581</v>
          </cell>
          <cell r="E1369" t="str">
            <v>SUNVIEW COLD STORAGE WATER SYSTEM</v>
          </cell>
          <cell r="F1369" t="str">
            <v>NTNC</v>
          </cell>
          <cell r="G1369" t="str">
            <v>NTNC</v>
          </cell>
          <cell r="H1369" t="str">
            <v>D1</v>
          </cell>
          <cell r="I1369" t="str">
            <v>T2</v>
          </cell>
          <cell r="J1369" t="str">
            <v>SP</v>
          </cell>
          <cell r="K1369">
            <v>4</v>
          </cell>
        </row>
        <row r="1370">
          <cell r="D1370" t="str">
            <v>CA1502595</v>
          </cell>
          <cell r="E1370" t="str">
            <v>NATIONAL CEMENT CO.-LEBEC PLANT</v>
          </cell>
          <cell r="F1370" t="str">
            <v>NTNC</v>
          </cell>
          <cell r="G1370" t="str">
            <v>NTNC</v>
          </cell>
          <cell r="H1370" t="str">
            <v>D1</v>
          </cell>
          <cell r="I1370" t="str">
            <v>T1</v>
          </cell>
          <cell r="J1370" t="str">
            <v>SP</v>
          </cell>
          <cell r="K1370">
            <v>1</v>
          </cell>
        </row>
        <row r="1371">
          <cell r="D1371" t="str">
            <v>CA1502600</v>
          </cell>
          <cell r="E1371" t="str">
            <v>WEGIS MUTUAL WATER COMPANY</v>
          </cell>
          <cell r="F1371" t="str">
            <v>C</v>
          </cell>
          <cell r="G1371" t="str">
            <v>C</v>
          </cell>
          <cell r="H1371" t="str">
            <v>D1</v>
          </cell>
          <cell r="I1371" t="str">
            <v>There are no treatment plants</v>
          </cell>
          <cell r="J1371" t="str">
            <v>SC</v>
          </cell>
          <cell r="K1371">
            <v>23</v>
          </cell>
        </row>
        <row r="1372">
          <cell r="D1372" t="str">
            <v>CA1502607</v>
          </cell>
          <cell r="E1372" t="str">
            <v>PIUTE MOUNTAIN SCHOOL WATER</v>
          </cell>
          <cell r="F1372" t="str">
            <v>NTNC</v>
          </cell>
          <cell r="G1372" t="str">
            <v>NTNC</v>
          </cell>
          <cell r="H1372" t="str">
            <v>D1</v>
          </cell>
          <cell r="I1372" t="str">
            <v>TD</v>
          </cell>
          <cell r="J1372" t="str">
            <v>SP</v>
          </cell>
          <cell r="K1372">
            <v>5</v>
          </cell>
        </row>
        <row r="1373">
          <cell r="D1373" t="str">
            <v>CA1502608</v>
          </cell>
          <cell r="E1373" t="str">
            <v>OWENS PEAK WEST</v>
          </cell>
          <cell r="F1373" t="str">
            <v>C</v>
          </cell>
          <cell r="G1373" t="str">
            <v>C</v>
          </cell>
          <cell r="H1373" t="str">
            <v>D1</v>
          </cell>
          <cell r="I1373" t="str">
            <v>There are no treatment plants</v>
          </cell>
          <cell r="J1373" t="str">
            <v>SC</v>
          </cell>
          <cell r="K1373">
            <v>24</v>
          </cell>
        </row>
        <row r="1374">
          <cell r="D1374" t="str">
            <v>CA1502615</v>
          </cell>
          <cell r="E1374" t="str">
            <v>FRITO-LAY, INC. WATER SYSTEM</v>
          </cell>
          <cell r="F1374" t="str">
            <v>NTNC</v>
          </cell>
          <cell r="G1374" t="str">
            <v>NTNC</v>
          </cell>
          <cell r="H1374" t="str">
            <v>D1</v>
          </cell>
          <cell r="I1374" t="str">
            <v>TD</v>
          </cell>
          <cell r="J1374" t="str">
            <v>SP</v>
          </cell>
          <cell r="K1374">
            <v>1</v>
          </cell>
        </row>
        <row r="1375">
          <cell r="D1375" t="str">
            <v>CA1502619</v>
          </cell>
          <cell r="E1375" t="str">
            <v>SOUTH DESERT MUTUAL WATER COMPANY</v>
          </cell>
          <cell r="F1375" t="str">
            <v>C</v>
          </cell>
          <cell r="G1375" t="str">
            <v>C</v>
          </cell>
          <cell r="H1375" t="str">
            <v>D1</v>
          </cell>
          <cell r="I1375" t="str">
            <v>There are no treatment plants</v>
          </cell>
          <cell r="J1375" t="str">
            <v>SC</v>
          </cell>
          <cell r="K1375">
            <v>13</v>
          </cell>
        </row>
        <row r="1376">
          <cell r="D1376" t="str">
            <v>CA1502620</v>
          </cell>
          <cell r="E1376" t="str">
            <v>POND MUTUAL WATER COMPANY</v>
          </cell>
          <cell r="F1376" t="str">
            <v>C</v>
          </cell>
          <cell r="G1376" t="str">
            <v>C</v>
          </cell>
          <cell r="H1376" t="str">
            <v>D1</v>
          </cell>
          <cell r="I1376" t="str">
            <v>T1</v>
          </cell>
          <cell r="J1376" t="str">
            <v>DAVCS</v>
          </cell>
          <cell r="K1376">
            <v>18</v>
          </cell>
        </row>
        <row r="1377">
          <cell r="D1377" t="str">
            <v>CA1502622</v>
          </cell>
          <cell r="E1377" t="str">
            <v>GOSFORD ROAD WATER COMPANY</v>
          </cell>
          <cell r="F1377" t="str">
            <v>C</v>
          </cell>
          <cell r="G1377" t="str">
            <v>C</v>
          </cell>
          <cell r="H1377" t="str">
            <v>D1</v>
          </cell>
          <cell r="I1377" t="str">
            <v>There are no treatment plants</v>
          </cell>
          <cell r="J1377" t="str">
            <v>SC</v>
          </cell>
          <cell r="K1377">
            <v>15</v>
          </cell>
        </row>
        <row r="1378">
          <cell r="D1378" t="str">
            <v>CA1502629</v>
          </cell>
          <cell r="E1378" t="str">
            <v>HEATH BRIMHALL P.O.A.</v>
          </cell>
          <cell r="F1378" t="str">
            <v>C</v>
          </cell>
          <cell r="G1378" t="str">
            <v>C</v>
          </cell>
          <cell r="H1378" t="str">
            <v>D1</v>
          </cell>
          <cell r="I1378" t="str">
            <v>There are no treatment plants</v>
          </cell>
          <cell r="J1378" t="str">
            <v>SC</v>
          </cell>
          <cell r="K1378">
            <v>14</v>
          </cell>
        </row>
        <row r="1379">
          <cell r="D1379" t="str">
            <v>CA1502645</v>
          </cell>
          <cell r="E1379" t="str">
            <v>MEADOWS OF THE KERN MUTUAL WATER COMPANY</v>
          </cell>
          <cell r="F1379" t="str">
            <v>C</v>
          </cell>
          <cell r="G1379" t="str">
            <v>C</v>
          </cell>
          <cell r="H1379" t="str">
            <v>D1</v>
          </cell>
          <cell r="I1379" t="str">
            <v>TD</v>
          </cell>
          <cell r="J1379" t="str">
            <v>SC</v>
          </cell>
          <cell r="K1379">
            <v>16</v>
          </cell>
        </row>
        <row r="1380">
          <cell r="D1380" t="str">
            <v>CA1502653</v>
          </cell>
          <cell r="E1380" t="str">
            <v>BELLA VISTA MUTUAL WATER COMPANY</v>
          </cell>
          <cell r="F1380" t="str">
            <v>C</v>
          </cell>
          <cell r="G1380" t="str">
            <v>C</v>
          </cell>
          <cell r="H1380" t="str">
            <v>D1</v>
          </cell>
          <cell r="I1380" t="str">
            <v>TD</v>
          </cell>
          <cell r="J1380" t="str">
            <v>SC</v>
          </cell>
          <cell r="K1380">
            <v>46</v>
          </cell>
        </row>
        <row r="1381">
          <cell r="D1381" t="str">
            <v>CA1502659</v>
          </cell>
          <cell r="E1381" t="str">
            <v>OWENS PEAK SOUTH</v>
          </cell>
          <cell r="F1381" t="str">
            <v>C</v>
          </cell>
          <cell r="G1381" t="str">
            <v>C</v>
          </cell>
          <cell r="H1381" t="str">
            <v>D1</v>
          </cell>
          <cell r="I1381" t="str">
            <v>There are no treatment plants</v>
          </cell>
          <cell r="J1381" t="str">
            <v>SC</v>
          </cell>
          <cell r="K1381">
            <v>17</v>
          </cell>
        </row>
        <row r="1382">
          <cell r="D1382" t="str">
            <v>CA1502663</v>
          </cell>
          <cell r="E1382" t="str">
            <v>TOWN &amp; COUNTRY WATER COMPANY</v>
          </cell>
          <cell r="F1382" t="str">
            <v>C</v>
          </cell>
          <cell r="G1382" t="str">
            <v>C</v>
          </cell>
          <cell r="H1382" t="str">
            <v>D1</v>
          </cell>
          <cell r="I1382" t="str">
            <v>T1</v>
          </cell>
          <cell r="J1382" t="str">
            <v>SC</v>
          </cell>
          <cell r="K1382">
            <v>22</v>
          </cell>
        </row>
        <row r="1383">
          <cell r="D1383" t="str">
            <v>CA1502667</v>
          </cell>
          <cell r="E1383" t="str">
            <v>THE PATCH FRUIT STAND</v>
          </cell>
          <cell r="F1383" t="str">
            <v>NC</v>
          </cell>
          <cell r="G1383" t="str">
            <v>NC</v>
          </cell>
          <cell r="H1383" t="str">
            <v>NR</v>
          </cell>
          <cell r="I1383" t="str">
            <v>There are no treatment plants</v>
          </cell>
          <cell r="J1383" t="str">
            <v>N1</v>
          </cell>
          <cell r="K1383">
            <v>3</v>
          </cell>
        </row>
        <row r="1384">
          <cell r="D1384" t="str">
            <v>CA1502670</v>
          </cell>
          <cell r="E1384" t="str">
            <v>FAIRVIEW WATER COMPANY, LLC</v>
          </cell>
          <cell r="F1384" t="str">
            <v>C</v>
          </cell>
          <cell r="G1384" t="str">
            <v>C</v>
          </cell>
          <cell r="H1384" t="str">
            <v>D1</v>
          </cell>
          <cell r="I1384" t="str">
            <v>There are no treatment plants</v>
          </cell>
          <cell r="J1384" t="str">
            <v>SC</v>
          </cell>
          <cell r="K1384">
            <v>72</v>
          </cell>
        </row>
        <row r="1385">
          <cell r="D1385" t="str">
            <v>CA1502673</v>
          </cell>
          <cell r="E1385" t="str">
            <v>GATEWAY MARKET WATER SYSTEM</v>
          </cell>
          <cell r="F1385" t="str">
            <v>NC</v>
          </cell>
          <cell r="G1385" t="str">
            <v>NC</v>
          </cell>
          <cell r="H1385" t="str">
            <v>NR</v>
          </cell>
          <cell r="I1385" t="str">
            <v>There are no treatment plants</v>
          </cell>
          <cell r="J1385" t="str">
            <v>N1</v>
          </cell>
          <cell r="K1385">
            <v>2</v>
          </cell>
        </row>
        <row r="1386">
          <cell r="D1386" t="str">
            <v>CA1502680</v>
          </cell>
          <cell r="E1386" t="str">
            <v>ORANGE GROVE RV PARK</v>
          </cell>
          <cell r="F1386" t="str">
            <v>NC</v>
          </cell>
          <cell r="G1386" t="str">
            <v>NC</v>
          </cell>
          <cell r="H1386" t="str">
            <v>NR</v>
          </cell>
          <cell r="I1386" t="str">
            <v>T2</v>
          </cell>
          <cell r="J1386" t="str">
            <v>N1</v>
          </cell>
          <cell r="K1386">
            <v>201</v>
          </cell>
        </row>
        <row r="1387">
          <cell r="D1387" t="str">
            <v>CA1502682</v>
          </cell>
          <cell r="E1387" t="str">
            <v>CLM - PARADISE COVE CAMPGROUND</v>
          </cell>
          <cell r="F1387" t="str">
            <v>NC</v>
          </cell>
          <cell r="G1387" t="str">
            <v>NC</v>
          </cell>
          <cell r="H1387" t="str">
            <v>NR</v>
          </cell>
          <cell r="I1387" t="str">
            <v>There are no treatment plants</v>
          </cell>
          <cell r="J1387" t="str">
            <v>N1</v>
          </cell>
          <cell r="K1387">
            <v>17</v>
          </cell>
        </row>
        <row r="1388">
          <cell r="D1388" t="str">
            <v>CA1502683</v>
          </cell>
          <cell r="E1388" t="str">
            <v>USFS - SOUTH FORK RECREATION AREA</v>
          </cell>
          <cell r="F1388" t="str">
            <v>NC</v>
          </cell>
          <cell r="G1388" t="str">
            <v>NC</v>
          </cell>
          <cell r="H1388" t="str">
            <v>NR</v>
          </cell>
          <cell r="I1388" t="str">
            <v>TD</v>
          </cell>
          <cell r="J1388" t="str">
            <v>N1</v>
          </cell>
          <cell r="K1388">
            <v>12</v>
          </cell>
        </row>
        <row r="1389">
          <cell r="D1389" t="str">
            <v>CA1502686</v>
          </cell>
          <cell r="E1389" t="str">
            <v>USFS - FRENCH GULCH CAMPGROUND WS</v>
          </cell>
          <cell r="F1389" t="str">
            <v>NC</v>
          </cell>
          <cell r="G1389" t="str">
            <v>NC</v>
          </cell>
          <cell r="H1389" t="str">
            <v>NR</v>
          </cell>
          <cell r="I1389" t="str">
            <v>TD</v>
          </cell>
          <cell r="J1389" t="str">
            <v>N1</v>
          </cell>
          <cell r="K1389">
            <v>5</v>
          </cell>
        </row>
        <row r="1390">
          <cell r="D1390" t="str">
            <v>CA1502687</v>
          </cell>
          <cell r="E1390" t="str">
            <v>CLM - HUNGRY &amp; BOULDER GULCH CAMPGROUNDS</v>
          </cell>
          <cell r="F1390" t="str">
            <v>NC</v>
          </cell>
          <cell r="G1390" t="str">
            <v>NC</v>
          </cell>
          <cell r="H1390" t="str">
            <v>NR</v>
          </cell>
          <cell r="I1390" t="str">
            <v>There are no treatment plants</v>
          </cell>
          <cell r="J1390" t="str">
            <v>N1</v>
          </cell>
          <cell r="K1390">
            <v>38</v>
          </cell>
        </row>
        <row r="1391">
          <cell r="D1391" t="str">
            <v>CA1502688</v>
          </cell>
          <cell r="E1391" t="str">
            <v>CLM - TILLIE CREEK LIVE OAKS CAMPGROUNDS</v>
          </cell>
          <cell r="F1391" t="str">
            <v>NC</v>
          </cell>
          <cell r="G1391" t="str">
            <v>NC</v>
          </cell>
          <cell r="H1391" t="str">
            <v>NR</v>
          </cell>
          <cell r="I1391" t="str">
            <v>There are no treatment plants</v>
          </cell>
          <cell r="J1391" t="str">
            <v>N1</v>
          </cell>
          <cell r="K1391">
            <v>124</v>
          </cell>
        </row>
        <row r="1392">
          <cell r="D1392" t="str">
            <v>CA1502689</v>
          </cell>
          <cell r="E1392" t="str">
            <v>USFS - CAMP 9</v>
          </cell>
          <cell r="F1392" t="str">
            <v>NC</v>
          </cell>
          <cell r="G1392" t="str">
            <v>NC</v>
          </cell>
          <cell r="H1392" t="str">
            <v>NR</v>
          </cell>
          <cell r="I1392" t="str">
            <v>There are no treatment plants</v>
          </cell>
          <cell r="J1392" t="str">
            <v>N1</v>
          </cell>
          <cell r="K1392">
            <v>1</v>
          </cell>
        </row>
        <row r="1393">
          <cell r="D1393" t="str">
            <v>CA1502690</v>
          </cell>
          <cell r="E1393" t="str">
            <v>DUNE 3 MUTUAL WATER COMPANY, LLC</v>
          </cell>
          <cell r="F1393" t="str">
            <v>C</v>
          </cell>
          <cell r="G1393" t="str">
            <v>C</v>
          </cell>
          <cell r="H1393" t="str">
            <v>D1</v>
          </cell>
          <cell r="I1393" t="str">
            <v>There are no treatment plants</v>
          </cell>
          <cell r="J1393" t="str">
            <v>DAVCS</v>
          </cell>
          <cell r="K1393">
            <v>36</v>
          </cell>
        </row>
        <row r="1394">
          <cell r="D1394" t="str">
            <v>CA1502691</v>
          </cell>
          <cell r="E1394" t="str">
            <v>WILDLAND TRAINING CENTER</v>
          </cell>
          <cell r="F1394" t="str">
            <v>NTNC</v>
          </cell>
          <cell r="G1394" t="str">
            <v>NTNC</v>
          </cell>
          <cell r="H1394" t="str">
            <v>D1</v>
          </cell>
          <cell r="I1394" t="str">
            <v>There are no treatment plants</v>
          </cell>
          <cell r="J1394" t="str">
            <v>SP</v>
          </cell>
          <cell r="K1394">
            <v>1</v>
          </cell>
        </row>
        <row r="1395">
          <cell r="D1395" t="str">
            <v>CA1502695</v>
          </cell>
          <cell r="E1395" t="str">
            <v>BUTTERMILK ACRES WATER SYSTEM</v>
          </cell>
          <cell r="F1395" t="str">
            <v>NC</v>
          </cell>
          <cell r="G1395" t="str">
            <v>NC</v>
          </cell>
          <cell r="H1395" t="str">
            <v>NR</v>
          </cell>
          <cell r="I1395" t="str">
            <v>There are no treatment plants</v>
          </cell>
          <cell r="J1395" t="str">
            <v>N1</v>
          </cell>
          <cell r="K1395">
            <v>2</v>
          </cell>
        </row>
        <row r="1396">
          <cell r="D1396" t="str">
            <v>CA1502697</v>
          </cell>
          <cell r="E1396" t="str">
            <v>AIRSTREAMS RENEWABLES</v>
          </cell>
          <cell r="F1396" t="str">
            <v>NTNC</v>
          </cell>
          <cell r="G1396" t="str">
            <v>NTNC</v>
          </cell>
          <cell r="H1396" t="str">
            <v>D1</v>
          </cell>
          <cell r="I1396" t="str">
            <v>There are no treatment plants</v>
          </cell>
          <cell r="J1396" t="str">
            <v>SP</v>
          </cell>
          <cell r="K1396">
            <v>2</v>
          </cell>
        </row>
        <row r="1397">
          <cell r="D1397" t="str">
            <v>CA1502699</v>
          </cell>
          <cell r="E1397" t="str">
            <v>EAST WILSON ROAD WATER COMPANY</v>
          </cell>
          <cell r="F1397" t="str">
            <v>C</v>
          </cell>
          <cell r="G1397" t="str">
            <v>C</v>
          </cell>
          <cell r="H1397" t="str">
            <v>D1</v>
          </cell>
          <cell r="I1397" t="str">
            <v>Operator is not required</v>
          </cell>
          <cell r="J1397" t="str">
            <v>SC</v>
          </cell>
          <cell r="K1397">
            <v>14</v>
          </cell>
        </row>
        <row r="1398">
          <cell r="D1398" t="str">
            <v>CA1502717</v>
          </cell>
          <cell r="E1398" t="str">
            <v>MOUNTAIN VALLEY AIRPORT</v>
          </cell>
          <cell r="F1398" t="str">
            <v>NC</v>
          </cell>
          <cell r="G1398" t="str">
            <v>NC</v>
          </cell>
          <cell r="H1398" t="str">
            <v>NR</v>
          </cell>
          <cell r="I1398" t="str">
            <v>There are no treatment plants</v>
          </cell>
          <cell r="J1398" t="str">
            <v>N1</v>
          </cell>
          <cell r="K1398">
            <v>19</v>
          </cell>
        </row>
        <row r="1399">
          <cell r="D1399" t="str">
            <v>CA1502744</v>
          </cell>
          <cell r="E1399" t="str">
            <v>60TH STREET ASSOC. WATER SYSTEM</v>
          </cell>
          <cell r="F1399" t="str">
            <v>C</v>
          </cell>
          <cell r="G1399" t="str">
            <v>C</v>
          </cell>
          <cell r="H1399" t="str">
            <v>D1</v>
          </cell>
          <cell r="I1399" t="str">
            <v>There are no treatment plants</v>
          </cell>
          <cell r="J1399" t="str">
            <v>SC</v>
          </cell>
          <cell r="K1399">
            <v>10</v>
          </cell>
        </row>
        <row r="1400">
          <cell r="D1400" t="str">
            <v>CA1502750</v>
          </cell>
          <cell r="E1400" t="str">
            <v>RIVERVIEW HOMEOWNERS ASSOCIATION</v>
          </cell>
          <cell r="F1400" t="str">
            <v>C</v>
          </cell>
          <cell r="G1400" t="str">
            <v>C</v>
          </cell>
          <cell r="H1400" t="str">
            <v>D1</v>
          </cell>
          <cell r="I1400" t="str">
            <v>There are no treatment plants</v>
          </cell>
          <cell r="J1400" t="str">
            <v>SC</v>
          </cell>
          <cell r="K1400">
            <v>20</v>
          </cell>
        </row>
        <row r="1401">
          <cell r="D1401" t="str">
            <v>CA1502753</v>
          </cell>
          <cell r="E1401" t="str">
            <v>TEHACHAPI CHURCH OF THE NAZARENE</v>
          </cell>
          <cell r="F1401" t="str">
            <v>NTNC</v>
          </cell>
          <cell r="G1401" t="str">
            <v>NTNC</v>
          </cell>
          <cell r="H1401" t="str">
            <v>D1</v>
          </cell>
          <cell r="I1401" t="str">
            <v>There are no treatment plants</v>
          </cell>
          <cell r="J1401" t="str">
            <v>SP</v>
          </cell>
          <cell r="K1401">
            <v>1</v>
          </cell>
        </row>
        <row r="1402">
          <cell r="D1402" t="str">
            <v>CA1502757</v>
          </cell>
          <cell r="E1402" t="str">
            <v>SKI WEST VILLAGE WATER SYSTEM</v>
          </cell>
          <cell r="F1402" t="str">
            <v>NC</v>
          </cell>
          <cell r="G1402" t="str">
            <v>NC</v>
          </cell>
          <cell r="H1402" t="str">
            <v>NR</v>
          </cell>
          <cell r="I1402" t="str">
            <v>TD</v>
          </cell>
          <cell r="J1402" t="str">
            <v>N1</v>
          </cell>
          <cell r="K1402">
            <v>35</v>
          </cell>
        </row>
        <row r="1403">
          <cell r="D1403" t="str">
            <v>CA1502759</v>
          </cell>
          <cell r="E1403" t="str">
            <v>WP&amp;A - LOST HILLS WATER SYSTEM</v>
          </cell>
          <cell r="F1403" t="str">
            <v>NTNC</v>
          </cell>
          <cell r="G1403" t="str">
            <v>NTNC</v>
          </cell>
          <cell r="H1403" t="str">
            <v>D2</v>
          </cell>
          <cell r="I1403" t="str">
            <v>T2</v>
          </cell>
          <cell r="J1403" t="str">
            <v>SP</v>
          </cell>
          <cell r="K1403">
            <v>36</v>
          </cell>
        </row>
        <row r="1404">
          <cell r="D1404" t="str">
            <v>CA1502763</v>
          </cell>
          <cell r="E1404" t="str">
            <v>CLEAN HARBORS BUTTONWILLOW, LLC.</v>
          </cell>
          <cell r="F1404" t="str">
            <v>NTNC</v>
          </cell>
          <cell r="G1404" t="str">
            <v>NTNC</v>
          </cell>
          <cell r="H1404" t="str">
            <v>D1</v>
          </cell>
          <cell r="I1404" t="str">
            <v>TD</v>
          </cell>
          <cell r="J1404" t="str">
            <v>SP</v>
          </cell>
          <cell r="K1404">
            <v>10</v>
          </cell>
        </row>
        <row r="1405">
          <cell r="D1405" t="str">
            <v>CA1502771</v>
          </cell>
          <cell r="E1405" t="str">
            <v>KERN OIL AND REFINING CO.</v>
          </cell>
          <cell r="F1405" t="str">
            <v>NTNC</v>
          </cell>
          <cell r="G1405" t="str">
            <v>NTNC</v>
          </cell>
          <cell r="H1405" t="str">
            <v>D1</v>
          </cell>
          <cell r="I1405" t="str">
            <v>T2</v>
          </cell>
          <cell r="J1405" t="str">
            <v>SP</v>
          </cell>
          <cell r="K1405">
            <v>10</v>
          </cell>
        </row>
        <row r="1406">
          <cell r="D1406" t="str">
            <v>CA1502799</v>
          </cell>
          <cell r="E1406" t="str">
            <v>BEAR MOUNTAIN TRUCK STOP</v>
          </cell>
          <cell r="F1406" t="str">
            <v>NC</v>
          </cell>
          <cell r="G1406" t="str">
            <v>NC</v>
          </cell>
          <cell r="H1406" t="str">
            <v>NR</v>
          </cell>
          <cell r="I1406" t="str">
            <v>There are no treatment plants</v>
          </cell>
          <cell r="J1406" t="str">
            <v>N1</v>
          </cell>
          <cell r="K1406">
            <v>1</v>
          </cell>
        </row>
        <row r="1407">
          <cell r="D1407" t="str">
            <v>CA1502820</v>
          </cell>
          <cell r="E1407" t="str">
            <v>FLYING J TRAVEL PLAZA</v>
          </cell>
          <cell r="F1407" t="str">
            <v>NTNC</v>
          </cell>
          <cell r="G1407" t="str">
            <v>NTNC</v>
          </cell>
          <cell r="H1407" t="str">
            <v>D2</v>
          </cell>
          <cell r="I1407" t="str">
            <v>TD</v>
          </cell>
          <cell r="J1407" t="str">
            <v>SP</v>
          </cell>
          <cell r="K1407">
            <v>2</v>
          </cell>
        </row>
        <row r="1408">
          <cell r="D1408" t="str">
            <v>CA1502826</v>
          </cell>
          <cell r="E1408" t="str">
            <v>B&amp;J LAND COMPANY</v>
          </cell>
          <cell r="F1408" t="str">
            <v>NC</v>
          </cell>
          <cell r="G1408" t="str">
            <v>NC</v>
          </cell>
          <cell r="H1408" t="str">
            <v>NR</v>
          </cell>
          <cell r="I1408" t="str">
            <v>There are no treatment plants</v>
          </cell>
          <cell r="J1408" t="str">
            <v>N1</v>
          </cell>
          <cell r="K1408">
            <v>1</v>
          </cell>
        </row>
        <row r="1409">
          <cell r="D1409" t="str">
            <v>CA1503093</v>
          </cell>
          <cell r="E1409" t="str">
            <v>GRIMMWAY ENTERPRISES-MALAGA WATER SYSTEM</v>
          </cell>
          <cell r="F1409" t="str">
            <v>NTNC</v>
          </cell>
          <cell r="G1409" t="str">
            <v>NTNC</v>
          </cell>
          <cell r="H1409" t="str">
            <v>D2</v>
          </cell>
          <cell r="I1409" t="str">
            <v>T1</v>
          </cell>
          <cell r="J1409" t="str">
            <v>SP</v>
          </cell>
          <cell r="K1409">
            <v>39</v>
          </cell>
        </row>
        <row r="1410">
          <cell r="D1410" t="str">
            <v>CA1503104</v>
          </cell>
          <cell r="E1410" t="str">
            <v>BURTCH CONSTRUCTION</v>
          </cell>
          <cell r="F1410" t="str">
            <v>NTNC</v>
          </cell>
          <cell r="G1410" t="str">
            <v>NTNC</v>
          </cell>
          <cell r="H1410" t="str">
            <v>D1</v>
          </cell>
          <cell r="I1410" t="str">
            <v>TD</v>
          </cell>
          <cell r="J1410" t="str">
            <v>SP</v>
          </cell>
          <cell r="K1410">
            <v>5</v>
          </cell>
        </row>
        <row r="1411">
          <cell r="D1411" t="str">
            <v>CA1503105</v>
          </cell>
          <cell r="E1411" t="str">
            <v>CLM - SANDY FLAT CAMPGROUND WS</v>
          </cell>
          <cell r="F1411" t="str">
            <v>NC</v>
          </cell>
          <cell r="G1411" t="str">
            <v>NC</v>
          </cell>
          <cell r="H1411" t="str">
            <v>NR</v>
          </cell>
          <cell r="I1411" t="str">
            <v>TD</v>
          </cell>
          <cell r="J1411" t="str">
            <v>N1</v>
          </cell>
          <cell r="K1411">
            <v>12</v>
          </cell>
        </row>
        <row r="1412">
          <cell r="D1412" t="str">
            <v>CA1503140</v>
          </cell>
          <cell r="E1412" t="str">
            <v>FRAZIER MOUNTAIN HIGH SCHOOL</v>
          </cell>
          <cell r="F1412" t="str">
            <v>NTNC</v>
          </cell>
          <cell r="G1412" t="str">
            <v>NTNC</v>
          </cell>
          <cell r="H1412" t="str">
            <v>D1</v>
          </cell>
          <cell r="I1412" t="str">
            <v>There are no treatment plants</v>
          </cell>
          <cell r="J1412" t="str">
            <v>SP</v>
          </cell>
          <cell r="K1412">
            <v>1</v>
          </cell>
        </row>
        <row r="1413">
          <cell r="D1413" t="str">
            <v>CA1503182</v>
          </cell>
          <cell r="E1413" t="str">
            <v>SUN PACIFIC SHIPPERS-LERDO</v>
          </cell>
          <cell r="F1413" t="str">
            <v>NTNC</v>
          </cell>
          <cell r="G1413" t="str">
            <v>NTNC</v>
          </cell>
          <cell r="H1413" t="str">
            <v>D1</v>
          </cell>
          <cell r="I1413" t="str">
            <v>TD</v>
          </cell>
          <cell r="J1413" t="str">
            <v>SP</v>
          </cell>
          <cell r="K1413">
            <v>3</v>
          </cell>
        </row>
        <row r="1414">
          <cell r="D1414" t="str">
            <v>CA1503194</v>
          </cell>
          <cell r="E1414" t="str">
            <v>PARADISE WATER SYSTEM</v>
          </cell>
          <cell r="F1414" t="str">
            <v>NTNC</v>
          </cell>
          <cell r="G1414" t="str">
            <v>NTNC</v>
          </cell>
          <cell r="H1414" t="str">
            <v>D1</v>
          </cell>
          <cell r="I1414" t="str">
            <v>There are no treatment plants</v>
          </cell>
          <cell r="J1414" t="str">
            <v>SP</v>
          </cell>
          <cell r="K1414">
            <v>14</v>
          </cell>
        </row>
        <row r="1415">
          <cell r="D1415" t="str">
            <v>CA1503206</v>
          </cell>
          <cell r="E1415" t="str">
            <v>CLM - PIONEER POINT CAMPGROUND</v>
          </cell>
          <cell r="F1415" t="str">
            <v>NC</v>
          </cell>
          <cell r="G1415" t="str">
            <v>NC</v>
          </cell>
          <cell r="H1415" t="str">
            <v>NR</v>
          </cell>
          <cell r="I1415" t="str">
            <v>There are no treatment plants</v>
          </cell>
          <cell r="J1415" t="str">
            <v>N1</v>
          </cell>
          <cell r="K1415">
            <v>17</v>
          </cell>
        </row>
        <row r="1416">
          <cell r="D1416" t="str">
            <v>CA1503209</v>
          </cell>
          <cell r="E1416" t="str">
            <v>SUPERIOR MUTUAL WATER COMPANY</v>
          </cell>
          <cell r="F1416" t="str">
            <v>NTNC</v>
          </cell>
          <cell r="G1416" t="str">
            <v>NTNC</v>
          </cell>
          <cell r="H1416" t="str">
            <v>D1</v>
          </cell>
          <cell r="I1416" t="str">
            <v>TD</v>
          </cell>
          <cell r="J1416" t="str">
            <v>SP</v>
          </cell>
          <cell r="K1416">
            <v>49</v>
          </cell>
        </row>
        <row r="1417">
          <cell r="D1417" t="str">
            <v>CA1503215</v>
          </cell>
          <cell r="E1417" t="str">
            <v>FAMOSO RACEWAY, SMOKERS INC.</v>
          </cell>
          <cell r="F1417" t="str">
            <v>NC</v>
          </cell>
          <cell r="G1417" t="str">
            <v>NC</v>
          </cell>
          <cell r="H1417" t="str">
            <v>NR</v>
          </cell>
          <cell r="I1417" t="str">
            <v>There are no treatment plants</v>
          </cell>
          <cell r="J1417" t="str">
            <v>N1</v>
          </cell>
          <cell r="K1417">
            <v>4</v>
          </cell>
        </row>
        <row r="1418">
          <cell r="D1418" t="str">
            <v>CA1503219</v>
          </cell>
          <cell r="E1418" t="str">
            <v>HASSON O S</v>
          </cell>
          <cell r="F1418" t="str">
            <v>NC</v>
          </cell>
          <cell r="G1418" t="str">
            <v>NC</v>
          </cell>
          <cell r="H1418" t="str">
            <v>NR</v>
          </cell>
          <cell r="I1418" t="str">
            <v>There are no treatment plants</v>
          </cell>
          <cell r="J1418" t="str">
            <v>N1</v>
          </cell>
          <cell r="K1418">
            <v>3</v>
          </cell>
        </row>
        <row r="1419">
          <cell r="D1419" t="str">
            <v>CA1503226</v>
          </cell>
          <cell r="E1419" t="str">
            <v>QVWD-WEST &amp; EAST COMBINED WATER SYSTEM</v>
          </cell>
          <cell r="F1419" t="str">
            <v>C</v>
          </cell>
          <cell r="G1419" t="str">
            <v>C</v>
          </cell>
          <cell r="H1419" t="str">
            <v>D1</v>
          </cell>
          <cell r="I1419" t="str">
            <v>T2</v>
          </cell>
          <cell r="J1419" t="str">
            <v>SC</v>
          </cell>
          <cell r="K1419">
            <v>68</v>
          </cell>
        </row>
        <row r="1420">
          <cell r="D1420" t="str">
            <v>CA1503230</v>
          </cell>
          <cell r="E1420" t="str">
            <v>LDS CHURCH - FRAZIER PARK</v>
          </cell>
          <cell r="F1420" t="str">
            <v>NC</v>
          </cell>
          <cell r="G1420" t="str">
            <v>NC</v>
          </cell>
          <cell r="H1420" t="str">
            <v>NR</v>
          </cell>
          <cell r="I1420" t="str">
            <v>There are no treatment plants</v>
          </cell>
          <cell r="J1420" t="str">
            <v>N1</v>
          </cell>
          <cell r="K1420">
            <v>1</v>
          </cell>
        </row>
        <row r="1421">
          <cell r="D1421" t="str">
            <v>CA1503231</v>
          </cell>
          <cell r="E1421" t="str">
            <v>FOUR WINDS WATER SYSTEM</v>
          </cell>
          <cell r="F1421" t="str">
            <v>NC</v>
          </cell>
          <cell r="G1421" t="str">
            <v>NC</v>
          </cell>
          <cell r="H1421" t="str">
            <v>NR</v>
          </cell>
          <cell r="I1421" t="str">
            <v>There are no treatment plants</v>
          </cell>
          <cell r="J1421" t="str">
            <v>N1</v>
          </cell>
          <cell r="K1421">
            <v>4</v>
          </cell>
        </row>
        <row r="1422">
          <cell r="D1422" t="str">
            <v>CA1503232</v>
          </cell>
          <cell r="E1422" t="str">
            <v>SOUTH KERN INDUSTRIAL CENTER</v>
          </cell>
          <cell r="F1422" t="str">
            <v>NTNC</v>
          </cell>
          <cell r="G1422" t="str">
            <v>NTNC</v>
          </cell>
          <cell r="H1422" t="str">
            <v>D1</v>
          </cell>
          <cell r="I1422" t="str">
            <v>There are no treatment plants</v>
          </cell>
          <cell r="J1422" t="str">
            <v>SP</v>
          </cell>
          <cell r="K1422">
            <v>4</v>
          </cell>
        </row>
        <row r="1423">
          <cell r="D1423" t="str">
            <v>CA1503243</v>
          </cell>
          <cell r="E1423" t="str">
            <v>HONDA PROVING CENTER</v>
          </cell>
          <cell r="F1423" t="str">
            <v>NTNC</v>
          </cell>
          <cell r="G1423" t="str">
            <v>NTNC</v>
          </cell>
          <cell r="H1423" t="str">
            <v>D1</v>
          </cell>
          <cell r="I1423" t="str">
            <v>T1</v>
          </cell>
          <cell r="J1423" t="str">
            <v>SP</v>
          </cell>
          <cell r="K1423">
            <v>4</v>
          </cell>
        </row>
        <row r="1424">
          <cell r="D1424" t="str">
            <v>CA1503249</v>
          </cell>
          <cell r="E1424" t="str">
            <v>BUTTONWILLOW ROAD CIRCUIT, LP</v>
          </cell>
          <cell r="F1424" t="str">
            <v>NC</v>
          </cell>
          <cell r="G1424" t="str">
            <v>NC</v>
          </cell>
          <cell r="H1424" t="str">
            <v>NR</v>
          </cell>
          <cell r="I1424" t="str">
            <v>There are no treatment plants</v>
          </cell>
          <cell r="J1424" t="str">
            <v>N1</v>
          </cell>
          <cell r="K1424">
            <v>2</v>
          </cell>
        </row>
        <row r="1425">
          <cell r="D1425" t="str">
            <v>CA1503270</v>
          </cell>
          <cell r="E1425" t="str">
            <v>LAKE ISABELLA COMMUNITY SERVICES DIST</v>
          </cell>
          <cell r="F1425" t="str">
            <v>C</v>
          </cell>
          <cell r="G1425" t="str">
            <v>C</v>
          </cell>
          <cell r="H1425" t="str">
            <v>D1</v>
          </cell>
          <cell r="I1425" t="str">
            <v>There are no treatment plants</v>
          </cell>
          <cell r="J1425" t="str">
            <v>SC</v>
          </cell>
          <cell r="K1425">
            <v>130</v>
          </cell>
        </row>
        <row r="1426">
          <cell r="D1426" t="str">
            <v>CA1503275</v>
          </cell>
          <cell r="E1426" t="str">
            <v>WP&amp;A - KING WATER SYSTEM</v>
          </cell>
          <cell r="F1426" t="str">
            <v>NTNC</v>
          </cell>
          <cell r="G1426" t="str">
            <v>NTNC</v>
          </cell>
          <cell r="H1426" t="str">
            <v>D1</v>
          </cell>
          <cell r="I1426" t="str">
            <v>T2</v>
          </cell>
          <cell r="J1426" t="str">
            <v>SP</v>
          </cell>
          <cell r="K1426">
            <v>3</v>
          </cell>
        </row>
        <row r="1427">
          <cell r="D1427" t="str">
            <v>CA1503290</v>
          </cell>
          <cell r="E1427" t="str">
            <v>THE GARLIC COMPANY</v>
          </cell>
          <cell r="F1427" t="str">
            <v>NTNC</v>
          </cell>
          <cell r="G1427" t="str">
            <v>NTNC</v>
          </cell>
          <cell r="H1427" t="str">
            <v>D1</v>
          </cell>
          <cell r="I1427" t="str">
            <v>TD</v>
          </cell>
          <cell r="J1427" t="str">
            <v>SP</v>
          </cell>
          <cell r="K1427">
            <v>1</v>
          </cell>
        </row>
        <row r="1428">
          <cell r="D1428" t="str">
            <v>CA1503292</v>
          </cell>
          <cell r="E1428" t="str">
            <v>WEATHERFORD U.S., L.P.</v>
          </cell>
          <cell r="F1428" t="str">
            <v>NTNC</v>
          </cell>
          <cell r="G1428" t="str">
            <v>NTNC</v>
          </cell>
          <cell r="H1428" t="str">
            <v>D1</v>
          </cell>
          <cell r="I1428" t="str">
            <v>There are no treatment plants</v>
          </cell>
          <cell r="J1428" t="str">
            <v>SP</v>
          </cell>
          <cell r="K1428">
            <v>2</v>
          </cell>
        </row>
        <row r="1429">
          <cell r="D1429" t="str">
            <v>CA1503305</v>
          </cell>
          <cell r="E1429" t="str">
            <v>EL TACO LOCO</v>
          </cell>
          <cell r="F1429" t="str">
            <v>NC</v>
          </cell>
          <cell r="G1429" t="str">
            <v>NC</v>
          </cell>
          <cell r="H1429" t="str">
            <v>NR</v>
          </cell>
          <cell r="I1429" t="str">
            <v>TD</v>
          </cell>
          <cell r="J1429" t="str">
            <v>N1</v>
          </cell>
          <cell r="K1429">
            <v>1</v>
          </cell>
        </row>
        <row r="1430">
          <cell r="D1430" t="str">
            <v>CA1503310</v>
          </cell>
          <cell r="E1430" t="str">
            <v>RANCHO RIO EQUESTRIAN CENTER</v>
          </cell>
          <cell r="F1430" t="str">
            <v>NC</v>
          </cell>
          <cell r="G1430" t="str">
            <v>NC</v>
          </cell>
          <cell r="H1430" t="str">
            <v>NR</v>
          </cell>
          <cell r="I1430" t="str">
            <v>TD</v>
          </cell>
          <cell r="J1430" t="str">
            <v>N1</v>
          </cell>
          <cell r="K1430">
            <v>4</v>
          </cell>
        </row>
        <row r="1431">
          <cell r="D1431" t="str">
            <v>CA1503319</v>
          </cell>
          <cell r="E1431" t="str">
            <v>USFS - OLD ISABELLA AUXILIARY DAM WS</v>
          </cell>
          <cell r="F1431" t="str">
            <v>NC</v>
          </cell>
          <cell r="G1431" t="str">
            <v>NC</v>
          </cell>
          <cell r="H1431" t="str">
            <v>NR</v>
          </cell>
          <cell r="I1431" t="str">
            <v>There are no treatment plants</v>
          </cell>
          <cell r="J1431" t="str">
            <v>N1</v>
          </cell>
          <cell r="K1431">
            <v>7</v>
          </cell>
        </row>
        <row r="1432">
          <cell r="D1432" t="str">
            <v>CA1503329</v>
          </cell>
          <cell r="E1432" t="str">
            <v>HART CREEK ESTATES MUTUAL WATER CO.</v>
          </cell>
          <cell r="F1432" t="str">
            <v>C</v>
          </cell>
          <cell r="G1432" t="str">
            <v>C</v>
          </cell>
          <cell r="H1432" t="str">
            <v>D1</v>
          </cell>
          <cell r="I1432" t="str">
            <v>T1</v>
          </cell>
          <cell r="J1432" t="str">
            <v>SC</v>
          </cell>
          <cell r="K1432">
            <v>73</v>
          </cell>
        </row>
        <row r="1433">
          <cell r="D1433" t="str">
            <v>CA1503330</v>
          </cell>
          <cell r="E1433" t="str">
            <v>GCG WATER SYSTEM</v>
          </cell>
          <cell r="F1433" t="str">
            <v>NTNC</v>
          </cell>
          <cell r="G1433" t="str">
            <v>NTNC</v>
          </cell>
          <cell r="H1433" t="str">
            <v>D1</v>
          </cell>
          <cell r="I1433" t="str">
            <v>TD</v>
          </cell>
          <cell r="J1433" t="str">
            <v>SP</v>
          </cell>
          <cell r="K1433">
            <v>9</v>
          </cell>
        </row>
        <row r="1434">
          <cell r="D1434" t="str">
            <v>CA1503336</v>
          </cell>
          <cell r="E1434" t="str">
            <v>GOLDEN EMPIRE CONCRETE COMPANY</v>
          </cell>
          <cell r="F1434" t="str">
            <v>NTNC</v>
          </cell>
          <cell r="G1434" t="str">
            <v>NTNC</v>
          </cell>
          <cell r="H1434" t="str">
            <v>D1</v>
          </cell>
          <cell r="I1434" t="str">
            <v>TD</v>
          </cell>
          <cell r="J1434" t="str">
            <v>SP</v>
          </cell>
          <cell r="K1434">
            <v>1</v>
          </cell>
        </row>
        <row r="1435">
          <cell r="D1435" t="str">
            <v>CA1503341</v>
          </cell>
          <cell r="E1435" t="str">
            <v>TEJON CASTAC WD - I5 &amp; LAVAL RD</v>
          </cell>
          <cell r="F1435" t="str">
            <v>NTNC</v>
          </cell>
          <cell r="G1435" t="str">
            <v>NTNC</v>
          </cell>
          <cell r="H1435" t="str">
            <v>D3</v>
          </cell>
          <cell r="I1435" t="str">
            <v>T3</v>
          </cell>
          <cell r="J1435" t="str">
            <v>SP</v>
          </cell>
          <cell r="K1435">
            <v>92</v>
          </cell>
        </row>
        <row r="1436">
          <cell r="D1436" t="str">
            <v>CA1503349</v>
          </cell>
          <cell r="E1436" t="str">
            <v>WM. BOLTHOUSE FARMS, INC.</v>
          </cell>
          <cell r="F1436" t="str">
            <v>NTNC</v>
          </cell>
          <cell r="G1436" t="str">
            <v>NTNC</v>
          </cell>
          <cell r="H1436" t="str">
            <v>D2</v>
          </cell>
          <cell r="I1436" t="str">
            <v>TD</v>
          </cell>
          <cell r="J1436" t="str">
            <v>SP</v>
          </cell>
          <cell r="K1436">
            <v>18</v>
          </cell>
        </row>
        <row r="1437">
          <cell r="D1437" t="str">
            <v>CA1503350</v>
          </cell>
          <cell r="E1437" t="str">
            <v>TEHACHAPI VALLEY UNITED METHODIST CHURCH</v>
          </cell>
          <cell r="F1437" t="str">
            <v>NC</v>
          </cell>
          <cell r="G1437" t="str">
            <v>NC</v>
          </cell>
          <cell r="H1437" t="str">
            <v>NR</v>
          </cell>
          <cell r="I1437" t="str">
            <v>There are no treatment plants</v>
          </cell>
          <cell r="J1437" t="str">
            <v>N1</v>
          </cell>
          <cell r="K1437">
            <v>2</v>
          </cell>
        </row>
        <row r="1438">
          <cell r="D1438" t="str">
            <v>CA1503360</v>
          </cell>
          <cell r="E1438" t="str">
            <v>DIAMOND JIM S CASINO</v>
          </cell>
          <cell r="F1438" t="str">
            <v>NTNC</v>
          </cell>
          <cell r="G1438" t="str">
            <v>NTNC</v>
          </cell>
          <cell r="H1438" t="str">
            <v>D1</v>
          </cell>
          <cell r="I1438" t="str">
            <v>There are no treatment plants</v>
          </cell>
          <cell r="J1438" t="str">
            <v>SP</v>
          </cell>
          <cell r="K1438">
            <v>2</v>
          </cell>
        </row>
        <row r="1439">
          <cell r="D1439" t="str">
            <v>CA1503368</v>
          </cell>
          <cell r="E1439" t="str">
            <v>SOUTH FORK MIDDLE SCHOOL</v>
          </cell>
          <cell r="F1439" t="str">
            <v>NTNC</v>
          </cell>
          <cell r="G1439" t="str">
            <v>NTNC</v>
          </cell>
          <cell r="H1439" t="str">
            <v>D1</v>
          </cell>
          <cell r="I1439" t="str">
            <v>There are no treatment plants</v>
          </cell>
          <cell r="J1439" t="str">
            <v>SP</v>
          </cell>
          <cell r="K1439">
            <v>1</v>
          </cell>
        </row>
        <row r="1440">
          <cell r="D1440" t="str">
            <v>CA1503373</v>
          </cell>
          <cell r="E1440" t="str">
            <v>SOUTH FORK WOMENS CLUB, INC.</v>
          </cell>
          <cell r="F1440" t="str">
            <v>NC</v>
          </cell>
          <cell r="G1440" t="str">
            <v>NC</v>
          </cell>
          <cell r="H1440" t="str">
            <v>NR</v>
          </cell>
          <cell r="I1440" t="str">
            <v>There are no treatment plants</v>
          </cell>
          <cell r="J1440" t="str">
            <v>N1</v>
          </cell>
          <cell r="K1440">
            <v>1</v>
          </cell>
        </row>
        <row r="1441">
          <cell r="D1441" t="str">
            <v>CA1503374</v>
          </cell>
          <cell r="E1441" t="str">
            <v>MARKO ZANINOVICH, INC. - POND ROAD</v>
          </cell>
          <cell r="F1441" t="str">
            <v>NTNC</v>
          </cell>
          <cell r="G1441" t="str">
            <v>NTNC</v>
          </cell>
          <cell r="H1441" t="str">
            <v>D1</v>
          </cell>
          <cell r="I1441" t="str">
            <v>TD</v>
          </cell>
          <cell r="J1441" t="str">
            <v>SP</v>
          </cell>
          <cell r="K1441">
            <v>14</v>
          </cell>
        </row>
        <row r="1442">
          <cell r="D1442" t="str">
            <v>CA1503378</v>
          </cell>
          <cell r="E1442" t="str">
            <v>WIND WOLVES PRESERVE</v>
          </cell>
          <cell r="F1442" t="str">
            <v>NC</v>
          </cell>
          <cell r="G1442" t="str">
            <v>NC</v>
          </cell>
          <cell r="H1442" t="str">
            <v>NR</v>
          </cell>
          <cell r="I1442" t="str">
            <v>There are no treatment plants</v>
          </cell>
          <cell r="J1442" t="str">
            <v>N1</v>
          </cell>
          <cell r="K1442">
            <v>3</v>
          </cell>
        </row>
        <row r="1443">
          <cell r="D1443" t="str">
            <v>CA1503380</v>
          </cell>
          <cell r="E1443" t="str">
            <v>J G BOSWELL TOMATO COMPANY LLC</v>
          </cell>
          <cell r="F1443" t="str">
            <v>NTNC</v>
          </cell>
          <cell r="G1443" t="str">
            <v>NTNC</v>
          </cell>
          <cell r="H1443" t="str">
            <v>D1</v>
          </cell>
          <cell r="I1443" t="str">
            <v>T1</v>
          </cell>
          <cell r="J1443" t="str">
            <v>SP</v>
          </cell>
          <cell r="K1443">
            <v>6</v>
          </cell>
        </row>
        <row r="1444">
          <cell r="D1444" t="str">
            <v>CA1503384</v>
          </cell>
          <cell r="E1444" t="str">
            <v>SOUTH VALLEY FARMS-BEECH HULLER/OFFICE</v>
          </cell>
          <cell r="F1444" t="str">
            <v>NTNC</v>
          </cell>
          <cell r="G1444" t="str">
            <v>NTNC</v>
          </cell>
          <cell r="H1444" t="str">
            <v>D1</v>
          </cell>
          <cell r="I1444" t="str">
            <v>TD</v>
          </cell>
          <cell r="J1444" t="str">
            <v>SP</v>
          </cell>
          <cell r="K1444">
            <v>5</v>
          </cell>
        </row>
        <row r="1445">
          <cell r="D1445" t="str">
            <v>CA1503392</v>
          </cell>
          <cell r="E1445" t="str">
            <v>FOUR TWENTY 420 CLUB</v>
          </cell>
          <cell r="F1445" t="str">
            <v>NC</v>
          </cell>
          <cell r="G1445" t="str">
            <v>NC</v>
          </cell>
          <cell r="H1445" t="str">
            <v>NR</v>
          </cell>
          <cell r="I1445" t="str">
            <v>There are no treatment plants</v>
          </cell>
          <cell r="J1445" t="str">
            <v>N1</v>
          </cell>
          <cell r="K1445">
            <v>1</v>
          </cell>
        </row>
        <row r="1446">
          <cell r="D1446" t="str">
            <v>CA1503397</v>
          </cell>
          <cell r="E1446" t="str">
            <v>CALVARY CHAPEL</v>
          </cell>
          <cell r="F1446" t="str">
            <v>NC</v>
          </cell>
          <cell r="G1446" t="str">
            <v>NC</v>
          </cell>
          <cell r="H1446" t="str">
            <v>NR</v>
          </cell>
          <cell r="I1446" t="str">
            <v>There are no treatment plants</v>
          </cell>
          <cell r="J1446" t="str">
            <v>N1</v>
          </cell>
          <cell r="K1446">
            <v>4</v>
          </cell>
        </row>
        <row r="1447">
          <cell r="D1447" t="str">
            <v>CA1503398</v>
          </cell>
          <cell r="E1447" t="str">
            <v>COUNTRYSIDE MKT &amp; RESTRN-119</v>
          </cell>
          <cell r="F1447" t="str">
            <v>NC</v>
          </cell>
          <cell r="G1447" t="str">
            <v>NC</v>
          </cell>
          <cell r="H1447" t="str">
            <v>NR</v>
          </cell>
          <cell r="I1447" t="str">
            <v>There are no treatment plants</v>
          </cell>
          <cell r="J1447" t="str">
            <v>N1</v>
          </cell>
          <cell r="K1447">
            <v>1</v>
          </cell>
        </row>
        <row r="1448">
          <cell r="D1448" t="str">
            <v>CA1503440</v>
          </cell>
          <cell r="E1448" t="str">
            <v>CALIFORNIA RESOURCES ELK HILLS</v>
          </cell>
          <cell r="F1448" t="str">
            <v>NTNC</v>
          </cell>
          <cell r="G1448" t="str">
            <v>NTNC</v>
          </cell>
          <cell r="H1448" t="str">
            <v>D2</v>
          </cell>
          <cell r="I1448" t="str">
            <v>TD</v>
          </cell>
          <cell r="J1448" t="str">
            <v>SP</v>
          </cell>
          <cell r="K1448">
            <v>51</v>
          </cell>
        </row>
        <row r="1449">
          <cell r="D1449" t="str">
            <v>CA1503475</v>
          </cell>
          <cell r="E1449" t="str">
            <v>WESTERN ACRES MUTUAL WATER COMPANY</v>
          </cell>
          <cell r="F1449" t="str">
            <v>C</v>
          </cell>
          <cell r="G1449" t="str">
            <v>C</v>
          </cell>
          <cell r="H1449" t="str">
            <v>D1</v>
          </cell>
          <cell r="I1449" t="str">
            <v>TD</v>
          </cell>
          <cell r="J1449" t="str">
            <v>SC</v>
          </cell>
          <cell r="K1449">
            <v>90</v>
          </cell>
        </row>
        <row r="1450">
          <cell r="D1450" t="str">
            <v>CA1503509</v>
          </cell>
          <cell r="E1450" t="str">
            <v>THE ANNE SIPPI CLINIC-RIVERSIDE RANCH</v>
          </cell>
          <cell r="F1450" t="str">
            <v>C</v>
          </cell>
          <cell r="G1450" t="str">
            <v>C</v>
          </cell>
          <cell r="H1450" t="str">
            <v>D1</v>
          </cell>
          <cell r="I1450" t="str">
            <v>TD</v>
          </cell>
          <cell r="J1450" t="str">
            <v>SC</v>
          </cell>
          <cell r="K1450">
            <v>2</v>
          </cell>
        </row>
        <row r="1451">
          <cell r="D1451" t="str">
            <v>CA1503515</v>
          </cell>
          <cell r="E1451" t="str">
            <v>SUN PACIFIC SHIPPERS-MARICOPA WATER SYS.</v>
          </cell>
          <cell r="F1451" t="str">
            <v>NTNC</v>
          </cell>
          <cell r="G1451" t="str">
            <v>NTNC</v>
          </cell>
          <cell r="H1451" t="str">
            <v>D1</v>
          </cell>
          <cell r="I1451" t="str">
            <v>T2</v>
          </cell>
          <cell r="J1451" t="str">
            <v>SP</v>
          </cell>
          <cell r="K1451">
            <v>5</v>
          </cell>
        </row>
        <row r="1452">
          <cell r="D1452" t="str">
            <v>CA1503521</v>
          </cell>
          <cell r="E1452" t="str">
            <v>PRIMEX FARMS WATER SYSTEM</v>
          </cell>
          <cell r="F1452" t="str">
            <v>NTNC</v>
          </cell>
          <cell r="G1452" t="str">
            <v>NTNC</v>
          </cell>
          <cell r="H1452" t="str">
            <v>D1</v>
          </cell>
          <cell r="I1452" t="str">
            <v>TD</v>
          </cell>
          <cell r="J1452" t="str">
            <v>SP</v>
          </cell>
          <cell r="K1452">
            <v>3</v>
          </cell>
        </row>
        <row r="1453">
          <cell r="D1453" t="str">
            <v>CA1503526</v>
          </cell>
          <cell r="E1453" t="str">
            <v>WINI MUTUAL WATER COMPANY</v>
          </cell>
          <cell r="F1453" t="str">
            <v>C</v>
          </cell>
          <cell r="G1453" t="str">
            <v>C</v>
          </cell>
          <cell r="H1453" t="str">
            <v>D1</v>
          </cell>
          <cell r="I1453" t="str">
            <v>TD</v>
          </cell>
          <cell r="J1453" t="str">
            <v>SC</v>
          </cell>
          <cell r="K1453">
            <v>12</v>
          </cell>
        </row>
        <row r="1454">
          <cell r="D1454" t="str">
            <v>CA1503536</v>
          </cell>
          <cell r="E1454" t="str">
            <v>GLENNVILLE MUTUAL WATER COMPANY</v>
          </cell>
          <cell r="F1454" t="str">
            <v>C</v>
          </cell>
          <cell r="G1454" t="str">
            <v>C</v>
          </cell>
          <cell r="H1454" t="str">
            <v>D1</v>
          </cell>
          <cell r="I1454" t="str">
            <v>TD</v>
          </cell>
          <cell r="J1454" t="str">
            <v>SC</v>
          </cell>
          <cell r="K1454">
            <v>28</v>
          </cell>
        </row>
        <row r="1455">
          <cell r="D1455" t="str">
            <v>CA1503537</v>
          </cell>
          <cell r="E1455" t="str">
            <v>CEMEX CONSTRUCTION MATERIALS PACIFIC LLC</v>
          </cell>
          <cell r="F1455" t="str">
            <v>NTNC</v>
          </cell>
          <cell r="G1455" t="str">
            <v>NTNC</v>
          </cell>
          <cell r="H1455" t="str">
            <v>D1</v>
          </cell>
          <cell r="I1455" t="str">
            <v>TD</v>
          </cell>
          <cell r="J1455" t="str">
            <v>SP</v>
          </cell>
          <cell r="K1455">
            <v>1</v>
          </cell>
        </row>
        <row r="1456">
          <cell r="D1456" t="str">
            <v>CA1503543</v>
          </cell>
          <cell r="E1456" t="str">
            <v>SUMMIT INDUSTRIAL PARK WATER SYSTEM</v>
          </cell>
          <cell r="F1456" t="str">
            <v>NTNC</v>
          </cell>
          <cell r="G1456" t="str">
            <v>NTNC</v>
          </cell>
          <cell r="H1456" t="str">
            <v>D1</v>
          </cell>
          <cell r="I1456" t="str">
            <v>There are no treatment plants</v>
          </cell>
          <cell r="J1456" t="str">
            <v>SP</v>
          </cell>
          <cell r="K1456">
            <v>6</v>
          </cell>
        </row>
        <row r="1457">
          <cell r="D1457" t="str">
            <v>CA1503558</v>
          </cell>
          <cell r="E1457" t="str">
            <v>SHEPHERD OF THE MOUNTAINS LUTHERAN CHURC</v>
          </cell>
          <cell r="F1457" t="str">
            <v>NC</v>
          </cell>
          <cell r="G1457" t="str">
            <v>NC</v>
          </cell>
          <cell r="H1457" t="str">
            <v>NR</v>
          </cell>
          <cell r="I1457" t="str">
            <v>There are no treatment plants</v>
          </cell>
          <cell r="J1457" t="str">
            <v>N1</v>
          </cell>
          <cell r="K1457">
            <v>1</v>
          </cell>
        </row>
        <row r="1458">
          <cell r="D1458" t="str">
            <v>CA1503565</v>
          </cell>
          <cell r="E1458" t="str">
            <v>MURRAY FAMILY FARMS AT GENERAL BEALE RD</v>
          </cell>
          <cell r="F1458" t="str">
            <v>NC</v>
          </cell>
          <cell r="G1458" t="str">
            <v>NC</v>
          </cell>
          <cell r="H1458" t="str">
            <v>NR</v>
          </cell>
          <cell r="I1458" t="str">
            <v>There are no treatment plants</v>
          </cell>
          <cell r="J1458" t="str">
            <v>N1</v>
          </cell>
          <cell r="K1458">
            <v>2</v>
          </cell>
        </row>
        <row r="1459">
          <cell r="D1459" t="str">
            <v>CA1503570</v>
          </cell>
          <cell r="E1459" t="str">
            <v>MURRAY FAMILY FARMS AT COPUS ROAD</v>
          </cell>
          <cell r="F1459" t="str">
            <v>NC</v>
          </cell>
          <cell r="G1459" t="str">
            <v>NC</v>
          </cell>
          <cell r="H1459" t="str">
            <v>NR</v>
          </cell>
          <cell r="I1459" t="str">
            <v>TD</v>
          </cell>
          <cell r="J1459" t="str">
            <v>N1</v>
          </cell>
          <cell r="K1459">
            <v>4</v>
          </cell>
        </row>
        <row r="1460">
          <cell r="D1460" t="str">
            <v>CA1503576</v>
          </cell>
          <cell r="E1460" t="str">
            <v>ANTHONY VINEYARDS WATER SYSTEM</v>
          </cell>
          <cell r="F1460" t="str">
            <v>NC</v>
          </cell>
          <cell r="G1460" t="str">
            <v>NC</v>
          </cell>
          <cell r="H1460" t="str">
            <v>NR</v>
          </cell>
          <cell r="I1460" t="str">
            <v>TD</v>
          </cell>
          <cell r="J1460" t="str">
            <v>N1</v>
          </cell>
          <cell r="K1460">
            <v>8</v>
          </cell>
        </row>
        <row r="1461">
          <cell r="D1461" t="str">
            <v>CA1503578</v>
          </cell>
          <cell r="E1461" t="str">
            <v>SUNNYGEM HULLING &amp; SHELLING OPERATIONS</v>
          </cell>
          <cell r="F1461" t="str">
            <v>NC</v>
          </cell>
          <cell r="G1461" t="str">
            <v>NC</v>
          </cell>
          <cell r="H1461" t="str">
            <v>NR</v>
          </cell>
          <cell r="I1461" t="str">
            <v>There are no treatment plants</v>
          </cell>
          <cell r="J1461" t="str">
            <v>N1</v>
          </cell>
          <cell r="K1461">
            <v>3</v>
          </cell>
        </row>
        <row r="1462">
          <cell r="D1462" t="str">
            <v>CA1503623</v>
          </cell>
          <cell r="E1462" t="str">
            <v>JAKOV DULCICH &amp; SONS WATER SYSTEM</v>
          </cell>
          <cell r="F1462" t="str">
            <v>NC</v>
          </cell>
          <cell r="G1462" t="str">
            <v>NC</v>
          </cell>
          <cell r="H1462" t="str">
            <v>NR</v>
          </cell>
          <cell r="I1462" t="str">
            <v>T2</v>
          </cell>
          <cell r="J1462" t="str">
            <v>N1</v>
          </cell>
          <cell r="K1462">
            <v>1</v>
          </cell>
        </row>
        <row r="1463">
          <cell r="D1463" t="str">
            <v>CA1503629</v>
          </cell>
          <cell r="E1463" t="str">
            <v>BEAR MOUNTAIN RV PARK WATER SYSTEM</v>
          </cell>
          <cell r="F1463" t="str">
            <v>NC</v>
          </cell>
          <cell r="G1463" t="str">
            <v>NC</v>
          </cell>
          <cell r="H1463" t="str">
            <v>NR</v>
          </cell>
          <cell r="I1463" t="str">
            <v>There are no treatment plants</v>
          </cell>
          <cell r="J1463" t="str">
            <v>N1</v>
          </cell>
          <cell r="K1463">
            <v>126</v>
          </cell>
        </row>
        <row r="1464">
          <cell r="D1464" t="str">
            <v>CA1503642</v>
          </cell>
          <cell r="E1464" t="str">
            <v>WEEKS ROSES WATER SYSTEM</v>
          </cell>
          <cell r="F1464" t="str">
            <v>NTNC</v>
          </cell>
          <cell r="G1464" t="str">
            <v>NTNC</v>
          </cell>
          <cell r="H1464" t="str">
            <v>D1</v>
          </cell>
          <cell r="I1464" t="str">
            <v>TD</v>
          </cell>
          <cell r="J1464" t="str">
            <v>SP</v>
          </cell>
          <cell r="K1464">
            <v>1</v>
          </cell>
        </row>
        <row r="1465">
          <cell r="D1465" t="str">
            <v>CA1503645</v>
          </cell>
          <cell r="E1465" t="str">
            <v>ROBERTS INVESTMENTS WATER SYSTEM</v>
          </cell>
          <cell r="F1465" t="str">
            <v>NTNC</v>
          </cell>
          <cell r="G1465" t="str">
            <v>NTNC</v>
          </cell>
          <cell r="H1465" t="str">
            <v>D1</v>
          </cell>
          <cell r="I1465" t="str">
            <v>There are no treatment plants</v>
          </cell>
          <cell r="J1465" t="str">
            <v>SP</v>
          </cell>
          <cell r="K1465">
            <v>1</v>
          </cell>
        </row>
        <row r="1466">
          <cell r="D1466" t="str">
            <v>CA1503646</v>
          </cell>
          <cell r="E1466" t="str">
            <v>CHRISTIAN LIFE ASSEMBLY WATER SYSTEM</v>
          </cell>
          <cell r="F1466" t="str">
            <v>NC</v>
          </cell>
          <cell r="G1466" t="str">
            <v>NC</v>
          </cell>
          <cell r="H1466" t="str">
            <v>NR</v>
          </cell>
          <cell r="I1466" t="str">
            <v>There are no treatment plants</v>
          </cell>
          <cell r="J1466" t="str">
            <v>N1</v>
          </cell>
          <cell r="K1466">
            <v>3</v>
          </cell>
        </row>
        <row r="1467">
          <cell r="D1467" t="str">
            <v>CA1503648</v>
          </cell>
          <cell r="E1467" t="str">
            <v>GRACE COMMUNITY CHURCH WATER SYSTEM</v>
          </cell>
          <cell r="F1467" t="str">
            <v>NC</v>
          </cell>
          <cell r="G1467" t="str">
            <v>NC</v>
          </cell>
          <cell r="H1467" t="str">
            <v>NR</v>
          </cell>
          <cell r="I1467" t="str">
            <v>TD</v>
          </cell>
          <cell r="J1467" t="str">
            <v>N1</v>
          </cell>
          <cell r="K1467">
            <v>5</v>
          </cell>
        </row>
        <row r="1468">
          <cell r="D1468" t="str">
            <v>CA1503649</v>
          </cell>
          <cell r="E1468" t="str">
            <v>DALE DAVIS - ENOS LANE FACILITY</v>
          </cell>
          <cell r="F1468" t="str">
            <v>NC</v>
          </cell>
          <cell r="G1468" t="str">
            <v>NC</v>
          </cell>
          <cell r="H1468" t="str">
            <v>D1</v>
          </cell>
          <cell r="I1468" t="str">
            <v>There are no treatment plants</v>
          </cell>
          <cell r="J1468" t="str">
            <v>N1</v>
          </cell>
          <cell r="K1468">
            <v>3</v>
          </cell>
        </row>
        <row r="1469">
          <cell r="D1469" t="str">
            <v>CA1503650</v>
          </cell>
          <cell r="E1469" t="str">
            <v>GEORGE DAISA WATER SYSTEM</v>
          </cell>
          <cell r="F1469" t="str">
            <v>NC</v>
          </cell>
          <cell r="G1469" t="str">
            <v>NC</v>
          </cell>
          <cell r="H1469" t="str">
            <v>NR</v>
          </cell>
          <cell r="I1469" t="str">
            <v>There are no treatment plants</v>
          </cell>
          <cell r="J1469" t="str">
            <v>N1</v>
          </cell>
          <cell r="K1469">
            <v>9</v>
          </cell>
        </row>
        <row r="1470">
          <cell r="D1470" t="str">
            <v>CA1503651</v>
          </cell>
          <cell r="E1470" t="str">
            <v>TEHACHAPI WINE AND CATTLE CO.</v>
          </cell>
          <cell r="F1470" t="str">
            <v>NC</v>
          </cell>
          <cell r="G1470" t="str">
            <v>NC</v>
          </cell>
          <cell r="H1470" t="str">
            <v>NR</v>
          </cell>
          <cell r="I1470" t="str">
            <v>There are no treatment plants</v>
          </cell>
          <cell r="J1470" t="str">
            <v>N1</v>
          </cell>
          <cell r="K1470">
            <v>3</v>
          </cell>
        </row>
        <row r="1471">
          <cell r="D1471" t="str">
            <v>CA1503652</v>
          </cell>
          <cell r="E1471" t="str">
            <v>LUCICH FARMS COLD STORAGE LLC WATER SYS.</v>
          </cell>
          <cell r="F1471" t="str">
            <v>NC</v>
          </cell>
          <cell r="G1471" t="str">
            <v>NC</v>
          </cell>
          <cell r="H1471" t="str">
            <v>NR</v>
          </cell>
          <cell r="I1471" t="str">
            <v>T1</v>
          </cell>
          <cell r="J1471" t="str">
            <v>N1</v>
          </cell>
          <cell r="K1471">
            <v>1</v>
          </cell>
        </row>
        <row r="1472">
          <cell r="D1472" t="str">
            <v>CA1503653</v>
          </cell>
          <cell r="E1472" t="str">
            <v>M &amp; L COLD STORAGE WATER SYSTEM</v>
          </cell>
          <cell r="F1472" t="str">
            <v>NTNC</v>
          </cell>
          <cell r="G1472" t="str">
            <v>NTNC</v>
          </cell>
          <cell r="H1472" t="str">
            <v>D1</v>
          </cell>
          <cell r="I1472" t="str">
            <v>T2</v>
          </cell>
          <cell r="J1472" t="str">
            <v>SP</v>
          </cell>
          <cell r="K1472">
            <v>1</v>
          </cell>
        </row>
        <row r="1473">
          <cell r="D1473" t="str">
            <v>CA1503654</v>
          </cell>
          <cell r="E1473" t="str">
            <v>COUNTRYSIDE MKT &amp; RESTRNT - COMANCHE</v>
          </cell>
          <cell r="F1473" t="str">
            <v>NC</v>
          </cell>
          <cell r="G1473" t="str">
            <v>NC</v>
          </cell>
          <cell r="H1473" t="str">
            <v>NR</v>
          </cell>
          <cell r="I1473" t="str">
            <v>There are no treatment plants</v>
          </cell>
          <cell r="J1473" t="str">
            <v>N1</v>
          </cell>
          <cell r="K1473">
            <v>2</v>
          </cell>
        </row>
        <row r="1474">
          <cell r="D1474" t="str">
            <v>CA1503655</v>
          </cell>
          <cell r="E1474" t="str">
            <v>BILLINGSLEY DVM WATER SYSTEM</v>
          </cell>
          <cell r="F1474" t="str">
            <v>NC</v>
          </cell>
          <cell r="G1474" t="str">
            <v>NC</v>
          </cell>
          <cell r="H1474" t="str">
            <v>NR</v>
          </cell>
          <cell r="I1474" t="str">
            <v>There are no treatment plants</v>
          </cell>
          <cell r="J1474" t="str">
            <v>N1</v>
          </cell>
          <cell r="K1474">
            <v>4</v>
          </cell>
        </row>
        <row r="1475">
          <cell r="D1475" t="str">
            <v>CA1503656</v>
          </cell>
          <cell r="E1475" t="str">
            <v>BAKERSFIELD NATIONAL CEMETERY WS</v>
          </cell>
          <cell r="F1475" t="str">
            <v>NC</v>
          </cell>
          <cell r="G1475" t="str">
            <v>NC</v>
          </cell>
          <cell r="H1475" t="str">
            <v>NR</v>
          </cell>
          <cell r="I1475" t="str">
            <v>TD</v>
          </cell>
          <cell r="J1475" t="str">
            <v>N1</v>
          </cell>
          <cell r="K1475">
            <v>1</v>
          </cell>
        </row>
        <row r="1476">
          <cell r="D1476" t="str">
            <v>CA1503657</v>
          </cell>
          <cell r="E1476" t="str">
            <v>KIMBERLINA HOUSING UNIT</v>
          </cell>
          <cell r="F1476" t="str">
            <v>NC</v>
          </cell>
          <cell r="G1476" t="str">
            <v>NC</v>
          </cell>
          <cell r="H1476" t="str">
            <v>D1</v>
          </cell>
          <cell r="I1476" t="str">
            <v>T2</v>
          </cell>
          <cell r="J1476" t="str">
            <v>N1</v>
          </cell>
          <cell r="K1476">
            <v>8</v>
          </cell>
        </row>
        <row r="1477">
          <cell r="D1477" t="str">
            <v>CA1503658</v>
          </cell>
          <cell r="E1477" t="str">
            <v>CROSSOVER CHURCH OF ROSEDALE WS</v>
          </cell>
          <cell r="F1477" t="str">
            <v>NC</v>
          </cell>
          <cell r="G1477" t="str">
            <v>NC</v>
          </cell>
          <cell r="H1477" t="str">
            <v>NR</v>
          </cell>
          <cell r="I1477" t="str">
            <v>There are no treatment plants</v>
          </cell>
          <cell r="J1477" t="str">
            <v>N1</v>
          </cell>
          <cell r="K1477">
            <v>1</v>
          </cell>
        </row>
        <row r="1478">
          <cell r="D1478" t="str">
            <v>CA1503660</v>
          </cell>
          <cell r="E1478" t="str">
            <v>DELTA TRADING WATER SYSTEM</v>
          </cell>
          <cell r="F1478" t="str">
            <v>NTNC</v>
          </cell>
          <cell r="G1478" t="str">
            <v>NTNC</v>
          </cell>
          <cell r="H1478" t="str">
            <v>D1</v>
          </cell>
          <cell r="I1478" t="str">
            <v>T1</v>
          </cell>
          <cell r="J1478" t="str">
            <v>SP</v>
          </cell>
          <cell r="K1478">
            <v>11</v>
          </cell>
        </row>
        <row r="1479">
          <cell r="D1479" t="str">
            <v>CA1503661</v>
          </cell>
          <cell r="E1479" t="str">
            <v>TRIASSIC LEGACY VINEYARDS WATER SYSTEM</v>
          </cell>
          <cell r="F1479" t="str">
            <v>NC</v>
          </cell>
          <cell r="G1479" t="str">
            <v>NC</v>
          </cell>
          <cell r="H1479" t="str">
            <v>NR</v>
          </cell>
          <cell r="I1479" t="str">
            <v>There are no treatment plants</v>
          </cell>
          <cell r="J1479" t="str">
            <v>N1</v>
          </cell>
          <cell r="K1479">
            <v>3</v>
          </cell>
        </row>
        <row r="1480">
          <cell r="D1480" t="str">
            <v>CA1503662</v>
          </cell>
          <cell r="E1480" t="str">
            <v>ALTA WIND PROJECT O&amp;M FACILITY WATER SYS</v>
          </cell>
          <cell r="F1480" t="str">
            <v>NTNC</v>
          </cell>
          <cell r="G1480" t="str">
            <v>NTNC</v>
          </cell>
          <cell r="H1480" t="str">
            <v>D1</v>
          </cell>
          <cell r="I1480" t="str">
            <v>TD</v>
          </cell>
          <cell r="J1480" t="str">
            <v>SP</v>
          </cell>
          <cell r="K1480">
            <v>1</v>
          </cell>
        </row>
        <row r="1481">
          <cell r="D1481" t="str">
            <v>CA1503663</v>
          </cell>
          <cell r="E1481" t="str">
            <v>WONDERFUL HULLING &amp; SHELLING WS</v>
          </cell>
          <cell r="F1481" t="str">
            <v>NTNC</v>
          </cell>
          <cell r="G1481" t="str">
            <v>NTNC</v>
          </cell>
          <cell r="H1481" t="str">
            <v>D1</v>
          </cell>
          <cell r="I1481" t="str">
            <v>T2</v>
          </cell>
          <cell r="J1481" t="str">
            <v>SP</v>
          </cell>
          <cell r="K1481">
            <v>5</v>
          </cell>
        </row>
        <row r="1482">
          <cell r="D1482" t="str">
            <v>CA1503664</v>
          </cell>
          <cell r="E1482" t="str">
            <v>SOLEDAD MOUNTAIN PROJECT WATER SYSTEM</v>
          </cell>
          <cell r="F1482" t="str">
            <v>NTNC</v>
          </cell>
          <cell r="G1482" t="str">
            <v>NTNC</v>
          </cell>
          <cell r="H1482" t="str">
            <v>D1</v>
          </cell>
          <cell r="I1482" t="str">
            <v>T1</v>
          </cell>
          <cell r="J1482" t="str">
            <v>SP</v>
          </cell>
          <cell r="K1482">
            <v>5</v>
          </cell>
        </row>
        <row r="1483">
          <cell r="D1483" t="str">
            <v>CA1503666</v>
          </cell>
          <cell r="E1483" t="str">
            <v>SOS CRANE AND TRUCKING</v>
          </cell>
          <cell r="F1483" t="str">
            <v>NTNC</v>
          </cell>
          <cell r="G1483" t="str">
            <v>NTNC</v>
          </cell>
          <cell r="H1483" t="str">
            <v>D1</v>
          </cell>
          <cell r="I1483" t="str">
            <v>TD</v>
          </cell>
          <cell r="J1483" t="str">
            <v>SP</v>
          </cell>
          <cell r="K1483">
            <v>2</v>
          </cell>
        </row>
        <row r="1484">
          <cell r="D1484" t="str">
            <v>CA1503667</v>
          </cell>
          <cell r="E1484" t="str">
            <v>DERREL'S MINI STORAGE #66</v>
          </cell>
          <cell r="F1484" t="str">
            <v>NC</v>
          </cell>
          <cell r="G1484" t="str">
            <v>NC</v>
          </cell>
          <cell r="H1484" t="str">
            <v>NR</v>
          </cell>
          <cell r="I1484" t="str">
            <v>There are no treatment plants</v>
          </cell>
          <cell r="J1484" t="str">
            <v>N1</v>
          </cell>
          <cell r="K1484">
            <v>2</v>
          </cell>
        </row>
        <row r="1485">
          <cell r="D1485" t="str">
            <v>CA1503668</v>
          </cell>
          <cell r="E1485" t="str">
            <v>MOUNTAIN AND RIVER ADVENTURES</v>
          </cell>
          <cell r="F1485" t="str">
            <v>NC</v>
          </cell>
          <cell r="G1485" t="str">
            <v>NC</v>
          </cell>
          <cell r="H1485" t="str">
            <v>NR</v>
          </cell>
          <cell r="I1485" t="str">
            <v>T1</v>
          </cell>
          <cell r="J1485" t="str">
            <v>N1</v>
          </cell>
          <cell r="K1485">
            <v>38</v>
          </cell>
        </row>
        <row r="1486">
          <cell r="D1486" t="str">
            <v>CA1503669</v>
          </cell>
          <cell r="E1486" t="str">
            <v>NORTH KRANENBURG WS</v>
          </cell>
          <cell r="F1486" t="str">
            <v>C</v>
          </cell>
          <cell r="G1486" t="str">
            <v>C</v>
          </cell>
          <cell r="H1486" t="str">
            <v>D1</v>
          </cell>
          <cell r="I1486" t="str">
            <v>There are no treatment plants</v>
          </cell>
          <cell r="J1486" t="str">
            <v>SC</v>
          </cell>
          <cell r="K1486">
            <v>10</v>
          </cell>
        </row>
        <row r="1487">
          <cell r="D1487" t="str">
            <v>CA1503671</v>
          </cell>
          <cell r="E1487" t="str">
            <v>SUNNYGEM JUICE PLANT</v>
          </cell>
          <cell r="F1487" t="str">
            <v>NTNC</v>
          </cell>
          <cell r="G1487" t="str">
            <v>NTNC</v>
          </cell>
          <cell r="H1487" t="str">
            <v>D1</v>
          </cell>
          <cell r="I1487" t="str">
            <v>T1</v>
          </cell>
          <cell r="J1487" t="str">
            <v>SP</v>
          </cell>
          <cell r="K1487">
            <v>7</v>
          </cell>
        </row>
        <row r="1488">
          <cell r="D1488" t="str">
            <v>CA1503672</v>
          </cell>
          <cell r="E1488" t="str">
            <v>PRINCE TRUCK STOP WATER SYSTEM</v>
          </cell>
          <cell r="F1488" t="str">
            <v>NC</v>
          </cell>
          <cell r="G1488" t="str">
            <v>NC</v>
          </cell>
          <cell r="H1488" t="str">
            <v>NR</v>
          </cell>
          <cell r="I1488" t="str">
            <v>There are no treatment plants</v>
          </cell>
          <cell r="J1488" t="str">
            <v>N1</v>
          </cell>
          <cell r="K1488">
            <v>1</v>
          </cell>
        </row>
        <row r="1489">
          <cell r="D1489" t="str">
            <v>CA1503676</v>
          </cell>
          <cell r="E1489" t="str">
            <v>COUNTRYSIDE MKT &amp; RESTRNT - BEAR MTN</v>
          </cell>
          <cell r="F1489" t="str">
            <v>NC</v>
          </cell>
          <cell r="G1489" t="str">
            <v>NC</v>
          </cell>
          <cell r="H1489" t="str">
            <v>NR</v>
          </cell>
          <cell r="I1489" t="str">
            <v>There are no treatment plants</v>
          </cell>
          <cell r="J1489" t="str">
            <v>N1</v>
          </cell>
          <cell r="K1489">
            <v>1</v>
          </cell>
        </row>
        <row r="1490">
          <cell r="D1490" t="str">
            <v>CA1503677</v>
          </cell>
          <cell r="E1490" t="str">
            <v>DORNER FAMILY VINEYARDS</v>
          </cell>
          <cell r="F1490" t="str">
            <v>NC</v>
          </cell>
          <cell r="G1490" t="str">
            <v>NC</v>
          </cell>
          <cell r="H1490" t="str">
            <v>NR</v>
          </cell>
          <cell r="I1490" t="str">
            <v>There are no treatment plants</v>
          </cell>
          <cell r="J1490" t="str">
            <v>N1</v>
          </cell>
          <cell r="K1490">
            <v>3</v>
          </cell>
        </row>
        <row r="1491">
          <cell r="D1491" t="str">
            <v>CA1503678</v>
          </cell>
          <cell r="E1491" t="str">
            <v>CHINA LAKE NAVAL AIR - SOUTH RANGE</v>
          </cell>
          <cell r="F1491" t="str">
            <v>NTNC</v>
          </cell>
          <cell r="G1491" t="str">
            <v>NTNC</v>
          </cell>
          <cell r="H1491" t="str">
            <v>D1</v>
          </cell>
          <cell r="I1491" t="str">
            <v>T2</v>
          </cell>
          <cell r="J1491" t="str">
            <v>SP</v>
          </cell>
          <cell r="K1491">
            <v>24</v>
          </cell>
        </row>
        <row r="1492">
          <cell r="D1492" t="str">
            <v>CA1503679</v>
          </cell>
          <cell r="E1492" t="str">
            <v>CUYAMA ORCHARDS INC</v>
          </cell>
          <cell r="F1492" t="str">
            <v>NC</v>
          </cell>
          <cell r="G1492" t="str">
            <v>NC</v>
          </cell>
          <cell r="H1492" t="str">
            <v>NR</v>
          </cell>
          <cell r="I1492" t="str">
            <v>T2</v>
          </cell>
          <cell r="J1492" t="str">
            <v>N1</v>
          </cell>
          <cell r="K1492">
            <v>6</v>
          </cell>
        </row>
        <row r="1493">
          <cell r="D1493" t="str">
            <v>CA1503680</v>
          </cell>
          <cell r="E1493" t="str">
            <v>SHEPHERD OF THE HILLS - TEHACHAPI</v>
          </cell>
          <cell r="F1493" t="str">
            <v>NC</v>
          </cell>
          <cell r="G1493" t="str">
            <v>NC</v>
          </cell>
          <cell r="H1493" t="str">
            <v>NR</v>
          </cell>
          <cell r="I1493" t="str">
            <v>There are no treatment plants</v>
          </cell>
          <cell r="J1493" t="str">
            <v>N1</v>
          </cell>
          <cell r="K1493">
            <v>1</v>
          </cell>
        </row>
        <row r="1494">
          <cell r="D1494" t="str">
            <v>CA1503681</v>
          </cell>
          <cell r="E1494" t="str">
            <v>COLUMBINE VINEYARDS PLANT 1 WATER SYSTEM</v>
          </cell>
          <cell r="F1494" t="str">
            <v>NTNC</v>
          </cell>
          <cell r="G1494" t="str">
            <v>NTNC</v>
          </cell>
          <cell r="H1494" t="str">
            <v>D1</v>
          </cell>
          <cell r="I1494" t="str">
            <v>There are no treatment plants</v>
          </cell>
          <cell r="J1494" t="str">
            <v>SP</v>
          </cell>
          <cell r="K1494">
            <v>1</v>
          </cell>
        </row>
        <row r="1495">
          <cell r="D1495" t="str">
            <v>CA1503682</v>
          </cell>
          <cell r="E1495" t="str">
            <v>REVOL GREENS</v>
          </cell>
          <cell r="F1495" t="str">
            <v>NTNC</v>
          </cell>
          <cell r="G1495" t="str">
            <v>NTNC</v>
          </cell>
          <cell r="H1495" t="str">
            <v>D1</v>
          </cell>
          <cell r="I1495" t="str">
            <v>TD</v>
          </cell>
          <cell r="J1495" t="str">
            <v>SP</v>
          </cell>
          <cell r="K1495">
            <v>1</v>
          </cell>
        </row>
        <row r="1496">
          <cell r="D1496" t="str">
            <v>CA1503683</v>
          </cell>
          <cell r="E1496" t="str">
            <v>PEAK TO PEAK MOUNTAIN CHARTER SCHOOL WS</v>
          </cell>
          <cell r="F1496" t="str">
            <v>NTNC</v>
          </cell>
          <cell r="G1496" t="str">
            <v>NTNC</v>
          </cell>
          <cell r="H1496" t="str">
            <v>D1</v>
          </cell>
          <cell r="I1496" t="str">
            <v>There are no treatment plants</v>
          </cell>
          <cell r="J1496" t="str">
            <v>SP</v>
          </cell>
          <cell r="K1496">
            <v>3</v>
          </cell>
        </row>
        <row r="1497">
          <cell r="D1497" t="str">
            <v>CA1503684</v>
          </cell>
          <cell r="E1497" t="str">
            <v>148 EAST WATER SYSTEM</v>
          </cell>
          <cell r="F1497" t="str">
            <v>C</v>
          </cell>
          <cell r="G1497" t="str">
            <v>C</v>
          </cell>
          <cell r="H1497" t="str">
            <v>D1</v>
          </cell>
          <cell r="I1497" t="str">
            <v>There are no treatment plants</v>
          </cell>
          <cell r="J1497" t="str">
            <v>SC</v>
          </cell>
          <cell r="K1497">
            <v>13</v>
          </cell>
        </row>
        <row r="1498">
          <cell r="D1498" t="str">
            <v>CA1503685</v>
          </cell>
          <cell r="E1498" t="str">
            <v>CALIFIA FARMS WATER SYSTEM</v>
          </cell>
          <cell r="F1498" t="str">
            <v>NTNC</v>
          </cell>
          <cell r="G1498" t="str">
            <v>NTNC</v>
          </cell>
          <cell r="H1498" t="str">
            <v>D1</v>
          </cell>
          <cell r="I1498" t="str">
            <v>T1</v>
          </cell>
          <cell r="J1498" t="str">
            <v>SP</v>
          </cell>
          <cell r="K1498">
            <v>1</v>
          </cell>
        </row>
        <row r="1499">
          <cell r="D1499" t="str">
            <v>CA1503686</v>
          </cell>
          <cell r="E1499" t="str">
            <v>MILLENNIUM PACIFIC GREENHOUSES</v>
          </cell>
          <cell r="F1499" t="str">
            <v>NTNC</v>
          </cell>
          <cell r="G1499" t="str">
            <v>NTNC</v>
          </cell>
          <cell r="H1499" t="str">
            <v>D1</v>
          </cell>
          <cell r="I1499" t="str">
            <v>TD</v>
          </cell>
          <cell r="J1499" t="str">
            <v>SP</v>
          </cell>
          <cell r="K1499">
            <v>1</v>
          </cell>
        </row>
        <row r="1500">
          <cell r="D1500" t="str">
            <v>CA1503687</v>
          </cell>
          <cell r="E1500" t="str">
            <v>COSTAJO ARCO AMPM</v>
          </cell>
          <cell r="F1500" t="str">
            <v>NC</v>
          </cell>
          <cell r="G1500" t="str">
            <v>NC</v>
          </cell>
          <cell r="H1500" t="str">
            <v>NR</v>
          </cell>
          <cell r="I1500" t="str">
            <v>There are no treatment plants</v>
          </cell>
          <cell r="J1500" t="str">
            <v>N1</v>
          </cell>
          <cell r="K1500">
            <v>1</v>
          </cell>
        </row>
        <row r="1501">
          <cell r="D1501" t="str">
            <v>CA1503688</v>
          </cell>
          <cell r="E1501" t="str">
            <v>GRIMMWAY FARMS - DAVID ROAD</v>
          </cell>
          <cell r="F1501" t="str">
            <v>NTNC</v>
          </cell>
          <cell r="G1501" t="str">
            <v>NTNC</v>
          </cell>
          <cell r="H1501" t="str">
            <v>D1</v>
          </cell>
          <cell r="I1501" t="str">
            <v>There are no treatment plants</v>
          </cell>
          <cell r="J1501" t="str">
            <v>SP</v>
          </cell>
          <cell r="K1501">
            <v>1</v>
          </cell>
        </row>
        <row r="1502">
          <cell r="D1502" t="str">
            <v>CA1504000</v>
          </cell>
          <cell r="E1502" t="str">
            <v>FAMOSO NUT COMPANY</v>
          </cell>
          <cell r="F1502" t="str">
            <v>NTNC</v>
          </cell>
          <cell r="G1502" t="str">
            <v>NTNC</v>
          </cell>
          <cell r="H1502" t="str">
            <v>D1</v>
          </cell>
          <cell r="I1502" t="str">
            <v>TD</v>
          </cell>
          <cell r="J1502" t="str">
            <v>SP</v>
          </cell>
          <cell r="K1502">
            <v>1</v>
          </cell>
        </row>
        <row r="1503">
          <cell r="D1503" t="str">
            <v>CA1504001</v>
          </cell>
          <cell r="E1503" t="str">
            <v>WONDERFUL NURSERIES, LLC</v>
          </cell>
          <cell r="F1503" t="str">
            <v>NTNC</v>
          </cell>
          <cell r="G1503" t="str">
            <v>NTNC</v>
          </cell>
          <cell r="H1503" t="str">
            <v>D1</v>
          </cell>
          <cell r="I1503" t="str">
            <v>Operator is not required</v>
          </cell>
          <cell r="J1503" t="str">
            <v>N1</v>
          </cell>
          <cell r="K1503">
            <v>1</v>
          </cell>
        </row>
        <row r="1504">
          <cell r="D1504" t="str">
            <v>CA1504002</v>
          </cell>
          <cell r="E1504" t="str">
            <v>JASMINE VINEYARDS</v>
          </cell>
          <cell r="F1504" t="str">
            <v>NC</v>
          </cell>
          <cell r="G1504" t="str">
            <v>NC</v>
          </cell>
          <cell r="H1504" t="str">
            <v>NR</v>
          </cell>
          <cell r="I1504" t="str">
            <v>T1</v>
          </cell>
          <cell r="J1504" t="str">
            <v>N1</v>
          </cell>
          <cell r="K1504">
            <v>2</v>
          </cell>
        </row>
        <row r="1505">
          <cell r="D1505" t="str">
            <v>CA1504003</v>
          </cell>
          <cell r="E1505" t="str">
            <v>KERN RIDGE GROWERS</v>
          </cell>
          <cell r="F1505" t="str">
            <v>NTNC</v>
          </cell>
          <cell r="G1505" t="str">
            <v>NTNC</v>
          </cell>
          <cell r="H1505" t="str">
            <v>D1</v>
          </cell>
          <cell r="I1505" t="str">
            <v>TD</v>
          </cell>
          <cell r="J1505" t="str">
            <v>SP</v>
          </cell>
          <cell r="K1505">
            <v>1</v>
          </cell>
        </row>
        <row r="1506">
          <cell r="D1506" t="str">
            <v>CA1504004</v>
          </cell>
          <cell r="E1506" t="str">
            <v>BLOSSOM VALLEY ORGANICS SOUTH</v>
          </cell>
          <cell r="F1506" t="str">
            <v>NTNC</v>
          </cell>
          <cell r="G1506" t="str">
            <v>NTNC</v>
          </cell>
          <cell r="H1506" t="str">
            <v>D1</v>
          </cell>
          <cell r="I1506" t="str">
            <v>T1</v>
          </cell>
          <cell r="J1506" t="str">
            <v>SP</v>
          </cell>
          <cell r="K1506">
            <v>1</v>
          </cell>
        </row>
        <row r="1507">
          <cell r="D1507" t="str">
            <v>CA1504005</v>
          </cell>
          <cell r="E1507" t="str">
            <v>M &amp; L OFFICE</v>
          </cell>
          <cell r="F1507" t="str">
            <v>NTNC</v>
          </cell>
          <cell r="G1507" t="str">
            <v>NTNC</v>
          </cell>
          <cell r="H1507" t="str">
            <v>D1</v>
          </cell>
          <cell r="I1507" t="str">
            <v>T1</v>
          </cell>
          <cell r="J1507" t="str">
            <v>SP</v>
          </cell>
          <cell r="K1507">
            <v>1</v>
          </cell>
        </row>
        <row r="1508">
          <cell r="D1508" t="str">
            <v>CA1504006</v>
          </cell>
          <cell r="E1508" t="str">
            <v>CENTRAL VALLEY EGGS, LLC</v>
          </cell>
          <cell r="F1508" t="str">
            <v>NTNC</v>
          </cell>
          <cell r="G1508" t="str">
            <v>NTNC</v>
          </cell>
          <cell r="H1508" t="str">
            <v>D1</v>
          </cell>
          <cell r="I1508" t="str">
            <v>T2</v>
          </cell>
          <cell r="J1508" t="str">
            <v>SP</v>
          </cell>
          <cell r="K1508">
            <v>1</v>
          </cell>
        </row>
        <row r="1509">
          <cell r="D1509" t="str">
            <v>CA1504007</v>
          </cell>
          <cell r="E1509" t="str">
            <v>JASMINE VINEYARDS COLD STORAGE</v>
          </cell>
          <cell r="F1509" t="str">
            <v>NTNC</v>
          </cell>
          <cell r="G1509" t="str">
            <v>NTNC</v>
          </cell>
          <cell r="H1509" t="str">
            <v>D1</v>
          </cell>
          <cell r="I1509" t="str">
            <v>T1</v>
          </cell>
          <cell r="J1509" t="str">
            <v>SP</v>
          </cell>
          <cell r="K1509">
            <v>1</v>
          </cell>
        </row>
        <row r="1510">
          <cell r="D1510" t="str">
            <v>CA1504008</v>
          </cell>
          <cell r="E1510" t="str">
            <v>DELANO FARMS</v>
          </cell>
          <cell r="F1510" t="str">
            <v>NTNC</v>
          </cell>
          <cell r="G1510" t="str">
            <v>NTNC</v>
          </cell>
          <cell r="H1510" t="str">
            <v>D1</v>
          </cell>
          <cell r="I1510" t="str">
            <v>TD</v>
          </cell>
          <cell r="J1510" t="str">
            <v>SP</v>
          </cell>
          <cell r="K1510">
            <v>1</v>
          </cell>
        </row>
        <row r="1511">
          <cell r="D1511" t="str">
            <v>CA1504009</v>
          </cell>
          <cell r="E1511" t="str">
            <v>ARCO AMPM #42924</v>
          </cell>
          <cell r="F1511" t="str">
            <v>NC</v>
          </cell>
          <cell r="G1511" t="str">
            <v>NC</v>
          </cell>
          <cell r="H1511" t="str">
            <v>NR</v>
          </cell>
          <cell r="I1511" t="str">
            <v>There are no treatment plants</v>
          </cell>
          <cell r="J1511" t="str">
            <v>N1</v>
          </cell>
          <cell r="K1511">
            <v>1</v>
          </cell>
        </row>
        <row r="1512">
          <cell r="D1512" t="str">
            <v>CA1510001</v>
          </cell>
          <cell r="E1512" t="str">
            <v>ARVIN COMMUNITY SERVICES DIST</v>
          </cell>
          <cell r="F1512" t="str">
            <v>C</v>
          </cell>
          <cell r="G1512" t="str">
            <v>C</v>
          </cell>
          <cell r="H1512" t="str">
            <v>D3</v>
          </cell>
          <cell r="I1512" t="str">
            <v>T2</v>
          </cell>
          <cell r="J1512" t="str">
            <v>DAVCL</v>
          </cell>
          <cell r="K1512">
            <v>4086</v>
          </cell>
        </row>
        <row r="1513">
          <cell r="D1513" t="str">
            <v>CA1510002</v>
          </cell>
          <cell r="E1513" t="str">
            <v>BORON CSD</v>
          </cell>
          <cell r="F1513" t="str">
            <v>C</v>
          </cell>
          <cell r="G1513" t="str">
            <v>C</v>
          </cell>
          <cell r="H1513" t="str">
            <v>D2</v>
          </cell>
          <cell r="I1513" t="str">
            <v>There are no treatment plants</v>
          </cell>
          <cell r="J1513" t="str">
            <v>DAVCS</v>
          </cell>
          <cell r="K1513">
            <v>613</v>
          </cell>
        </row>
        <row r="1514">
          <cell r="D1514" t="str">
            <v>CA1510003</v>
          </cell>
          <cell r="E1514" t="str">
            <v>CWS - BAKERSFIELD</v>
          </cell>
          <cell r="F1514" t="str">
            <v>C</v>
          </cell>
          <cell r="G1514" t="str">
            <v>C</v>
          </cell>
          <cell r="H1514" t="str">
            <v>D5</v>
          </cell>
          <cell r="I1514" t="str">
            <v>T5</v>
          </cell>
          <cell r="J1514" t="str">
            <v>C1</v>
          </cell>
          <cell r="K1514">
            <v>64767</v>
          </cell>
        </row>
        <row r="1515">
          <cell r="D1515" t="str">
            <v>CA1510004</v>
          </cell>
          <cell r="E1515" t="str">
            <v>CASA LOMA WATER CO, INC.</v>
          </cell>
          <cell r="F1515" t="str">
            <v>C</v>
          </cell>
          <cell r="G1515" t="str">
            <v>C</v>
          </cell>
          <cell r="H1515" t="str">
            <v>D1</v>
          </cell>
          <cell r="I1515" t="str">
            <v>There are no treatment plants</v>
          </cell>
          <cell r="J1515" t="str">
            <v>SC</v>
          </cell>
          <cell r="K1515">
            <v>248</v>
          </cell>
        </row>
        <row r="1516">
          <cell r="D1516" t="str">
            <v>CA1510005</v>
          </cell>
          <cell r="E1516" t="str">
            <v>DELANO, CITY OF</v>
          </cell>
          <cell r="F1516" t="str">
            <v>C</v>
          </cell>
          <cell r="G1516" t="str">
            <v>C</v>
          </cell>
          <cell r="H1516" t="str">
            <v>D4</v>
          </cell>
          <cell r="I1516" t="str">
            <v>T3</v>
          </cell>
          <cell r="J1516" t="str">
            <v>DAVCL</v>
          </cell>
          <cell r="K1516">
            <v>9890</v>
          </cell>
        </row>
        <row r="1517">
          <cell r="D1517" t="str">
            <v>CA1510006</v>
          </cell>
          <cell r="E1517" t="str">
            <v>EAST NILES CSD</v>
          </cell>
          <cell r="F1517" t="str">
            <v>C</v>
          </cell>
          <cell r="G1517" t="str">
            <v>C</v>
          </cell>
          <cell r="H1517" t="str">
            <v>D4</v>
          </cell>
          <cell r="I1517" t="str">
            <v>T2</v>
          </cell>
          <cell r="J1517" t="str">
            <v>DAVCL</v>
          </cell>
          <cell r="K1517">
            <v>7991</v>
          </cell>
        </row>
        <row r="1518">
          <cell r="D1518" t="str">
            <v>CA1510007</v>
          </cell>
          <cell r="E1518" t="str">
            <v>FRAZIER PARK PUD</v>
          </cell>
          <cell r="F1518" t="str">
            <v>C</v>
          </cell>
          <cell r="G1518" t="str">
            <v>C</v>
          </cell>
          <cell r="H1518" t="str">
            <v>D2</v>
          </cell>
          <cell r="I1518" t="str">
            <v>TD</v>
          </cell>
          <cell r="J1518" t="str">
            <v>DAVCL</v>
          </cell>
          <cell r="K1518">
            <v>1287</v>
          </cell>
        </row>
        <row r="1519">
          <cell r="D1519" t="str">
            <v>CA1510009</v>
          </cell>
          <cell r="E1519" t="str">
            <v>ERSKINE CREEK WC</v>
          </cell>
          <cell r="F1519" t="str">
            <v>C</v>
          </cell>
          <cell r="G1519" t="str">
            <v>C</v>
          </cell>
          <cell r="H1519" t="str">
            <v>D2</v>
          </cell>
          <cell r="I1519" t="str">
            <v>TD</v>
          </cell>
          <cell r="J1519" t="str">
            <v>C1</v>
          </cell>
          <cell r="K1519">
            <v>1136</v>
          </cell>
        </row>
        <row r="1520">
          <cell r="D1520" t="str">
            <v>CA1510011</v>
          </cell>
          <cell r="E1520" t="str">
            <v>BUTTONWILLOW CWD</v>
          </cell>
          <cell r="F1520" t="str">
            <v>C</v>
          </cell>
          <cell r="G1520" t="str">
            <v>C</v>
          </cell>
          <cell r="H1520" t="str">
            <v>D2</v>
          </cell>
          <cell r="I1520" t="str">
            <v>TD</v>
          </cell>
          <cell r="J1520" t="str">
            <v>DAVCS</v>
          </cell>
          <cell r="K1520">
            <v>439</v>
          </cell>
        </row>
        <row r="1521">
          <cell r="D1521" t="str">
            <v>CA1510012</v>
          </cell>
          <cell r="E1521" t="str">
            <v>LAMONT PUBLIC UTILITY DIST</v>
          </cell>
          <cell r="F1521" t="str">
            <v>C</v>
          </cell>
          <cell r="G1521" t="str">
            <v>C</v>
          </cell>
          <cell r="H1521" t="str">
            <v>D3</v>
          </cell>
          <cell r="I1521" t="str">
            <v>T2</v>
          </cell>
          <cell r="J1521" t="str">
            <v>DAVCL</v>
          </cell>
          <cell r="K1521">
            <v>3300</v>
          </cell>
        </row>
        <row r="1522">
          <cell r="D1522" t="str">
            <v>CA1510013</v>
          </cell>
          <cell r="E1522" t="str">
            <v>MCFARLAND, CITY OF</v>
          </cell>
          <cell r="F1522" t="str">
            <v>C</v>
          </cell>
          <cell r="G1522" t="str">
            <v>C</v>
          </cell>
          <cell r="H1522" t="str">
            <v>D3</v>
          </cell>
          <cell r="I1522" t="str">
            <v>T2</v>
          </cell>
          <cell r="J1522" t="str">
            <v>C1</v>
          </cell>
          <cell r="K1522">
            <v>2849</v>
          </cell>
        </row>
        <row r="1523">
          <cell r="D1523" t="str">
            <v>CA1510014</v>
          </cell>
          <cell r="E1523" t="str">
            <v>MOJAVE PUD</v>
          </cell>
          <cell r="F1523" t="str">
            <v>C</v>
          </cell>
          <cell r="G1523" t="str">
            <v>C</v>
          </cell>
          <cell r="H1523" t="str">
            <v>D2</v>
          </cell>
          <cell r="I1523" t="str">
            <v>T2</v>
          </cell>
          <cell r="J1523" t="str">
            <v>DAVCL</v>
          </cell>
          <cell r="K1523">
            <v>1196</v>
          </cell>
        </row>
        <row r="1524">
          <cell r="D1524" t="str">
            <v>CA1510015</v>
          </cell>
          <cell r="E1524" t="str">
            <v>OILDALE MWC</v>
          </cell>
          <cell r="F1524" t="str">
            <v>C</v>
          </cell>
          <cell r="G1524" t="str">
            <v>C</v>
          </cell>
          <cell r="H1524" t="str">
            <v>D3</v>
          </cell>
          <cell r="I1524" t="str">
            <v>TD</v>
          </cell>
          <cell r="J1524" t="str">
            <v>DAVCL</v>
          </cell>
          <cell r="K1524">
            <v>11497</v>
          </cell>
        </row>
        <row r="1525">
          <cell r="D1525" t="str">
            <v>CA1510016</v>
          </cell>
          <cell r="E1525" t="str">
            <v>RAND COMMUNITIES WATER DISTRICT</v>
          </cell>
          <cell r="F1525" t="str">
            <v>C</v>
          </cell>
          <cell r="G1525" t="str">
            <v>C</v>
          </cell>
          <cell r="H1525" t="str">
            <v>D1</v>
          </cell>
          <cell r="I1525" t="str">
            <v>TD</v>
          </cell>
          <cell r="J1525" t="str">
            <v>DAVCS</v>
          </cell>
          <cell r="K1525">
            <v>285</v>
          </cell>
        </row>
        <row r="1526">
          <cell r="D1526" t="str">
            <v>CA1510017</v>
          </cell>
          <cell r="E1526" t="str">
            <v>INDIAN WELLS VALLEY W.D.</v>
          </cell>
          <cell r="F1526" t="str">
            <v>C</v>
          </cell>
          <cell r="G1526" t="str">
            <v>C</v>
          </cell>
          <cell r="H1526" t="str">
            <v>D3</v>
          </cell>
          <cell r="I1526" t="str">
            <v>T3</v>
          </cell>
          <cell r="J1526" t="str">
            <v>C1</v>
          </cell>
          <cell r="K1526">
            <v>12533</v>
          </cell>
        </row>
        <row r="1527">
          <cell r="D1527" t="str">
            <v>CA1510018</v>
          </cell>
          <cell r="E1527" t="str">
            <v>ROSAMOND CSD</v>
          </cell>
          <cell r="F1527" t="str">
            <v>C</v>
          </cell>
          <cell r="G1527" t="str">
            <v>C</v>
          </cell>
          <cell r="H1527" t="str">
            <v>D3</v>
          </cell>
          <cell r="I1527" t="str">
            <v>T1</v>
          </cell>
          <cell r="J1527" t="str">
            <v>C1</v>
          </cell>
          <cell r="K1527">
            <v>5088</v>
          </cell>
        </row>
        <row r="1528">
          <cell r="D1528" t="str">
            <v>CA1510019</v>
          </cell>
          <cell r="E1528" t="str">
            <v>SHAFTER, CITY OF</v>
          </cell>
          <cell r="F1528" t="str">
            <v>C</v>
          </cell>
          <cell r="G1528" t="str">
            <v>C</v>
          </cell>
          <cell r="H1528" t="str">
            <v>D3</v>
          </cell>
          <cell r="I1528" t="str">
            <v>T2</v>
          </cell>
          <cell r="J1528" t="str">
            <v>DAVCL</v>
          </cell>
          <cell r="K1528">
            <v>4784</v>
          </cell>
        </row>
        <row r="1529">
          <cell r="D1529" t="str">
            <v>CA1510020</v>
          </cell>
          <cell r="E1529" t="str">
            <v>TEHACHAPI, CITY OF</v>
          </cell>
          <cell r="F1529" t="str">
            <v>C</v>
          </cell>
          <cell r="G1529" t="str">
            <v>C</v>
          </cell>
          <cell r="H1529" t="str">
            <v>D2</v>
          </cell>
          <cell r="I1529" t="str">
            <v>T2</v>
          </cell>
          <cell r="J1529" t="str">
            <v>DAVCL</v>
          </cell>
          <cell r="K1529">
            <v>3569</v>
          </cell>
        </row>
        <row r="1530">
          <cell r="D1530" t="str">
            <v>CA1510021</v>
          </cell>
          <cell r="E1530" t="str">
            <v>WASCO, CITY OF</v>
          </cell>
          <cell r="F1530" t="str">
            <v>C</v>
          </cell>
          <cell r="G1530" t="str">
            <v>C</v>
          </cell>
          <cell r="H1530" t="str">
            <v>D3</v>
          </cell>
          <cell r="I1530" t="str">
            <v>TD</v>
          </cell>
          <cell r="J1530" t="str">
            <v>C1</v>
          </cell>
          <cell r="K1530">
            <v>5173</v>
          </cell>
        </row>
        <row r="1531">
          <cell r="D1531" t="str">
            <v>CA1510022</v>
          </cell>
          <cell r="E1531" t="str">
            <v>WEST KERN WATER DISTRICT</v>
          </cell>
          <cell r="F1531" t="str">
            <v>C</v>
          </cell>
          <cell r="G1531" t="str">
            <v>C</v>
          </cell>
          <cell r="H1531" t="str">
            <v>D4</v>
          </cell>
          <cell r="I1531" t="str">
            <v>T2</v>
          </cell>
          <cell r="J1531" t="str">
            <v>C1</v>
          </cell>
          <cell r="K1531">
            <v>7350</v>
          </cell>
        </row>
        <row r="1532">
          <cell r="D1532" t="str">
            <v>CA1510023</v>
          </cell>
          <cell r="E1532" t="str">
            <v>LAKE OF THE WOODS MWC</v>
          </cell>
          <cell r="F1532" t="str">
            <v>C</v>
          </cell>
          <cell r="G1532" t="str">
            <v>C</v>
          </cell>
          <cell r="H1532" t="str">
            <v>D1</v>
          </cell>
          <cell r="I1532" t="str">
            <v>T2</v>
          </cell>
          <cell r="J1532" t="str">
            <v>DAVCS</v>
          </cell>
          <cell r="K1532">
            <v>401</v>
          </cell>
        </row>
        <row r="1533">
          <cell r="D1533" t="str">
            <v>CA1510024</v>
          </cell>
          <cell r="E1533" t="str">
            <v>GREENFIELD COUNTY WD</v>
          </cell>
          <cell r="F1533" t="str">
            <v>C</v>
          </cell>
          <cell r="G1533" t="str">
            <v>C</v>
          </cell>
          <cell r="H1533" t="str">
            <v>D3</v>
          </cell>
          <cell r="I1533" t="str">
            <v>T2</v>
          </cell>
          <cell r="J1533" t="str">
            <v>DAVCL</v>
          </cell>
          <cell r="K1533">
            <v>3255</v>
          </cell>
        </row>
        <row r="1534">
          <cell r="D1534" t="str">
            <v>CA1510025</v>
          </cell>
          <cell r="E1534" t="str">
            <v>STALLION SPRINGS CSD</v>
          </cell>
          <cell r="F1534" t="str">
            <v>C</v>
          </cell>
          <cell r="G1534" t="str">
            <v>C</v>
          </cell>
          <cell r="H1534" t="str">
            <v>D3</v>
          </cell>
          <cell r="I1534" t="str">
            <v>T2</v>
          </cell>
          <cell r="J1534" t="str">
            <v>C1</v>
          </cell>
          <cell r="K1534">
            <v>1349</v>
          </cell>
        </row>
        <row r="1535">
          <cell r="D1535" t="str">
            <v>CA1510026</v>
          </cell>
          <cell r="E1535" t="str">
            <v>CWS - UPPER BODFISH WATER SYSTEM</v>
          </cell>
          <cell r="F1535" t="str">
            <v>C</v>
          </cell>
          <cell r="G1535" t="str">
            <v>C</v>
          </cell>
          <cell r="H1535" t="str">
            <v>D2</v>
          </cell>
          <cell r="I1535" t="str">
            <v>T3</v>
          </cell>
          <cell r="J1535" t="str">
            <v>DAVCS</v>
          </cell>
          <cell r="K1535">
            <v>216</v>
          </cell>
        </row>
        <row r="1536">
          <cell r="D1536" t="str">
            <v>CA1510027</v>
          </cell>
          <cell r="E1536" t="str">
            <v>DESERT LAKE COMM SERV DIST</v>
          </cell>
          <cell r="F1536" t="str">
            <v>C</v>
          </cell>
          <cell r="G1536" t="str">
            <v>C</v>
          </cell>
          <cell r="H1536" t="str">
            <v>D1</v>
          </cell>
          <cell r="I1536" t="str">
            <v>There are no treatment plants</v>
          </cell>
          <cell r="J1536" t="str">
            <v>DAVCS</v>
          </cell>
          <cell r="K1536">
            <v>251</v>
          </cell>
        </row>
        <row r="1537">
          <cell r="D1537" t="str">
            <v>CA1510028</v>
          </cell>
          <cell r="E1537" t="str">
            <v>MIL POTRERO MWC</v>
          </cell>
          <cell r="F1537" t="str">
            <v>C</v>
          </cell>
          <cell r="G1537" t="str">
            <v>C</v>
          </cell>
          <cell r="H1537" t="str">
            <v>D2</v>
          </cell>
          <cell r="I1537" t="str">
            <v>T2</v>
          </cell>
          <cell r="J1537" t="str">
            <v>DAVCL</v>
          </cell>
          <cell r="K1537">
            <v>2337</v>
          </cell>
        </row>
        <row r="1538">
          <cell r="D1538" t="str">
            <v>CA1510029</v>
          </cell>
          <cell r="E1538" t="str">
            <v>VAUGHN WC INC</v>
          </cell>
          <cell r="F1538" t="str">
            <v>C</v>
          </cell>
          <cell r="G1538" t="str">
            <v>C</v>
          </cell>
          <cell r="H1538" t="str">
            <v>D3</v>
          </cell>
          <cell r="I1538" t="str">
            <v>T2</v>
          </cell>
          <cell r="J1538" t="str">
            <v>C1</v>
          </cell>
          <cell r="K1538">
            <v>11035</v>
          </cell>
        </row>
        <row r="1539">
          <cell r="D1539" t="str">
            <v>CA1510031</v>
          </cell>
          <cell r="E1539" t="str">
            <v>BAKERSFIELD, CITY OF</v>
          </cell>
          <cell r="F1539" t="str">
            <v>C</v>
          </cell>
          <cell r="G1539" t="str">
            <v>C</v>
          </cell>
          <cell r="H1539" t="str">
            <v>D4</v>
          </cell>
          <cell r="I1539" t="str">
            <v>T3</v>
          </cell>
          <cell r="J1539" t="str">
            <v>C1</v>
          </cell>
          <cell r="K1539">
            <v>46412</v>
          </cell>
        </row>
        <row r="1540">
          <cell r="D1540" t="str">
            <v>CA1510032</v>
          </cell>
          <cell r="E1540" t="str">
            <v>CALIFORNIA CITY, CITY OF</v>
          </cell>
          <cell r="F1540" t="str">
            <v>C</v>
          </cell>
          <cell r="G1540" t="str">
            <v>C</v>
          </cell>
          <cell r="H1540" t="str">
            <v>D3</v>
          </cell>
          <cell r="I1540" t="str">
            <v>TD</v>
          </cell>
          <cell r="J1540" t="str">
            <v>C1</v>
          </cell>
          <cell r="K1540">
            <v>4437</v>
          </cell>
        </row>
        <row r="1541">
          <cell r="D1541" t="str">
            <v>CA1510033</v>
          </cell>
          <cell r="E1541" t="str">
            <v>CWS - KERNVILLE</v>
          </cell>
          <cell r="F1541" t="str">
            <v>C</v>
          </cell>
          <cell r="G1541" t="str">
            <v>C</v>
          </cell>
          <cell r="H1541" t="str">
            <v>D2</v>
          </cell>
          <cell r="I1541" t="str">
            <v>T3</v>
          </cell>
          <cell r="J1541" t="str">
            <v>DAVCL</v>
          </cell>
          <cell r="K1541">
            <v>1784</v>
          </cell>
        </row>
        <row r="1542">
          <cell r="D1542" t="str">
            <v>CA1510036</v>
          </cell>
          <cell r="E1542" t="str">
            <v>INYOKERN CSD</v>
          </cell>
          <cell r="F1542" t="str">
            <v>C</v>
          </cell>
          <cell r="G1542" t="str">
            <v>C</v>
          </cell>
          <cell r="H1542" t="str">
            <v>D1</v>
          </cell>
          <cell r="I1542" t="str">
            <v>TD</v>
          </cell>
          <cell r="J1542" t="str">
            <v>SC</v>
          </cell>
          <cell r="K1542">
            <v>265</v>
          </cell>
        </row>
        <row r="1543">
          <cell r="D1543" t="str">
            <v>CA1510038</v>
          </cell>
          <cell r="E1543" t="str">
            <v>BEAR VALLEY CSD</v>
          </cell>
          <cell r="F1543" t="str">
            <v>C</v>
          </cell>
          <cell r="G1543" t="str">
            <v>C</v>
          </cell>
          <cell r="H1543" t="str">
            <v>D3</v>
          </cell>
          <cell r="I1543" t="str">
            <v>TD</v>
          </cell>
          <cell r="J1543" t="str">
            <v>C1</v>
          </cell>
          <cell r="K1543">
            <v>2986</v>
          </cell>
        </row>
        <row r="1544">
          <cell r="D1544" t="str">
            <v>CA1510039</v>
          </cell>
          <cell r="E1544" t="str">
            <v>CWS SOUTHLAKE SYSTEM</v>
          </cell>
          <cell r="F1544" t="str">
            <v>C</v>
          </cell>
          <cell r="G1544" t="str">
            <v>C</v>
          </cell>
          <cell r="H1544" t="str">
            <v>D2</v>
          </cell>
          <cell r="I1544" t="str">
            <v>T2</v>
          </cell>
          <cell r="J1544" t="str">
            <v>DAVCS</v>
          </cell>
          <cell r="K1544">
            <v>786</v>
          </cell>
        </row>
        <row r="1545">
          <cell r="D1545" t="str">
            <v>CA1510040</v>
          </cell>
          <cell r="E1545" t="str">
            <v>KERN COUNTY WATER AGENCY</v>
          </cell>
          <cell r="F1545" t="str">
            <v>C</v>
          </cell>
          <cell r="G1545" t="str">
            <v>C</v>
          </cell>
          <cell r="H1545" t="str">
            <v>D4</v>
          </cell>
          <cell r="I1545" t="str">
            <v>T5</v>
          </cell>
          <cell r="J1545" t="str">
            <v>WH</v>
          </cell>
          <cell r="K1545">
            <v>4</v>
          </cell>
        </row>
        <row r="1546">
          <cell r="D1546" t="str">
            <v>CA1510042</v>
          </cell>
          <cell r="E1546" t="str">
            <v>MOUNTAIN MESA WC</v>
          </cell>
          <cell r="F1546" t="str">
            <v>C</v>
          </cell>
          <cell r="G1546" t="str">
            <v>C</v>
          </cell>
          <cell r="H1546" t="str">
            <v>D2</v>
          </cell>
          <cell r="I1546" t="str">
            <v>T2</v>
          </cell>
          <cell r="J1546" t="str">
            <v>SC</v>
          </cell>
          <cell r="K1546">
            <v>375</v>
          </cell>
        </row>
        <row r="1547">
          <cell r="D1547" t="str">
            <v>CA1510043</v>
          </cell>
          <cell r="E1547" t="str">
            <v>CWS-ONYX WATER SYSTEM</v>
          </cell>
          <cell r="F1547" t="str">
            <v>C</v>
          </cell>
          <cell r="G1547" t="str">
            <v>C</v>
          </cell>
          <cell r="H1547" t="str">
            <v>D1</v>
          </cell>
          <cell r="I1547" t="str">
            <v>T2</v>
          </cell>
          <cell r="J1547" t="str">
            <v>DAVCS</v>
          </cell>
          <cell r="K1547">
            <v>202</v>
          </cell>
        </row>
        <row r="1548">
          <cell r="D1548" t="str">
            <v>CA1510045</v>
          </cell>
          <cell r="E1548" t="str">
            <v>GOLDEN HILLS CSD</v>
          </cell>
          <cell r="F1548" t="str">
            <v>C</v>
          </cell>
          <cell r="G1548" t="str">
            <v>C</v>
          </cell>
          <cell r="H1548" t="str">
            <v>D2</v>
          </cell>
          <cell r="I1548" t="str">
            <v>T2</v>
          </cell>
          <cell r="J1548" t="str">
            <v>C1</v>
          </cell>
          <cell r="K1548">
            <v>2880</v>
          </cell>
        </row>
        <row r="1549">
          <cell r="D1549" t="str">
            <v>CA1510046</v>
          </cell>
          <cell r="E1549" t="str">
            <v>LOST HILLS UTILITY DISTRICT</v>
          </cell>
          <cell r="F1549" t="str">
            <v>C</v>
          </cell>
          <cell r="G1549" t="str">
            <v>C</v>
          </cell>
          <cell r="H1549" t="str">
            <v>D2</v>
          </cell>
          <cell r="I1549" t="str">
            <v>T2</v>
          </cell>
          <cell r="J1549" t="str">
            <v>DAVCS</v>
          </cell>
          <cell r="K1549">
            <v>441</v>
          </cell>
        </row>
        <row r="1550">
          <cell r="D1550" t="str">
            <v>CA1510049</v>
          </cell>
          <cell r="E1550" t="str">
            <v>CWS - LAKELAND</v>
          </cell>
          <cell r="F1550" t="str">
            <v>C</v>
          </cell>
          <cell r="G1550" t="str">
            <v>C</v>
          </cell>
          <cell r="H1550" t="str">
            <v>D1</v>
          </cell>
          <cell r="I1550" t="str">
            <v>T2</v>
          </cell>
          <cell r="J1550" t="str">
            <v>DAVCS</v>
          </cell>
          <cell r="K1550">
            <v>208</v>
          </cell>
        </row>
        <row r="1551">
          <cell r="D1551" t="str">
            <v>CA1510051</v>
          </cell>
          <cell r="E1551" t="str">
            <v>LEBEC COUNTY WATER DISTRICT</v>
          </cell>
          <cell r="F1551" t="str">
            <v>C</v>
          </cell>
          <cell r="G1551" t="str">
            <v>C</v>
          </cell>
          <cell r="H1551" t="str">
            <v>D2</v>
          </cell>
          <cell r="I1551" t="str">
            <v>TD</v>
          </cell>
          <cell r="J1551" t="str">
            <v>DAVCS</v>
          </cell>
          <cell r="K1551">
            <v>303</v>
          </cell>
        </row>
        <row r="1552">
          <cell r="D1552" t="str">
            <v>CA1510052</v>
          </cell>
          <cell r="E1552" t="str">
            <v>NORTH EDWARDS WD</v>
          </cell>
          <cell r="F1552" t="str">
            <v>C</v>
          </cell>
          <cell r="G1552" t="str">
            <v>C</v>
          </cell>
          <cell r="H1552" t="str">
            <v>D1</v>
          </cell>
          <cell r="I1552" t="str">
            <v>TD</v>
          </cell>
          <cell r="J1552" t="str">
            <v>DAVCS</v>
          </cell>
          <cell r="K1552">
            <v>217</v>
          </cell>
        </row>
        <row r="1553">
          <cell r="D1553" t="str">
            <v>CA1510053</v>
          </cell>
          <cell r="E1553" t="str">
            <v>ANTELOPE VALLEY E KERN WTR AGY-ROSAMOND</v>
          </cell>
          <cell r="F1553" t="str">
            <v>C</v>
          </cell>
          <cell r="G1553" t="str">
            <v>C</v>
          </cell>
          <cell r="H1553" t="str">
            <v>D3</v>
          </cell>
          <cell r="I1553" t="str">
            <v>T4</v>
          </cell>
          <cell r="J1553" t="str">
            <v>WH</v>
          </cell>
          <cell r="K1553">
            <v>15</v>
          </cell>
        </row>
        <row r="1554">
          <cell r="D1554" t="str">
            <v>CA1510054</v>
          </cell>
          <cell r="E1554" t="str">
            <v>PINON PINES MWC</v>
          </cell>
          <cell r="F1554" t="str">
            <v>C</v>
          </cell>
          <cell r="G1554" t="str">
            <v>C</v>
          </cell>
          <cell r="H1554" t="str">
            <v>D1</v>
          </cell>
          <cell r="I1554" t="str">
            <v>There are no treatment plants</v>
          </cell>
          <cell r="J1554" t="str">
            <v>DAVCS</v>
          </cell>
          <cell r="K1554">
            <v>275</v>
          </cell>
        </row>
        <row r="1555">
          <cell r="D1555" t="str">
            <v>CA1510055</v>
          </cell>
          <cell r="E1555" t="str">
            <v>CWS - NORTH GARDEN</v>
          </cell>
          <cell r="F1555" t="str">
            <v>C</v>
          </cell>
          <cell r="G1555" t="str">
            <v>C</v>
          </cell>
          <cell r="H1555" t="str">
            <v>D3</v>
          </cell>
          <cell r="I1555" t="str">
            <v>T4</v>
          </cell>
          <cell r="J1555" t="str">
            <v>C1</v>
          </cell>
          <cell r="K1555">
            <v>6843</v>
          </cell>
        </row>
        <row r="1556">
          <cell r="D1556" t="str">
            <v>CA1510056</v>
          </cell>
          <cell r="E1556" t="str">
            <v>CWS - LOWER BODFISH WATER SYSTEM</v>
          </cell>
          <cell r="F1556" t="str">
            <v>C</v>
          </cell>
          <cell r="G1556" t="str">
            <v>C</v>
          </cell>
          <cell r="H1556" t="str">
            <v>D2</v>
          </cell>
          <cell r="I1556" t="str">
            <v>T3</v>
          </cell>
          <cell r="J1556" t="str">
            <v>DAVCS</v>
          </cell>
          <cell r="K1556">
            <v>513</v>
          </cell>
        </row>
        <row r="1557">
          <cell r="D1557" t="str">
            <v>CA1510300</v>
          </cell>
          <cell r="E1557" t="str">
            <v>CSP - RED ROCK CANYON</v>
          </cell>
          <cell r="F1557" t="str">
            <v>NC</v>
          </cell>
          <cell r="G1557" t="str">
            <v>NC</v>
          </cell>
          <cell r="H1557" t="str">
            <v>NR</v>
          </cell>
          <cell r="I1557" t="str">
            <v>T2</v>
          </cell>
          <cell r="J1557" t="str">
            <v>N1</v>
          </cell>
          <cell r="K1557">
            <v>5</v>
          </cell>
        </row>
        <row r="1558">
          <cell r="D1558" t="str">
            <v>CA1510301</v>
          </cell>
          <cell r="E1558" t="str">
            <v>CSP - FORT TEJON</v>
          </cell>
          <cell r="F1558" t="str">
            <v>NC</v>
          </cell>
          <cell r="G1558" t="str">
            <v>NC</v>
          </cell>
          <cell r="H1558" t="str">
            <v>NR</v>
          </cell>
          <cell r="I1558" t="str">
            <v>TD</v>
          </cell>
          <cell r="J1558" t="str">
            <v>N1</v>
          </cell>
          <cell r="K1558">
            <v>6</v>
          </cell>
        </row>
        <row r="1559">
          <cell r="D1559" t="str">
            <v>CA1510302</v>
          </cell>
          <cell r="E1559" t="str">
            <v>CSP - TULE ELK</v>
          </cell>
          <cell r="F1559" t="str">
            <v>NC</v>
          </cell>
          <cell r="G1559" t="str">
            <v>NC</v>
          </cell>
          <cell r="H1559" t="str">
            <v>NR</v>
          </cell>
          <cell r="I1559" t="str">
            <v>TD</v>
          </cell>
          <cell r="J1559" t="str">
            <v>N1</v>
          </cell>
          <cell r="K1559">
            <v>3</v>
          </cell>
        </row>
        <row r="1560">
          <cell r="D1560" t="str">
            <v>CA1510701</v>
          </cell>
          <cell r="E1560" t="str">
            <v>EDWARDS AFB - MAIN BASE</v>
          </cell>
          <cell r="F1560" t="str">
            <v>C</v>
          </cell>
          <cell r="G1560" t="str">
            <v>C</v>
          </cell>
          <cell r="H1560" t="str">
            <v>D4</v>
          </cell>
          <cell r="I1560" t="str">
            <v>T2</v>
          </cell>
          <cell r="J1560" t="str">
            <v>SC</v>
          </cell>
          <cell r="K1560">
            <v>1058</v>
          </cell>
        </row>
        <row r="1561">
          <cell r="D1561" t="str">
            <v>CA1510702</v>
          </cell>
          <cell r="E1561" t="str">
            <v>EDWARDS AFB - AIR FORCE RESEARCH LAB</v>
          </cell>
          <cell r="F1561" t="str">
            <v>NTNC</v>
          </cell>
          <cell r="G1561" t="str">
            <v>NTNC</v>
          </cell>
          <cell r="H1561" t="str">
            <v>D1</v>
          </cell>
          <cell r="I1561" t="str">
            <v>TD</v>
          </cell>
          <cell r="J1561" t="str">
            <v>SP</v>
          </cell>
          <cell r="K1561">
            <v>117</v>
          </cell>
        </row>
        <row r="1562">
          <cell r="D1562" t="str">
            <v>CA1510703</v>
          </cell>
          <cell r="E1562" t="str">
            <v>CHINA LAKE NAVAL AIR WEAPONS STATION</v>
          </cell>
          <cell r="F1562" t="str">
            <v>C</v>
          </cell>
          <cell r="G1562" t="str">
            <v>C</v>
          </cell>
          <cell r="H1562" t="str">
            <v>D3</v>
          </cell>
          <cell r="I1562" t="str">
            <v>T2</v>
          </cell>
          <cell r="J1562" t="str">
            <v>C1</v>
          </cell>
          <cell r="K1562">
            <v>1380</v>
          </cell>
        </row>
        <row r="1563">
          <cell r="D1563" t="str">
            <v>CA1510800</v>
          </cell>
          <cell r="E1563" t="str">
            <v>CCI - TEHACHAPI</v>
          </cell>
          <cell r="F1563" t="str">
            <v>C</v>
          </cell>
          <cell r="G1563" t="str">
            <v>C</v>
          </cell>
          <cell r="H1563" t="str">
            <v>D2</v>
          </cell>
          <cell r="I1563" t="str">
            <v>T1</v>
          </cell>
          <cell r="J1563" t="str">
            <v>C1</v>
          </cell>
          <cell r="K1563">
            <v>1802</v>
          </cell>
        </row>
        <row r="1564">
          <cell r="D1564" t="str">
            <v>CA1510801</v>
          </cell>
          <cell r="E1564" t="str">
            <v>WASCO ST. PRISON RECEPTION CTR</v>
          </cell>
          <cell r="F1564" t="str">
            <v>C</v>
          </cell>
          <cell r="G1564" t="str">
            <v>C</v>
          </cell>
          <cell r="H1564" t="str">
            <v>D2</v>
          </cell>
          <cell r="I1564" t="str">
            <v>TD</v>
          </cell>
          <cell r="J1564" t="str">
            <v>C1</v>
          </cell>
          <cell r="K1564">
            <v>1768</v>
          </cell>
        </row>
        <row r="1565">
          <cell r="D1565" t="str">
            <v>CA1510802</v>
          </cell>
          <cell r="E1565" t="str">
            <v>KERN VALLEY STATE PRISON</v>
          </cell>
          <cell r="F1565" t="str">
            <v>C</v>
          </cell>
          <cell r="G1565" t="str">
            <v>C</v>
          </cell>
          <cell r="H1565" t="str">
            <v>D2</v>
          </cell>
          <cell r="I1565" t="str">
            <v>T2</v>
          </cell>
          <cell r="J1565" t="str">
            <v>C1</v>
          </cell>
          <cell r="K1565">
            <v>2249</v>
          </cell>
        </row>
        <row r="1566">
          <cell r="D1566" t="str">
            <v>CA1600002</v>
          </cell>
          <cell r="E1566" t="str">
            <v>SUNSET VISTA ESTATES MHP</v>
          </cell>
          <cell r="F1566" t="str">
            <v>C</v>
          </cell>
          <cell r="G1566" t="str">
            <v>C</v>
          </cell>
          <cell r="H1566" t="str">
            <v>D1</v>
          </cell>
          <cell r="I1566" t="str">
            <v>T1</v>
          </cell>
          <cell r="J1566" t="str">
            <v>SC</v>
          </cell>
          <cell r="K1566">
            <v>108</v>
          </cell>
        </row>
        <row r="1567">
          <cell r="D1567" t="str">
            <v>CA1600008</v>
          </cell>
          <cell r="E1567" t="str">
            <v>CENTRAL UNION ELEMENTARY</v>
          </cell>
          <cell r="F1567" t="str">
            <v>NTNC</v>
          </cell>
          <cell r="G1567" t="str">
            <v>NTNC</v>
          </cell>
          <cell r="H1567" t="str">
            <v>D1</v>
          </cell>
          <cell r="I1567" t="str">
            <v>There are no treatment plants</v>
          </cell>
          <cell r="J1567" t="str">
            <v>SP</v>
          </cell>
          <cell r="K1567">
            <v>10</v>
          </cell>
        </row>
        <row r="1568">
          <cell r="D1568" t="str">
            <v>CA1600009</v>
          </cell>
          <cell r="E1568" t="str">
            <v>HANFORD CHRISTIAN SCHOOL</v>
          </cell>
          <cell r="F1568" t="str">
            <v>NTNC</v>
          </cell>
          <cell r="G1568" t="str">
            <v>NTNC</v>
          </cell>
          <cell r="H1568" t="str">
            <v>D1</v>
          </cell>
          <cell r="I1568" t="str">
            <v>There are no treatment plants</v>
          </cell>
          <cell r="K1568">
            <v>14</v>
          </cell>
        </row>
        <row r="1569">
          <cell r="D1569" t="str">
            <v>CA1600011</v>
          </cell>
          <cell r="E1569" t="str">
            <v>PIONEER ELEMENTARY SCHOOL</v>
          </cell>
          <cell r="F1569" t="str">
            <v>NTNC</v>
          </cell>
          <cell r="G1569" t="str">
            <v>NTNC</v>
          </cell>
          <cell r="H1569" t="str">
            <v>D1</v>
          </cell>
          <cell r="I1569" t="str">
            <v>T1</v>
          </cell>
          <cell r="J1569" t="str">
            <v>SP</v>
          </cell>
          <cell r="K1569">
            <v>6</v>
          </cell>
        </row>
        <row r="1570">
          <cell r="D1570" t="str">
            <v>CA1600013</v>
          </cell>
          <cell r="E1570" t="str">
            <v>LAKESIDE ELEMENTARY SCHOOL</v>
          </cell>
          <cell r="F1570" t="str">
            <v>NTNC</v>
          </cell>
          <cell r="G1570" t="str">
            <v>NTNC</v>
          </cell>
          <cell r="H1570" t="str">
            <v>D1</v>
          </cell>
          <cell r="I1570" t="str">
            <v>T1</v>
          </cell>
          <cell r="J1570" t="str">
            <v>SP</v>
          </cell>
          <cell r="K1570">
            <v>5</v>
          </cell>
        </row>
        <row r="1571">
          <cell r="D1571" t="str">
            <v>CA1600015</v>
          </cell>
          <cell r="E1571" t="str">
            <v>KINGS RIVER HARDWICK SCHOOL</v>
          </cell>
          <cell r="F1571" t="str">
            <v>NTNC</v>
          </cell>
          <cell r="G1571" t="str">
            <v>NTNC</v>
          </cell>
          <cell r="H1571" t="str">
            <v>D1</v>
          </cell>
          <cell r="I1571" t="str">
            <v>There are no treatment plants</v>
          </cell>
          <cell r="K1571">
            <v>7</v>
          </cell>
        </row>
        <row r="1572">
          <cell r="D1572" t="str">
            <v>CA1600017</v>
          </cell>
          <cell r="E1572" t="str">
            <v>ISLAND UNION SCHOOL</v>
          </cell>
          <cell r="F1572" t="str">
            <v>NTNC</v>
          </cell>
          <cell r="G1572" t="str">
            <v>NTNC</v>
          </cell>
          <cell r="H1572" t="str">
            <v>D1</v>
          </cell>
          <cell r="I1572" t="str">
            <v>There are no treatment plants</v>
          </cell>
          <cell r="K1572">
            <v>17</v>
          </cell>
        </row>
        <row r="1573">
          <cell r="D1573" t="str">
            <v>CA1600022</v>
          </cell>
          <cell r="E1573" t="str">
            <v>WESTSIDE HARVESTING, LLC</v>
          </cell>
          <cell r="F1573" t="str">
            <v>NTNC</v>
          </cell>
          <cell r="G1573" t="str">
            <v>NTNC</v>
          </cell>
          <cell r="H1573" t="str">
            <v>D1</v>
          </cell>
          <cell r="I1573" t="str">
            <v>T1</v>
          </cell>
          <cell r="J1573" t="str">
            <v>SP</v>
          </cell>
          <cell r="K1573">
            <v>5</v>
          </cell>
        </row>
        <row r="1574">
          <cell r="D1574" t="str">
            <v>CA1600023</v>
          </cell>
          <cell r="E1574" t="str">
            <v>AZCAL MANAGEMENT CO</v>
          </cell>
          <cell r="F1574" t="str">
            <v>C</v>
          </cell>
          <cell r="G1574" t="str">
            <v>C</v>
          </cell>
          <cell r="H1574" t="str">
            <v>D1</v>
          </cell>
          <cell r="I1574" t="str">
            <v>T2</v>
          </cell>
          <cell r="J1574" t="str">
            <v>SC</v>
          </cell>
          <cell r="K1574">
            <v>21</v>
          </cell>
        </row>
        <row r="1575">
          <cell r="D1575" t="str">
            <v>CA1600029</v>
          </cell>
          <cell r="E1575" t="str">
            <v>BURRIS PARK</v>
          </cell>
          <cell r="F1575" t="str">
            <v>NC</v>
          </cell>
          <cell r="G1575" t="str">
            <v>NC</v>
          </cell>
          <cell r="H1575" t="str">
            <v>NR</v>
          </cell>
          <cell r="I1575" t="str">
            <v>There are no treatment plants</v>
          </cell>
          <cell r="J1575" t="str">
            <v>N1</v>
          </cell>
          <cell r="K1575">
            <v>6</v>
          </cell>
        </row>
        <row r="1576">
          <cell r="D1576" t="str">
            <v>CA1600032</v>
          </cell>
          <cell r="E1576" t="str">
            <v>KINGS REST MOTEL</v>
          </cell>
          <cell r="F1576" t="str">
            <v>NC</v>
          </cell>
          <cell r="G1576" t="str">
            <v>NC</v>
          </cell>
          <cell r="H1576" t="str">
            <v>NR</v>
          </cell>
          <cell r="I1576" t="str">
            <v>There are no treatment plants</v>
          </cell>
          <cell r="J1576" t="str">
            <v>N1</v>
          </cell>
          <cell r="K1576">
            <v>2</v>
          </cell>
        </row>
        <row r="1577">
          <cell r="D1577" t="str">
            <v>CA1600050</v>
          </cell>
          <cell r="E1577" t="str">
            <v>CENTRAL VALLEY MEAT CO INC</v>
          </cell>
          <cell r="F1577" t="str">
            <v>NTNC</v>
          </cell>
          <cell r="G1577" t="str">
            <v>NTNC</v>
          </cell>
          <cell r="H1577" t="str">
            <v>D1</v>
          </cell>
          <cell r="I1577" t="str">
            <v>T1</v>
          </cell>
          <cell r="J1577" t="str">
            <v>SP</v>
          </cell>
          <cell r="K1577">
            <v>6</v>
          </cell>
        </row>
        <row r="1578">
          <cell r="D1578" t="str">
            <v>CA1600249</v>
          </cell>
          <cell r="E1578" t="str">
            <v>DEL MONTE FOODS, INC. PLANT #24</v>
          </cell>
          <cell r="F1578" t="str">
            <v>NTNC</v>
          </cell>
          <cell r="G1578" t="str">
            <v>NTNC</v>
          </cell>
          <cell r="H1578" t="str">
            <v>D1</v>
          </cell>
          <cell r="I1578" t="str">
            <v>T3</v>
          </cell>
          <cell r="J1578" t="str">
            <v>SP</v>
          </cell>
          <cell r="K1578">
            <v>5</v>
          </cell>
        </row>
        <row r="1579">
          <cell r="D1579" t="str">
            <v>CA1600265</v>
          </cell>
          <cell r="E1579" t="str">
            <v>HICKEY PARK</v>
          </cell>
          <cell r="F1579" t="str">
            <v>NC</v>
          </cell>
          <cell r="G1579" t="str">
            <v>NC</v>
          </cell>
          <cell r="H1579" t="str">
            <v>NR</v>
          </cell>
          <cell r="I1579" t="str">
            <v>There are no treatment plants</v>
          </cell>
          <cell r="K1579">
            <v>3</v>
          </cell>
        </row>
        <row r="1580">
          <cell r="D1580" t="str">
            <v>CA1600270</v>
          </cell>
          <cell r="E1580" t="str">
            <v>KINGSTON-LATON PARK</v>
          </cell>
          <cell r="F1580" t="str">
            <v>NC</v>
          </cell>
          <cell r="G1580" t="str">
            <v>NC</v>
          </cell>
          <cell r="H1580" t="str">
            <v>NR</v>
          </cell>
          <cell r="I1580" t="str">
            <v>There are no treatment plants</v>
          </cell>
          <cell r="J1580" t="str">
            <v>N1</v>
          </cell>
          <cell r="K1580">
            <v>1</v>
          </cell>
        </row>
        <row r="1581">
          <cell r="D1581" t="str">
            <v>CA1600293</v>
          </cell>
          <cell r="E1581" t="str">
            <v>CHAMPIONS- SAMUEL'S HOUSE</v>
          </cell>
          <cell r="F1581" t="str">
            <v>C</v>
          </cell>
          <cell r="G1581" t="str">
            <v>C</v>
          </cell>
          <cell r="H1581" t="str">
            <v>D1</v>
          </cell>
          <cell r="I1581" t="str">
            <v>T1</v>
          </cell>
          <cell r="J1581" t="str">
            <v>SC</v>
          </cell>
          <cell r="K1581">
            <v>3</v>
          </cell>
        </row>
        <row r="1582">
          <cell r="D1582" t="str">
            <v>CA1600303</v>
          </cell>
          <cell r="E1582" t="str">
            <v>KEENAN FARMS INC.</v>
          </cell>
          <cell r="F1582" t="str">
            <v>NTNC</v>
          </cell>
          <cell r="G1582" t="str">
            <v>NTNC</v>
          </cell>
          <cell r="H1582" t="str">
            <v>D1</v>
          </cell>
          <cell r="I1582" t="str">
            <v>T2</v>
          </cell>
          <cell r="J1582" t="str">
            <v>SP</v>
          </cell>
          <cell r="K1582">
            <v>4</v>
          </cell>
        </row>
        <row r="1583">
          <cell r="D1583" t="str">
            <v>CA1600507</v>
          </cell>
          <cell r="E1583" t="str">
            <v>HARDWICK WATER COMPANY</v>
          </cell>
          <cell r="F1583" t="str">
            <v>C</v>
          </cell>
          <cell r="G1583" t="str">
            <v>C</v>
          </cell>
          <cell r="H1583" t="str">
            <v>D1</v>
          </cell>
          <cell r="I1583" t="str">
            <v>There are no treatment plants</v>
          </cell>
          <cell r="K1583">
            <v>20</v>
          </cell>
        </row>
        <row r="1584">
          <cell r="D1584" t="str">
            <v>CA1600602</v>
          </cell>
          <cell r="E1584" t="str">
            <v>NICHOLS FARMS</v>
          </cell>
          <cell r="F1584" t="str">
            <v>NTNC</v>
          </cell>
          <cell r="G1584" t="str">
            <v>NTNC</v>
          </cell>
          <cell r="H1584" t="str">
            <v>D1</v>
          </cell>
          <cell r="I1584" t="str">
            <v>T1</v>
          </cell>
          <cell r="J1584" t="str">
            <v>SP</v>
          </cell>
          <cell r="K1584">
            <v>4</v>
          </cell>
        </row>
        <row r="1585">
          <cell r="D1585" t="str">
            <v>CA1600603</v>
          </cell>
          <cell r="E1585" t="str">
            <v>HOMEGROWN COLD STORAGE</v>
          </cell>
          <cell r="F1585" t="str">
            <v>NC</v>
          </cell>
          <cell r="G1585" t="str">
            <v>NC</v>
          </cell>
          <cell r="H1585" t="str">
            <v>NR</v>
          </cell>
          <cell r="I1585" t="str">
            <v>There are no treatment plants</v>
          </cell>
          <cell r="J1585" t="str">
            <v>N1</v>
          </cell>
          <cell r="K1585">
            <v>3</v>
          </cell>
        </row>
        <row r="1586">
          <cell r="D1586" t="str">
            <v>CA1600604</v>
          </cell>
          <cell r="E1586" t="str">
            <v>WARMERDAM PACKING LP</v>
          </cell>
          <cell r="F1586" t="str">
            <v>NC</v>
          </cell>
          <cell r="G1586" t="str">
            <v>NC</v>
          </cell>
          <cell r="H1586" t="str">
            <v>NR</v>
          </cell>
          <cell r="I1586" t="str">
            <v>There are no treatment plants</v>
          </cell>
          <cell r="J1586" t="str">
            <v>N1</v>
          </cell>
          <cell r="K1586">
            <v>5</v>
          </cell>
        </row>
        <row r="1587">
          <cell r="D1587" t="str">
            <v>CA1600605</v>
          </cell>
          <cell r="E1587" t="str">
            <v>BAKER COMMODITIES INC.</v>
          </cell>
          <cell r="F1587" t="str">
            <v>NTNC</v>
          </cell>
          <cell r="G1587" t="str">
            <v>NTNC</v>
          </cell>
          <cell r="H1587" t="str">
            <v>D1</v>
          </cell>
          <cell r="I1587" t="str">
            <v>T1</v>
          </cell>
          <cell r="J1587" t="str">
            <v>SP</v>
          </cell>
          <cell r="K1587">
            <v>2</v>
          </cell>
        </row>
        <row r="1588">
          <cell r="D1588" t="str">
            <v>CA1600607</v>
          </cell>
          <cell r="E1588" t="str">
            <v>HANFORD FIRST BAPTIST CHURCH</v>
          </cell>
          <cell r="F1588" t="str">
            <v>NC</v>
          </cell>
          <cell r="G1588" t="str">
            <v>NC</v>
          </cell>
          <cell r="H1588" t="str">
            <v>D1</v>
          </cell>
          <cell r="I1588" t="str">
            <v>T1</v>
          </cell>
          <cell r="J1588" t="str">
            <v>N1</v>
          </cell>
          <cell r="K1588">
            <v>1</v>
          </cell>
        </row>
        <row r="1589">
          <cell r="D1589" t="str">
            <v>CA1600608</v>
          </cell>
          <cell r="E1589" t="str">
            <v>WSL - SURF RANCH</v>
          </cell>
          <cell r="F1589" t="str">
            <v>NC</v>
          </cell>
          <cell r="G1589" t="str">
            <v>NC</v>
          </cell>
          <cell r="H1589" t="str">
            <v>NR</v>
          </cell>
          <cell r="I1589" t="str">
            <v>T1</v>
          </cell>
          <cell r="K1589">
            <v>11</v>
          </cell>
        </row>
        <row r="1590">
          <cell r="D1590" t="str">
            <v>CA1600609</v>
          </cell>
          <cell r="E1590" t="str">
            <v>NETTO AG INC.</v>
          </cell>
          <cell r="F1590" t="str">
            <v>NTNC</v>
          </cell>
          <cell r="G1590" t="str">
            <v>NTNC</v>
          </cell>
          <cell r="H1590" t="str">
            <v>D1</v>
          </cell>
          <cell r="I1590" t="str">
            <v>There are no treatment plants</v>
          </cell>
          <cell r="K1590">
            <v>3</v>
          </cell>
        </row>
        <row r="1591">
          <cell r="D1591" t="str">
            <v>CA1610001</v>
          </cell>
          <cell r="E1591" t="str">
            <v>ARMONA COMMUNITY SERVICES DIST</v>
          </cell>
          <cell r="F1591" t="str">
            <v>C</v>
          </cell>
          <cell r="G1591" t="str">
            <v>C</v>
          </cell>
          <cell r="H1591" t="str">
            <v>D2</v>
          </cell>
          <cell r="I1591" t="str">
            <v>T3</v>
          </cell>
          <cell r="J1591" t="str">
            <v>DAVCL</v>
          </cell>
          <cell r="K1591">
            <v>1236</v>
          </cell>
        </row>
        <row r="1592">
          <cell r="D1592" t="str">
            <v>CA1610002</v>
          </cell>
          <cell r="E1592" t="str">
            <v>AVENAL, CITY OF</v>
          </cell>
          <cell r="F1592" t="str">
            <v>C</v>
          </cell>
          <cell r="G1592" t="str">
            <v>C</v>
          </cell>
          <cell r="H1592" t="str">
            <v>D3</v>
          </cell>
          <cell r="I1592" t="str">
            <v>T3</v>
          </cell>
          <cell r="J1592" t="str">
            <v>DAVCL</v>
          </cell>
          <cell r="K1592">
            <v>1953</v>
          </cell>
        </row>
        <row r="1593">
          <cell r="D1593" t="str">
            <v>CA1610003</v>
          </cell>
          <cell r="E1593" t="str">
            <v>HANFORD, CITY OF</v>
          </cell>
          <cell r="F1593" t="str">
            <v>C</v>
          </cell>
          <cell r="G1593" t="str">
            <v>C</v>
          </cell>
          <cell r="H1593" t="str">
            <v>D4</v>
          </cell>
          <cell r="I1593" t="str">
            <v>T2</v>
          </cell>
          <cell r="J1593" t="str">
            <v>C1</v>
          </cell>
          <cell r="K1593">
            <v>17296</v>
          </cell>
        </row>
        <row r="1594">
          <cell r="D1594" t="str">
            <v>CA1610004</v>
          </cell>
          <cell r="E1594" t="str">
            <v>CORCORAN, CITY OF</v>
          </cell>
          <cell r="F1594" t="str">
            <v>C</v>
          </cell>
          <cell r="G1594" t="str">
            <v>C</v>
          </cell>
          <cell r="H1594" t="str">
            <v>D3</v>
          </cell>
          <cell r="I1594" t="str">
            <v>T4</v>
          </cell>
          <cell r="J1594" t="str">
            <v>C1</v>
          </cell>
          <cell r="K1594">
            <v>3406</v>
          </cell>
        </row>
        <row r="1595">
          <cell r="D1595" t="str">
            <v>CA1610005</v>
          </cell>
          <cell r="E1595" t="str">
            <v>LEMOORE, CITY OF</v>
          </cell>
          <cell r="F1595" t="str">
            <v>C</v>
          </cell>
          <cell r="G1595" t="str">
            <v>C</v>
          </cell>
          <cell r="H1595" t="str">
            <v>D3</v>
          </cell>
          <cell r="I1595" t="str">
            <v>T3</v>
          </cell>
          <cell r="J1595" t="str">
            <v>C1</v>
          </cell>
          <cell r="K1595">
            <v>7028</v>
          </cell>
        </row>
        <row r="1596">
          <cell r="D1596" t="str">
            <v>CA1610006</v>
          </cell>
          <cell r="E1596" t="str">
            <v>STRATFORD PUD</v>
          </cell>
          <cell r="F1596" t="str">
            <v>C</v>
          </cell>
          <cell r="G1596" t="str">
            <v>C</v>
          </cell>
          <cell r="H1596" t="str">
            <v>D2</v>
          </cell>
          <cell r="I1596" t="str">
            <v>TD</v>
          </cell>
          <cell r="J1596" t="str">
            <v>DAVCS</v>
          </cell>
          <cell r="K1596">
            <v>364</v>
          </cell>
        </row>
        <row r="1597">
          <cell r="D1597" t="str">
            <v>CA1610007</v>
          </cell>
          <cell r="E1597" t="str">
            <v>HOME GARDEN CSD</v>
          </cell>
          <cell r="F1597" t="str">
            <v>C</v>
          </cell>
          <cell r="G1597" t="str">
            <v>C</v>
          </cell>
          <cell r="H1597" t="str">
            <v>D2</v>
          </cell>
          <cell r="I1597" t="str">
            <v>T2</v>
          </cell>
          <cell r="J1597" t="str">
            <v>DAVCS</v>
          </cell>
          <cell r="K1597">
            <v>502</v>
          </cell>
        </row>
        <row r="1598">
          <cell r="D1598" t="str">
            <v>CA1610009</v>
          </cell>
          <cell r="E1598" t="str">
            <v>KETTLEMAN CITY CSD</v>
          </cell>
          <cell r="F1598" t="str">
            <v>C</v>
          </cell>
          <cell r="G1598" t="str">
            <v>C</v>
          </cell>
          <cell r="H1598" t="str">
            <v>D1</v>
          </cell>
          <cell r="I1598" t="str">
            <v>T3</v>
          </cell>
          <cell r="J1598" t="str">
            <v>DAVCS</v>
          </cell>
          <cell r="K1598">
            <v>354</v>
          </cell>
        </row>
        <row r="1599">
          <cell r="D1599" t="str">
            <v>CA1610700</v>
          </cell>
          <cell r="E1599" t="str">
            <v>LEMOORE NAVAL AIR STATION</v>
          </cell>
          <cell r="F1599" t="str">
            <v>C</v>
          </cell>
          <cell r="G1599" t="str">
            <v>C</v>
          </cell>
          <cell r="H1599" t="str">
            <v>D3</v>
          </cell>
          <cell r="I1599" t="str">
            <v>T3</v>
          </cell>
          <cell r="J1599" t="str">
            <v>C1</v>
          </cell>
          <cell r="K1599">
            <v>1396</v>
          </cell>
        </row>
        <row r="1600">
          <cell r="D1600" t="str">
            <v>CA1700502</v>
          </cell>
          <cell r="E1600" t="str">
            <v>ANDERSON SPRINGS CSD</v>
          </cell>
          <cell r="F1600" t="str">
            <v>C</v>
          </cell>
          <cell r="G1600" t="str">
            <v>C</v>
          </cell>
          <cell r="H1600" t="str">
            <v>D1</v>
          </cell>
          <cell r="I1600" t="str">
            <v>TD</v>
          </cell>
          <cell r="J1600" t="str">
            <v>DAVCS</v>
          </cell>
          <cell r="K1600">
            <v>130</v>
          </cell>
        </row>
        <row r="1601">
          <cell r="D1601" t="str">
            <v>CA1700508</v>
          </cell>
          <cell r="E1601" t="str">
            <v>GLENHAVEN MUTUAL WATER COMPANY</v>
          </cell>
          <cell r="F1601" t="str">
            <v>C</v>
          </cell>
          <cell r="G1601" t="str">
            <v>C</v>
          </cell>
          <cell r="H1601" t="str">
            <v>D1</v>
          </cell>
          <cell r="I1601" t="str">
            <v>T1</v>
          </cell>
          <cell r="J1601" t="str">
            <v>SC</v>
          </cell>
          <cell r="K1601">
            <v>131</v>
          </cell>
        </row>
        <row r="1602">
          <cell r="D1602" t="str">
            <v>CA1700510</v>
          </cell>
          <cell r="E1602" t="str">
            <v>JAGO BAY MUTUAL WATER COMPANY</v>
          </cell>
          <cell r="F1602" t="str">
            <v>NC</v>
          </cell>
          <cell r="G1602" t="str">
            <v>NC</v>
          </cell>
          <cell r="H1602" t="str">
            <v>D1</v>
          </cell>
          <cell r="I1602" t="str">
            <v>TD</v>
          </cell>
          <cell r="J1602" t="str">
            <v>N1</v>
          </cell>
          <cell r="K1602">
            <v>19</v>
          </cell>
        </row>
        <row r="1603">
          <cell r="D1603" t="str">
            <v>CA1700511</v>
          </cell>
          <cell r="E1603" t="str">
            <v>HARBIN HOT SPRINGS</v>
          </cell>
          <cell r="F1603" t="str">
            <v>NC</v>
          </cell>
          <cell r="G1603" t="str">
            <v>NC</v>
          </cell>
          <cell r="H1603" t="str">
            <v>D1</v>
          </cell>
          <cell r="I1603" t="str">
            <v>T2</v>
          </cell>
          <cell r="J1603" t="str">
            <v>N1</v>
          </cell>
          <cell r="K1603">
            <v>72</v>
          </cell>
        </row>
        <row r="1604">
          <cell r="D1604" t="str">
            <v>CA1700518</v>
          </cell>
          <cell r="E1604" t="str">
            <v>LOCH LOMOND MUTUAL WATER CO</v>
          </cell>
          <cell r="F1604" t="str">
            <v>C</v>
          </cell>
          <cell r="G1604" t="str">
            <v>C</v>
          </cell>
          <cell r="H1604" t="str">
            <v>D1</v>
          </cell>
          <cell r="I1604" t="str">
            <v>T1</v>
          </cell>
          <cell r="J1604" t="str">
            <v>DAVCS</v>
          </cell>
          <cell r="K1604">
            <v>210</v>
          </cell>
        </row>
        <row r="1605">
          <cell r="D1605" t="str">
            <v>CA1700519</v>
          </cell>
          <cell r="E1605" t="str">
            <v>CRESCENT BAY IMPROVEMENT COMPANY</v>
          </cell>
          <cell r="F1605" t="str">
            <v>C</v>
          </cell>
          <cell r="G1605" t="str">
            <v>C</v>
          </cell>
          <cell r="H1605" t="str">
            <v>D1</v>
          </cell>
          <cell r="I1605" t="str">
            <v>T2</v>
          </cell>
          <cell r="J1605" t="str">
            <v>DAVCS</v>
          </cell>
          <cell r="K1605">
            <v>24</v>
          </cell>
        </row>
        <row r="1606">
          <cell r="D1606" t="str">
            <v>CA1700527</v>
          </cell>
          <cell r="E1606" t="str">
            <v>MOUNTAIN OF ATTENTION WATER</v>
          </cell>
          <cell r="F1606" t="str">
            <v>C</v>
          </cell>
          <cell r="G1606" t="str">
            <v>C</v>
          </cell>
          <cell r="H1606" t="str">
            <v>D1</v>
          </cell>
          <cell r="I1606" t="str">
            <v>T1</v>
          </cell>
          <cell r="J1606" t="str">
            <v>SC</v>
          </cell>
          <cell r="K1606">
            <v>26</v>
          </cell>
        </row>
        <row r="1607">
          <cell r="D1607" t="str">
            <v>CA1700530</v>
          </cell>
          <cell r="E1607" t="str">
            <v>COBB MOUNTAIN WATER COMPANY</v>
          </cell>
          <cell r="F1607" t="str">
            <v>C</v>
          </cell>
          <cell r="G1607" t="str">
            <v>C</v>
          </cell>
          <cell r="H1607" t="str">
            <v>D1</v>
          </cell>
          <cell r="I1607" t="str">
            <v>TD</v>
          </cell>
          <cell r="J1607" t="str">
            <v>SC</v>
          </cell>
          <cell r="K1607">
            <v>62</v>
          </cell>
        </row>
        <row r="1608">
          <cell r="D1608" t="str">
            <v>CA1700533</v>
          </cell>
          <cell r="E1608" t="str">
            <v>INDIAN BEACH RESORT</v>
          </cell>
          <cell r="F1608" t="str">
            <v>NC</v>
          </cell>
          <cell r="G1608" t="str">
            <v>NC</v>
          </cell>
          <cell r="H1608" t="str">
            <v>D1</v>
          </cell>
          <cell r="I1608" t="str">
            <v>TD</v>
          </cell>
          <cell r="J1608" t="str">
            <v>N1</v>
          </cell>
          <cell r="K1608">
            <v>14</v>
          </cell>
        </row>
        <row r="1609">
          <cell r="D1609" t="str">
            <v>CA1700536</v>
          </cell>
          <cell r="E1609" t="str">
            <v>SUNRISE SHORE MUTUAL WATER COMPANY</v>
          </cell>
          <cell r="F1609" t="str">
            <v>C</v>
          </cell>
          <cell r="G1609" t="str">
            <v>C</v>
          </cell>
          <cell r="H1609" t="str">
            <v>D1</v>
          </cell>
          <cell r="I1609" t="str">
            <v>T1</v>
          </cell>
          <cell r="J1609" t="str">
            <v>SC</v>
          </cell>
          <cell r="K1609">
            <v>42</v>
          </cell>
        </row>
        <row r="1610">
          <cell r="D1610" t="str">
            <v>CA1700546</v>
          </cell>
          <cell r="E1610" t="str">
            <v>CLEAR WATER MUTUAL WATER COMPANY</v>
          </cell>
          <cell r="F1610" t="str">
            <v>C</v>
          </cell>
          <cell r="G1610" t="str">
            <v>C</v>
          </cell>
          <cell r="H1610" t="str">
            <v>D1</v>
          </cell>
          <cell r="I1610" t="str">
            <v>T3</v>
          </cell>
          <cell r="J1610" t="str">
            <v>DAVCS</v>
          </cell>
          <cell r="K1610">
            <v>90</v>
          </cell>
        </row>
        <row r="1611">
          <cell r="D1611" t="str">
            <v>CA1700549</v>
          </cell>
          <cell r="E1611" t="str">
            <v>CORINTHIAN BAY MUTUAL WATER COMPANY</v>
          </cell>
          <cell r="F1611" t="str">
            <v>C</v>
          </cell>
          <cell r="G1611" t="str">
            <v>C</v>
          </cell>
          <cell r="H1611" t="str">
            <v>D1</v>
          </cell>
          <cell r="I1611" t="str">
            <v>TD</v>
          </cell>
          <cell r="J1611" t="str">
            <v>SC</v>
          </cell>
          <cell r="K1611">
            <v>71</v>
          </cell>
        </row>
        <row r="1612">
          <cell r="D1612" t="str">
            <v>CA1700554</v>
          </cell>
          <cell r="E1612" t="str">
            <v>LAKE COUNTY CSA 13 - KONO TAYEE</v>
          </cell>
          <cell r="F1612" t="str">
            <v>C</v>
          </cell>
          <cell r="G1612" t="str">
            <v>C</v>
          </cell>
          <cell r="H1612" t="str">
            <v>D1</v>
          </cell>
          <cell r="I1612" t="str">
            <v>TD</v>
          </cell>
          <cell r="J1612" t="str">
            <v>DAVCS</v>
          </cell>
          <cell r="K1612">
            <v>143</v>
          </cell>
        </row>
        <row r="1613">
          <cell r="D1613" t="str">
            <v>CA1700561</v>
          </cell>
          <cell r="E1613" t="str">
            <v>BLUE LAKES IMPROVEMENT CLUB</v>
          </cell>
          <cell r="F1613" t="str">
            <v>C</v>
          </cell>
          <cell r="G1613" t="str">
            <v>C</v>
          </cell>
          <cell r="H1613" t="str">
            <v>D1</v>
          </cell>
          <cell r="I1613" t="str">
            <v>T2</v>
          </cell>
          <cell r="J1613" t="str">
            <v>SC</v>
          </cell>
          <cell r="K1613">
            <v>41</v>
          </cell>
        </row>
        <row r="1614">
          <cell r="D1614" t="str">
            <v>CA1700568</v>
          </cell>
          <cell r="E1614" t="str">
            <v>HARBOR VIEW MUTUAL WATER COMPANY</v>
          </cell>
          <cell r="F1614" t="str">
            <v>C</v>
          </cell>
          <cell r="G1614" t="str">
            <v>C</v>
          </cell>
          <cell r="H1614" t="str">
            <v>D1</v>
          </cell>
          <cell r="I1614" t="str">
            <v>T3</v>
          </cell>
          <cell r="J1614" t="str">
            <v>DAVCS</v>
          </cell>
          <cell r="K1614">
            <v>246</v>
          </cell>
        </row>
        <row r="1615">
          <cell r="D1615" t="str">
            <v>CA1700579</v>
          </cell>
          <cell r="E1615" t="str">
            <v>VILLA BLUE ESTATES WATER DISTRICT</v>
          </cell>
          <cell r="F1615" t="str">
            <v>C</v>
          </cell>
          <cell r="G1615" t="str">
            <v>C</v>
          </cell>
          <cell r="H1615" t="str">
            <v>D1</v>
          </cell>
          <cell r="I1615" t="str">
            <v>T1</v>
          </cell>
          <cell r="J1615" t="str">
            <v>SC</v>
          </cell>
          <cell r="K1615">
            <v>21</v>
          </cell>
        </row>
        <row r="1616">
          <cell r="D1616" t="str">
            <v>CA1700580</v>
          </cell>
          <cell r="E1616" t="str">
            <v>TWIN CREEKS MOBILE AND RV VILLAGE</v>
          </cell>
          <cell r="F1616" t="str">
            <v>C</v>
          </cell>
          <cell r="G1616" t="str">
            <v>C</v>
          </cell>
          <cell r="H1616" t="str">
            <v>D1</v>
          </cell>
          <cell r="I1616" t="str">
            <v>T1</v>
          </cell>
          <cell r="J1616" t="str">
            <v>SC</v>
          </cell>
          <cell r="K1616">
            <v>17</v>
          </cell>
        </row>
        <row r="1617">
          <cell r="D1617" t="str">
            <v>CA1700581</v>
          </cell>
          <cell r="E1617" t="str">
            <v>CACHE CREEK MOBILE HOME PARK</v>
          </cell>
          <cell r="F1617" t="str">
            <v>C</v>
          </cell>
          <cell r="G1617" t="str">
            <v>C</v>
          </cell>
          <cell r="H1617" t="str">
            <v>D1</v>
          </cell>
          <cell r="I1617" t="str">
            <v>T3</v>
          </cell>
          <cell r="J1617" t="str">
            <v>SC</v>
          </cell>
          <cell r="K1617">
            <v>45</v>
          </cell>
        </row>
        <row r="1618">
          <cell r="D1618" t="str">
            <v>CA1700584</v>
          </cell>
          <cell r="E1618" t="str">
            <v>WESTWIND MOBILE HOME PARK</v>
          </cell>
          <cell r="F1618" t="str">
            <v>C</v>
          </cell>
          <cell r="G1618" t="str">
            <v>C</v>
          </cell>
          <cell r="H1618" t="str">
            <v>D1</v>
          </cell>
          <cell r="I1618" t="str">
            <v>T2</v>
          </cell>
          <cell r="J1618" t="str">
            <v>SC</v>
          </cell>
          <cell r="K1618">
            <v>38</v>
          </cell>
        </row>
        <row r="1619">
          <cell r="D1619" t="str">
            <v>CA1700589</v>
          </cell>
          <cell r="E1619" t="str">
            <v>BLUE LAKES MOBILE HOME PARK</v>
          </cell>
          <cell r="F1619" t="str">
            <v>C</v>
          </cell>
          <cell r="G1619" t="str">
            <v>C</v>
          </cell>
          <cell r="H1619" t="str">
            <v>D1</v>
          </cell>
          <cell r="I1619" t="str">
            <v>TD</v>
          </cell>
          <cell r="J1619" t="str">
            <v>SC</v>
          </cell>
          <cell r="K1619">
            <v>26</v>
          </cell>
        </row>
        <row r="1620">
          <cell r="D1620" t="str">
            <v>CA1700592</v>
          </cell>
          <cell r="E1620" t="str">
            <v>KONOCTI SHORES</v>
          </cell>
          <cell r="F1620" t="str">
            <v>C</v>
          </cell>
          <cell r="G1620" t="str">
            <v>C</v>
          </cell>
          <cell r="H1620" t="str">
            <v>D1</v>
          </cell>
          <cell r="I1620" t="str">
            <v>TD</v>
          </cell>
          <cell r="J1620" t="str">
            <v>SC</v>
          </cell>
          <cell r="K1620">
            <v>99</v>
          </cell>
        </row>
        <row r="1621">
          <cell r="D1621" t="str">
            <v>CA1700595</v>
          </cell>
          <cell r="E1621" t="str">
            <v>CAL 20 VILLAGE AND MEADOW POINTE PARK</v>
          </cell>
          <cell r="F1621" t="str">
            <v>C</v>
          </cell>
          <cell r="G1621" t="str">
            <v>C</v>
          </cell>
          <cell r="H1621" t="str">
            <v>D1</v>
          </cell>
          <cell r="I1621" t="str">
            <v>T2</v>
          </cell>
          <cell r="J1621" t="str">
            <v>DAVCS</v>
          </cell>
          <cell r="K1621">
            <v>93</v>
          </cell>
        </row>
        <row r="1622">
          <cell r="D1622" t="str">
            <v>CA1700596</v>
          </cell>
          <cell r="E1622" t="str">
            <v>BLUE LAKES VILLAGE</v>
          </cell>
          <cell r="F1622" t="str">
            <v>C</v>
          </cell>
          <cell r="G1622" t="str">
            <v>C</v>
          </cell>
          <cell r="H1622" t="str">
            <v>D1</v>
          </cell>
          <cell r="I1622" t="str">
            <v>T1</v>
          </cell>
          <cell r="J1622" t="str">
            <v>SC</v>
          </cell>
          <cell r="K1622">
            <v>44</v>
          </cell>
        </row>
        <row r="1623">
          <cell r="D1623" t="str">
            <v>CA1700597</v>
          </cell>
          <cell r="E1623" t="str">
            <v>LAKE PILLSBURY RANCH WATER COMPANY</v>
          </cell>
          <cell r="F1623" t="str">
            <v>NC</v>
          </cell>
          <cell r="G1623" t="str">
            <v>NC</v>
          </cell>
          <cell r="H1623" t="str">
            <v>D1</v>
          </cell>
          <cell r="I1623" t="str">
            <v>T2</v>
          </cell>
          <cell r="J1623" t="str">
            <v>N1</v>
          </cell>
          <cell r="K1623">
            <v>139</v>
          </cell>
        </row>
        <row r="1624">
          <cell r="D1624" t="str">
            <v>CA1700599</v>
          </cell>
          <cell r="E1624" t="str">
            <v>LAKE PILLSBURY RESORT &amp; MARINA INC</v>
          </cell>
          <cell r="F1624" t="str">
            <v>NC</v>
          </cell>
          <cell r="G1624" t="str">
            <v>NC</v>
          </cell>
          <cell r="H1624" t="str">
            <v>D1</v>
          </cell>
          <cell r="I1624" t="str">
            <v>T2</v>
          </cell>
          <cell r="J1624" t="str">
            <v>N1</v>
          </cell>
          <cell r="K1624">
            <v>53</v>
          </cell>
        </row>
        <row r="1625">
          <cell r="D1625" t="str">
            <v>CA1700601</v>
          </cell>
          <cell r="E1625" t="str">
            <v>LE TRIANON RESORT</v>
          </cell>
          <cell r="F1625" t="str">
            <v>NC</v>
          </cell>
          <cell r="G1625" t="str">
            <v>NC</v>
          </cell>
          <cell r="H1625" t="str">
            <v>D1</v>
          </cell>
          <cell r="I1625" t="str">
            <v>TD</v>
          </cell>
          <cell r="J1625" t="str">
            <v>N1</v>
          </cell>
          <cell r="K1625">
            <v>150</v>
          </cell>
        </row>
        <row r="1626">
          <cell r="D1626" t="str">
            <v>CA1700603</v>
          </cell>
          <cell r="E1626" t="str">
            <v>RICHMOND PARK RESORT</v>
          </cell>
          <cell r="F1626" t="str">
            <v>NC</v>
          </cell>
          <cell r="G1626" t="str">
            <v>NC</v>
          </cell>
          <cell r="H1626" t="str">
            <v>D1</v>
          </cell>
          <cell r="I1626" t="str">
            <v>T3</v>
          </cell>
          <cell r="J1626" t="str">
            <v>N1</v>
          </cell>
          <cell r="K1626">
            <v>30</v>
          </cell>
        </row>
        <row r="1627">
          <cell r="D1627" t="str">
            <v>CA1700604</v>
          </cell>
          <cell r="E1627" t="str">
            <v>REEL IN RESORT</v>
          </cell>
          <cell r="F1627" t="str">
            <v>NC</v>
          </cell>
          <cell r="G1627" t="str">
            <v>NC</v>
          </cell>
          <cell r="H1627" t="str">
            <v>D1</v>
          </cell>
          <cell r="I1627" t="str">
            <v>TD</v>
          </cell>
          <cell r="J1627" t="str">
            <v>SC</v>
          </cell>
          <cell r="K1627">
            <v>60</v>
          </cell>
        </row>
        <row r="1628">
          <cell r="D1628" t="str">
            <v>CA1700606</v>
          </cell>
          <cell r="E1628" t="str">
            <v>BAYCLIFF WATER</v>
          </cell>
          <cell r="F1628" t="str">
            <v>C</v>
          </cell>
          <cell r="G1628" t="str">
            <v>C</v>
          </cell>
          <cell r="H1628" t="str">
            <v>D1</v>
          </cell>
          <cell r="I1628" t="str">
            <v>T1</v>
          </cell>
          <cell r="J1628" t="str">
            <v>SC</v>
          </cell>
          <cell r="K1628">
            <v>54</v>
          </cell>
        </row>
        <row r="1629">
          <cell r="D1629" t="str">
            <v>CA1700609</v>
          </cell>
          <cell r="E1629" t="str">
            <v>LAZY S MOBILE RANCH</v>
          </cell>
          <cell r="F1629" t="str">
            <v>C</v>
          </cell>
          <cell r="G1629" t="str">
            <v>C</v>
          </cell>
          <cell r="H1629" t="str">
            <v>D1</v>
          </cell>
          <cell r="I1629" t="str">
            <v>T2</v>
          </cell>
          <cell r="J1629" t="str">
            <v>SC</v>
          </cell>
          <cell r="K1629">
            <v>24</v>
          </cell>
        </row>
        <row r="1630">
          <cell r="D1630" t="str">
            <v>CA1700610</v>
          </cell>
          <cell r="E1630" t="str">
            <v>BELLA LAGO MOBILE HOME PARK</v>
          </cell>
          <cell r="F1630" t="str">
            <v>C</v>
          </cell>
          <cell r="G1630" t="str">
            <v>C</v>
          </cell>
          <cell r="H1630" t="str">
            <v>D1</v>
          </cell>
          <cell r="I1630" t="str">
            <v>T1</v>
          </cell>
          <cell r="J1630" t="str">
            <v>SC</v>
          </cell>
          <cell r="K1630">
            <v>46</v>
          </cell>
        </row>
        <row r="1631">
          <cell r="D1631" t="str">
            <v>CA1700617</v>
          </cell>
          <cell r="E1631" t="str">
            <v>LODGE AT BLUE LAKES</v>
          </cell>
          <cell r="F1631" t="str">
            <v>NC</v>
          </cell>
          <cell r="G1631" t="str">
            <v>NC</v>
          </cell>
          <cell r="H1631" t="str">
            <v>D1</v>
          </cell>
          <cell r="I1631" t="str">
            <v>TD</v>
          </cell>
          <cell r="J1631" t="str">
            <v>N1</v>
          </cell>
          <cell r="K1631">
            <v>28</v>
          </cell>
        </row>
        <row r="1632">
          <cell r="D1632" t="str">
            <v>CA1700627</v>
          </cell>
          <cell r="E1632" t="str">
            <v>WALL WATER</v>
          </cell>
          <cell r="F1632" t="str">
            <v>NC</v>
          </cell>
          <cell r="G1632" t="str">
            <v>NC</v>
          </cell>
          <cell r="H1632" t="str">
            <v>D1</v>
          </cell>
          <cell r="I1632" t="str">
            <v>TD</v>
          </cell>
          <cell r="J1632" t="str">
            <v>N1</v>
          </cell>
          <cell r="K1632">
            <v>40</v>
          </cell>
        </row>
        <row r="1633">
          <cell r="D1633" t="str">
            <v>CA1700628</v>
          </cell>
          <cell r="E1633" t="str">
            <v>PINE ACRES BLUE LAKE RESORT</v>
          </cell>
          <cell r="F1633" t="str">
            <v>NC</v>
          </cell>
          <cell r="G1633" t="str">
            <v>NC</v>
          </cell>
          <cell r="H1633" t="str">
            <v>D1</v>
          </cell>
          <cell r="I1633" t="str">
            <v>T1</v>
          </cell>
          <cell r="J1633" t="str">
            <v>N1</v>
          </cell>
          <cell r="K1633">
            <v>41</v>
          </cell>
        </row>
        <row r="1634">
          <cell r="D1634" t="str">
            <v>CA1700630</v>
          </cell>
          <cell r="E1634" t="str">
            <v>PIER 1900 HOMEOWNER S ASSOCIATION</v>
          </cell>
          <cell r="F1634" t="str">
            <v>C</v>
          </cell>
          <cell r="G1634" t="str">
            <v>C</v>
          </cell>
          <cell r="H1634" t="str">
            <v>D1</v>
          </cell>
          <cell r="I1634" t="str">
            <v>T1</v>
          </cell>
          <cell r="J1634" t="str">
            <v>SC</v>
          </cell>
          <cell r="K1634">
            <v>51</v>
          </cell>
        </row>
        <row r="1635">
          <cell r="D1635" t="str">
            <v>CA1700633</v>
          </cell>
          <cell r="E1635" t="str">
            <v>USFS OAK FLAT WATER SYSTEM</v>
          </cell>
          <cell r="F1635" t="str">
            <v>NC</v>
          </cell>
          <cell r="G1635" t="str">
            <v>NC</v>
          </cell>
          <cell r="H1635" t="str">
            <v>D1</v>
          </cell>
          <cell r="I1635" t="str">
            <v>TD</v>
          </cell>
          <cell r="J1635" t="str">
            <v>N1</v>
          </cell>
          <cell r="K1635">
            <v>37</v>
          </cell>
        </row>
        <row r="1636">
          <cell r="D1636" t="str">
            <v>CA1700634</v>
          </cell>
          <cell r="E1636" t="str">
            <v>USFS-SUNSET POINT CAMPGROUND</v>
          </cell>
          <cell r="F1636" t="str">
            <v>NC</v>
          </cell>
          <cell r="G1636" t="str">
            <v>NC</v>
          </cell>
          <cell r="H1636" t="str">
            <v>D1</v>
          </cell>
          <cell r="I1636" t="str">
            <v>TD</v>
          </cell>
          <cell r="J1636" t="str">
            <v>N1</v>
          </cell>
          <cell r="K1636">
            <v>16</v>
          </cell>
        </row>
        <row r="1637">
          <cell r="D1637" t="str">
            <v>CA1700638</v>
          </cell>
          <cell r="E1637" t="str">
            <v>USFS-MIDDLE CREEK CG</v>
          </cell>
          <cell r="F1637" t="str">
            <v>NC</v>
          </cell>
          <cell r="G1637" t="str">
            <v>NC</v>
          </cell>
          <cell r="H1637" t="str">
            <v>D1</v>
          </cell>
          <cell r="I1637" t="str">
            <v>Missing treatment classification in SDWIS</v>
          </cell>
          <cell r="J1637" t="str">
            <v>N1</v>
          </cell>
          <cell r="K1637">
            <v>15</v>
          </cell>
        </row>
        <row r="1638">
          <cell r="D1638" t="str">
            <v>CA1700650</v>
          </cell>
          <cell r="E1638" t="str">
            <v>MANDALA WATER SYSTEM</v>
          </cell>
          <cell r="F1638" t="str">
            <v>NC</v>
          </cell>
          <cell r="G1638" t="str">
            <v>NC</v>
          </cell>
          <cell r="H1638" t="str">
            <v>D1</v>
          </cell>
          <cell r="I1638" t="str">
            <v>TD</v>
          </cell>
          <cell r="J1638" t="str">
            <v>N1</v>
          </cell>
          <cell r="K1638">
            <v>113</v>
          </cell>
        </row>
        <row r="1639">
          <cell r="D1639" t="str">
            <v>CA1700657</v>
          </cell>
          <cell r="E1639" t="str">
            <v>WINDFLOWER POINT MUTUAL WATER COMPANY</v>
          </cell>
          <cell r="F1639" t="str">
            <v>C</v>
          </cell>
          <cell r="G1639" t="str">
            <v>C</v>
          </cell>
          <cell r="H1639" t="str">
            <v>D1</v>
          </cell>
          <cell r="I1639" t="str">
            <v>T1</v>
          </cell>
          <cell r="J1639" t="str">
            <v>SC</v>
          </cell>
          <cell r="K1639">
            <v>25</v>
          </cell>
        </row>
        <row r="1640">
          <cell r="D1640" t="str">
            <v>CA1700670</v>
          </cell>
          <cell r="E1640" t="str">
            <v>NARROWS FAMILY RESORT</v>
          </cell>
          <cell r="F1640" t="str">
            <v>NC</v>
          </cell>
          <cell r="G1640" t="str">
            <v>NC</v>
          </cell>
          <cell r="H1640" t="str">
            <v>D1</v>
          </cell>
          <cell r="I1640" t="str">
            <v>TD</v>
          </cell>
          <cell r="J1640" t="str">
            <v>N1</v>
          </cell>
          <cell r="K1640">
            <v>46</v>
          </cell>
        </row>
        <row r="1641">
          <cell r="D1641" t="str">
            <v>CA1700674</v>
          </cell>
          <cell r="E1641" t="str">
            <v>WALNUT COVE MOBILE ESTATES</v>
          </cell>
          <cell r="F1641" t="str">
            <v>C</v>
          </cell>
          <cell r="G1641" t="str">
            <v>C</v>
          </cell>
          <cell r="H1641" t="str">
            <v>D1</v>
          </cell>
          <cell r="I1641" t="str">
            <v>T1</v>
          </cell>
          <cell r="J1641" t="str">
            <v>SC</v>
          </cell>
          <cell r="K1641">
            <v>60</v>
          </cell>
        </row>
        <row r="1642">
          <cell r="D1642" t="str">
            <v>CA1700676</v>
          </cell>
          <cell r="E1642" t="str">
            <v>U-WANNA CAMP</v>
          </cell>
          <cell r="F1642" t="str">
            <v>NC</v>
          </cell>
          <cell r="G1642" t="str">
            <v>NC</v>
          </cell>
          <cell r="H1642" t="str">
            <v>D1</v>
          </cell>
          <cell r="I1642" t="str">
            <v>TD</v>
          </cell>
          <cell r="J1642" t="str">
            <v>N1</v>
          </cell>
          <cell r="K1642">
            <v>30</v>
          </cell>
        </row>
        <row r="1643">
          <cell r="D1643" t="str">
            <v>CA1700677</v>
          </cell>
          <cell r="E1643" t="str">
            <v>LAKESIDE COUNTY PARK</v>
          </cell>
          <cell r="F1643" t="str">
            <v>NC</v>
          </cell>
          <cell r="G1643" t="str">
            <v>NC</v>
          </cell>
          <cell r="H1643" t="str">
            <v>D1</v>
          </cell>
          <cell r="I1643" t="str">
            <v>TD</v>
          </cell>
          <cell r="J1643" t="str">
            <v>N1</v>
          </cell>
          <cell r="K1643">
            <v>15</v>
          </cell>
        </row>
        <row r="1644">
          <cell r="D1644" t="str">
            <v>CA1700685</v>
          </cell>
          <cell r="E1644" t="str">
            <v>SKYPARK PROPERTIES</v>
          </cell>
          <cell r="F1644" t="str">
            <v>NC</v>
          </cell>
          <cell r="G1644" t="str">
            <v>NC</v>
          </cell>
          <cell r="H1644" t="str">
            <v>D1</v>
          </cell>
          <cell r="I1644" t="str">
            <v>TD</v>
          </cell>
          <cell r="J1644" t="str">
            <v>N1</v>
          </cell>
          <cell r="K1644">
            <v>7</v>
          </cell>
        </row>
        <row r="1645">
          <cell r="D1645" t="str">
            <v>CA1700686</v>
          </cell>
          <cell r="E1645" t="str">
            <v>HARBOR RESTAURANT AND LOUNGE</v>
          </cell>
          <cell r="F1645" t="str">
            <v>NC</v>
          </cell>
          <cell r="G1645" t="str">
            <v>NC</v>
          </cell>
          <cell r="H1645" t="str">
            <v>D1</v>
          </cell>
          <cell r="I1645" t="str">
            <v>TD</v>
          </cell>
          <cell r="J1645" t="str">
            <v>N1</v>
          </cell>
          <cell r="K1645">
            <v>5</v>
          </cell>
        </row>
        <row r="1646">
          <cell r="D1646" t="str">
            <v>CA1700695</v>
          </cell>
          <cell r="E1646" t="str">
            <v>HIGH VALLEY RANCH</v>
          </cell>
          <cell r="F1646" t="str">
            <v>NC</v>
          </cell>
          <cell r="G1646" t="str">
            <v>NC</v>
          </cell>
          <cell r="H1646" t="str">
            <v>D1</v>
          </cell>
          <cell r="I1646" t="str">
            <v>TD</v>
          </cell>
          <cell r="J1646" t="str">
            <v>N1</v>
          </cell>
          <cell r="K1646">
            <v>10</v>
          </cell>
        </row>
        <row r="1647">
          <cell r="D1647" t="str">
            <v>CA1700698</v>
          </cell>
          <cell r="E1647" t="str">
            <v>LARSEN'S OFFICE COMPLEX</v>
          </cell>
          <cell r="F1647" t="str">
            <v>NC</v>
          </cell>
          <cell r="G1647" t="str">
            <v>NC</v>
          </cell>
          <cell r="H1647" t="str">
            <v>D1</v>
          </cell>
          <cell r="I1647" t="str">
            <v>T1</v>
          </cell>
          <cell r="J1647" t="str">
            <v>N1</v>
          </cell>
          <cell r="K1647">
            <v>4</v>
          </cell>
        </row>
        <row r="1648">
          <cell r="D1648" t="str">
            <v>CA1700702</v>
          </cell>
          <cell r="E1648" t="str">
            <v>INNISFREE WATER COMPANY</v>
          </cell>
          <cell r="F1648" t="str">
            <v>C</v>
          </cell>
          <cell r="G1648" t="str">
            <v>C</v>
          </cell>
          <cell r="H1648" t="str">
            <v>D1</v>
          </cell>
          <cell r="I1648" t="str">
            <v>TD</v>
          </cell>
          <cell r="J1648" t="str">
            <v>SC</v>
          </cell>
          <cell r="K1648">
            <v>17</v>
          </cell>
        </row>
        <row r="1649">
          <cell r="D1649" t="str">
            <v>CA1700704</v>
          </cell>
          <cell r="E1649" t="str">
            <v>SARATOGA SPRINGS RETREAT CENTER</v>
          </cell>
          <cell r="F1649" t="str">
            <v>NC</v>
          </cell>
          <cell r="G1649" t="str">
            <v>NC</v>
          </cell>
          <cell r="H1649" t="str">
            <v>D1</v>
          </cell>
          <cell r="I1649" t="str">
            <v>TD</v>
          </cell>
          <cell r="J1649" t="str">
            <v>N1</v>
          </cell>
          <cell r="K1649">
            <v>9</v>
          </cell>
        </row>
        <row r="1650">
          <cell r="D1650" t="str">
            <v>CA1700706</v>
          </cell>
          <cell r="E1650" t="str">
            <v>JOLLY KONE WATER</v>
          </cell>
          <cell r="F1650" t="str">
            <v>NC</v>
          </cell>
          <cell r="G1650" t="str">
            <v>NC</v>
          </cell>
          <cell r="H1650" t="str">
            <v>NR</v>
          </cell>
          <cell r="I1650" t="str">
            <v>TD</v>
          </cell>
          <cell r="J1650" t="str">
            <v>N1</v>
          </cell>
          <cell r="K1650">
            <v>2</v>
          </cell>
        </row>
        <row r="1651">
          <cell r="D1651" t="str">
            <v>CA1700710</v>
          </cell>
          <cell r="E1651" t="str">
            <v>HIDDEN VALLEY FOOD MART</v>
          </cell>
          <cell r="F1651" t="str">
            <v>NC</v>
          </cell>
          <cell r="G1651" t="str">
            <v>NC</v>
          </cell>
          <cell r="H1651" t="str">
            <v>NR</v>
          </cell>
          <cell r="I1651" t="str">
            <v>There are no treatment plants</v>
          </cell>
          <cell r="J1651" t="str">
            <v>N1</v>
          </cell>
          <cell r="K1651">
            <v>2</v>
          </cell>
        </row>
        <row r="1652">
          <cell r="D1652" t="str">
            <v>CA1700712</v>
          </cell>
          <cell r="E1652" t="str">
            <v>LAKEPORT CINEMAS</v>
          </cell>
          <cell r="F1652" t="str">
            <v>NC</v>
          </cell>
          <cell r="G1652" t="str">
            <v>NC</v>
          </cell>
          <cell r="H1652" t="str">
            <v>D1</v>
          </cell>
          <cell r="I1652" t="str">
            <v>TD</v>
          </cell>
          <cell r="J1652" t="str">
            <v>N1</v>
          </cell>
          <cell r="K1652">
            <v>2</v>
          </cell>
        </row>
        <row r="1653">
          <cell r="D1653" t="str">
            <v>CA1700713</v>
          </cell>
          <cell r="E1653" t="str">
            <v>SHANNON RIDGE WINERY</v>
          </cell>
          <cell r="F1653" t="str">
            <v>NC</v>
          </cell>
          <cell r="G1653" t="str">
            <v>NC</v>
          </cell>
          <cell r="I1653" t="str">
            <v>There are no treatment plants</v>
          </cell>
          <cell r="K1653">
            <v>1</v>
          </cell>
        </row>
        <row r="1654">
          <cell r="D1654" t="str">
            <v>CA1700715</v>
          </cell>
          <cell r="E1654" t="str">
            <v>JACK IN THE BOX - LAKEPORT, CA</v>
          </cell>
          <cell r="F1654" t="str">
            <v>NC</v>
          </cell>
          <cell r="G1654" t="str">
            <v>NC</v>
          </cell>
          <cell r="H1654" t="str">
            <v>D1</v>
          </cell>
          <cell r="I1654" t="str">
            <v>TD</v>
          </cell>
          <cell r="J1654" t="str">
            <v>N1</v>
          </cell>
          <cell r="K1654">
            <v>1</v>
          </cell>
        </row>
        <row r="1655">
          <cell r="D1655" t="str">
            <v>CA1700716</v>
          </cell>
          <cell r="E1655" t="str">
            <v>LANGTRY ESTATE AND VINEYARDS</v>
          </cell>
          <cell r="F1655" t="str">
            <v>NC</v>
          </cell>
          <cell r="G1655" t="str">
            <v>NC</v>
          </cell>
          <cell r="H1655" t="str">
            <v>D1</v>
          </cell>
          <cell r="I1655" t="str">
            <v>T1</v>
          </cell>
          <cell r="J1655" t="str">
            <v>N1</v>
          </cell>
          <cell r="K1655">
            <v>2</v>
          </cell>
        </row>
        <row r="1656">
          <cell r="D1656" t="str">
            <v>CA1700725</v>
          </cell>
          <cell r="E1656" t="str">
            <v>THREE BROTHERS TRAVEL PLAZA</v>
          </cell>
          <cell r="F1656" t="str">
            <v>NC</v>
          </cell>
          <cell r="G1656" t="str">
            <v>NC</v>
          </cell>
          <cell r="H1656" t="str">
            <v>D1</v>
          </cell>
          <cell r="I1656" t="str">
            <v>TD</v>
          </cell>
          <cell r="J1656" t="str">
            <v>N1</v>
          </cell>
          <cell r="K1656">
            <v>2</v>
          </cell>
        </row>
        <row r="1657">
          <cell r="D1657" t="str">
            <v>CA1700727</v>
          </cell>
          <cell r="E1657" t="str">
            <v>ROTTEN ROBBIE</v>
          </cell>
          <cell r="F1657" t="str">
            <v>NC</v>
          </cell>
          <cell r="G1657" t="str">
            <v>NC</v>
          </cell>
          <cell r="H1657" t="str">
            <v>D1</v>
          </cell>
          <cell r="I1657" t="str">
            <v>TD</v>
          </cell>
          <cell r="J1657" t="str">
            <v>N1</v>
          </cell>
          <cell r="K1657">
            <v>2</v>
          </cell>
        </row>
        <row r="1658">
          <cell r="D1658" t="str">
            <v>CA1700728</v>
          </cell>
          <cell r="E1658" t="str">
            <v>NORTHERN CALIFORNIA VIPASSANA CENTER</v>
          </cell>
          <cell r="F1658" t="str">
            <v>NC</v>
          </cell>
          <cell r="G1658" t="str">
            <v>NC</v>
          </cell>
          <cell r="H1658" t="str">
            <v>NR</v>
          </cell>
          <cell r="I1658" t="str">
            <v>There are no treatment plants</v>
          </cell>
          <cell r="J1658" t="str">
            <v>N1</v>
          </cell>
          <cell r="K1658">
            <v>16</v>
          </cell>
        </row>
        <row r="1659">
          <cell r="D1659" t="str">
            <v>CA1700730</v>
          </cell>
          <cell r="E1659" t="str">
            <v>THOMAS WATER SYSTEM</v>
          </cell>
          <cell r="F1659" t="str">
            <v>NC</v>
          </cell>
          <cell r="G1659" t="str">
            <v>NC</v>
          </cell>
          <cell r="H1659" t="str">
            <v>D1</v>
          </cell>
          <cell r="I1659" t="str">
            <v>TD</v>
          </cell>
          <cell r="J1659" t="str">
            <v>N1</v>
          </cell>
          <cell r="K1659">
            <v>6</v>
          </cell>
        </row>
        <row r="1660">
          <cell r="D1660" t="str">
            <v>CA1700731</v>
          </cell>
          <cell r="E1660" t="str">
            <v>BRASSFIELD ESTATE WINERY</v>
          </cell>
          <cell r="F1660" t="str">
            <v>NC</v>
          </cell>
          <cell r="G1660" t="str">
            <v>NC</v>
          </cell>
          <cell r="H1660" t="str">
            <v>D1</v>
          </cell>
          <cell r="I1660" t="str">
            <v>TD</v>
          </cell>
          <cell r="J1660" t="str">
            <v>N1</v>
          </cell>
          <cell r="K1660">
            <v>1</v>
          </cell>
        </row>
        <row r="1661">
          <cell r="D1661" t="str">
            <v>CA1700733</v>
          </cell>
          <cell r="E1661" t="str">
            <v>JITTER BEAN COFFEE</v>
          </cell>
          <cell r="F1661" t="str">
            <v>NC</v>
          </cell>
          <cell r="G1661" t="str">
            <v>NC</v>
          </cell>
          <cell r="H1661" t="str">
            <v>D1</v>
          </cell>
          <cell r="I1661" t="str">
            <v>TD</v>
          </cell>
          <cell r="J1661" t="str">
            <v>N1</v>
          </cell>
          <cell r="K1661">
            <v>2</v>
          </cell>
        </row>
        <row r="1662">
          <cell r="D1662" t="str">
            <v>CA1700734</v>
          </cell>
          <cell r="E1662" t="str">
            <v>WESTGATE PETROLEUM</v>
          </cell>
          <cell r="F1662" t="str">
            <v>NC</v>
          </cell>
          <cell r="G1662" t="str">
            <v>NC</v>
          </cell>
          <cell r="H1662" t="str">
            <v>NR</v>
          </cell>
          <cell r="I1662" t="str">
            <v>TD</v>
          </cell>
          <cell r="J1662" t="str">
            <v>N1</v>
          </cell>
          <cell r="K1662">
            <v>2</v>
          </cell>
        </row>
        <row r="1663">
          <cell r="D1663" t="str">
            <v>CA1700736</v>
          </cell>
          <cell r="E1663" t="str">
            <v>CACHE CREEK VINEYARDS</v>
          </cell>
          <cell r="F1663" t="str">
            <v>NC</v>
          </cell>
          <cell r="G1663" t="str">
            <v>NC</v>
          </cell>
          <cell r="H1663" t="str">
            <v>D1</v>
          </cell>
          <cell r="I1663" t="str">
            <v>TD</v>
          </cell>
          <cell r="J1663" t="str">
            <v>N1</v>
          </cell>
          <cell r="K1663">
            <v>1</v>
          </cell>
        </row>
        <row r="1664">
          <cell r="D1664" t="str">
            <v>CA1700738</v>
          </cell>
          <cell r="E1664" t="str">
            <v>BOATIQUE WINES</v>
          </cell>
          <cell r="F1664" t="str">
            <v>NC</v>
          </cell>
          <cell r="G1664" t="str">
            <v>NC</v>
          </cell>
          <cell r="H1664" t="str">
            <v>NR</v>
          </cell>
          <cell r="I1664" t="str">
            <v>TD</v>
          </cell>
          <cell r="J1664" t="str">
            <v>N1</v>
          </cell>
          <cell r="K1664">
            <v>2</v>
          </cell>
        </row>
        <row r="1665">
          <cell r="D1665" t="str">
            <v>CA1700739</v>
          </cell>
          <cell r="E1665" t="str">
            <v>MENDO MILL AND LUMBER COMPANY</v>
          </cell>
          <cell r="F1665" t="str">
            <v>NC</v>
          </cell>
          <cell r="G1665" t="str">
            <v>NC</v>
          </cell>
          <cell r="H1665" t="str">
            <v>NR</v>
          </cell>
          <cell r="I1665" t="str">
            <v>TD</v>
          </cell>
          <cell r="J1665" t="str">
            <v>N1</v>
          </cell>
          <cell r="K1665">
            <v>1</v>
          </cell>
        </row>
        <row r="1666">
          <cell r="D1666" t="str">
            <v>CA1710001</v>
          </cell>
          <cell r="E1666" t="str">
            <v>CLEARLAKE OAKS COUNTY WATER DISTRICT</v>
          </cell>
          <cell r="F1666" t="str">
            <v>C</v>
          </cell>
          <cell r="G1666" t="str">
            <v>C</v>
          </cell>
          <cell r="H1666" t="str">
            <v>D3</v>
          </cell>
          <cell r="I1666" t="str">
            <v>T3</v>
          </cell>
          <cell r="J1666" t="str">
            <v>DAVCL</v>
          </cell>
          <cell r="K1666">
            <v>2035</v>
          </cell>
        </row>
        <row r="1667">
          <cell r="D1667" t="str">
            <v>CA1710002</v>
          </cell>
          <cell r="E1667" t="str">
            <v>GOLDEN STATE WATER CO.-CLEARLAKE SYSTEM</v>
          </cell>
          <cell r="F1667" t="str">
            <v>C</v>
          </cell>
          <cell r="G1667" t="str">
            <v>C</v>
          </cell>
          <cell r="H1667" t="str">
            <v>D2</v>
          </cell>
          <cell r="I1667" t="str">
            <v>T3</v>
          </cell>
          <cell r="J1667" t="str">
            <v>DAVCL</v>
          </cell>
          <cell r="K1667">
            <v>2104</v>
          </cell>
        </row>
        <row r="1668">
          <cell r="D1668" t="str">
            <v>CA1710003</v>
          </cell>
          <cell r="E1668" t="str">
            <v>HIGHLANDS MUTUAL WATER COMPANY</v>
          </cell>
          <cell r="F1668" t="str">
            <v>C</v>
          </cell>
          <cell r="G1668" t="str">
            <v>C</v>
          </cell>
          <cell r="H1668" t="str">
            <v>D2</v>
          </cell>
          <cell r="I1668" t="str">
            <v>T4</v>
          </cell>
          <cell r="J1668" t="str">
            <v>DAVCL</v>
          </cell>
          <cell r="K1668">
            <v>2877</v>
          </cell>
        </row>
        <row r="1669">
          <cell r="D1669" t="str">
            <v>CA1710004</v>
          </cell>
          <cell r="E1669" t="str">
            <v>LAKEPORT, CITY OF</v>
          </cell>
          <cell r="F1669" t="str">
            <v>C</v>
          </cell>
          <cell r="G1669" t="str">
            <v>C</v>
          </cell>
          <cell r="H1669" t="str">
            <v>D2</v>
          </cell>
          <cell r="I1669" t="str">
            <v>T4</v>
          </cell>
          <cell r="J1669" t="str">
            <v>DAVCL</v>
          </cell>
          <cell r="K1669">
            <v>2232</v>
          </cell>
        </row>
        <row r="1670">
          <cell r="D1670" t="str">
            <v>CA1710005</v>
          </cell>
          <cell r="E1670" t="str">
            <v>LUCERNE WATER CO. - CAL WATER SERVICE</v>
          </cell>
          <cell r="F1670" t="str">
            <v>C</v>
          </cell>
          <cell r="G1670" t="str">
            <v>C</v>
          </cell>
          <cell r="H1670" t="str">
            <v>D2</v>
          </cell>
          <cell r="I1670" t="str">
            <v>T4</v>
          </cell>
          <cell r="J1670" t="str">
            <v>DAVCL</v>
          </cell>
          <cell r="K1670">
            <v>1209</v>
          </cell>
        </row>
        <row r="1671">
          <cell r="D1671" t="str">
            <v>CA1710006</v>
          </cell>
          <cell r="E1671" t="str">
            <v>KONOCTI COUNTY WATER DISTRICT</v>
          </cell>
          <cell r="F1671" t="str">
            <v>C</v>
          </cell>
          <cell r="G1671" t="str">
            <v>C</v>
          </cell>
          <cell r="H1671" t="str">
            <v>D2</v>
          </cell>
          <cell r="I1671" t="str">
            <v>T4</v>
          </cell>
          <cell r="J1671" t="str">
            <v>DAVCL</v>
          </cell>
          <cell r="K1671">
            <v>1796</v>
          </cell>
        </row>
        <row r="1672">
          <cell r="D1672" t="str">
            <v>CA1710007</v>
          </cell>
          <cell r="E1672" t="str">
            <v>KELSEYVILLE CO WATERWORKS DISTRICT 3</v>
          </cell>
          <cell r="F1672" t="str">
            <v>C</v>
          </cell>
          <cell r="G1672" t="str">
            <v>C</v>
          </cell>
          <cell r="H1672" t="str">
            <v>D2</v>
          </cell>
          <cell r="I1672" t="str">
            <v>T1</v>
          </cell>
          <cell r="J1672" t="str">
            <v>DAVCL</v>
          </cell>
          <cell r="K1672">
            <v>1297</v>
          </cell>
        </row>
        <row r="1673">
          <cell r="D1673" t="str">
            <v>CA1710008</v>
          </cell>
          <cell r="E1673" t="str">
            <v>NICE MUTUAL WATER COMPANY</v>
          </cell>
          <cell r="F1673" t="str">
            <v>C</v>
          </cell>
          <cell r="G1673" t="str">
            <v>C</v>
          </cell>
          <cell r="H1673" t="str">
            <v>D2</v>
          </cell>
          <cell r="I1673" t="str">
            <v>T4</v>
          </cell>
          <cell r="J1673" t="str">
            <v>DAVCL</v>
          </cell>
          <cell r="K1673">
            <v>1064</v>
          </cell>
        </row>
        <row r="1674">
          <cell r="D1674" t="str">
            <v>CA1710009</v>
          </cell>
          <cell r="E1674" t="str">
            <v>UPPER LAKE COUNTY WATER DISTRICT</v>
          </cell>
          <cell r="F1674" t="str">
            <v>C</v>
          </cell>
          <cell r="G1674" t="str">
            <v>C</v>
          </cell>
          <cell r="H1674" t="str">
            <v>D2</v>
          </cell>
          <cell r="I1674" t="str">
            <v>TD</v>
          </cell>
          <cell r="J1674" t="str">
            <v>DAVCS</v>
          </cell>
          <cell r="K1674">
            <v>400</v>
          </cell>
        </row>
        <row r="1675">
          <cell r="D1675" t="str">
            <v>CA1710010</v>
          </cell>
          <cell r="E1675" t="str">
            <v>LOWER LAKE COUNTY WATER DISTRICT</v>
          </cell>
          <cell r="F1675" t="str">
            <v>C</v>
          </cell>
          <cell r="G1675" t="str">
            <v>C</v>
          </cell>
          <cell r="H1675" t="str">
            <v>D2</v>
          </cell>
          <cell r="I1675" t="str">
            <v>T2</v>
          </cell>
          <cell r="J1675" t="str">
            <v>DAVCS</v>
          </cell>
          <cell r="K1675">
            <v>776</v>
          </cell>
        </row>
        <row r="1676">
          <cell r="D1676" t="str">
            <v>CA1710011</v>
          </cell>
          <cell r="E1676" t="str">
            <v>BUCKINGHAM PARK WATER DISTRICT</v>
          </cell>
          <cell r="F1676" t="str">
            <v>C</v>
          </cell>
          <cell r="G1676" t="str">
            <v>C</v>
          </cell>
          <cell r="H1676" t="str">
            <v>D2</v>
          </cell>
          <cell r="I1676" t="str">
            <v>T3</v>
          </cell>
          <cell r="J1676" t="str">
            <v>SC</v>
          </cell>
          <cell r="K1676">
            <v>457</v>
          </cell>
        </row>
        <row r="1677">
          <cell r="D1677" t="str">
            <v>CA1710012</v>
          </cell>
          <cell r="E1677" t="str">
            <v>COBB AREA COUNTY WATER DISTRICT</v>
          </cell>
          <cell r="F1677" t="str">
            <v>C</v>
          </cell>
          <cell r="G1677" t="str">
            <v>C</v>
          </cell>
          <cell r="H1677" t="str">
            <v>D2</v>
          </cell>
          <cell r="I1677" t="str">
            <v>T2</v>
          </cell>
          <cell r="J1677" t="str">
            <v>DAVCS</v>
          </cell>
          <cell r="K1677">
            <v>938</v>
          </cell>
        </row>
        <row r="1678">
          <cell r="D1678" t="str">
            <v>CA1710013</v>
          </cell>
          <cell r="E1678" t="str">
            <v>CALLAYOMI COUNTY WATER DISTRICT</v>
          </cell>
          <cell r="F1678" t="str">
            <v>C</v>
          </cell>
          <cell r="G1678" t="str">
            <v>C</v>
          </cell>
          <cell r="H1678" t="str">
            <v>D2</v>
          </cell>
          <cell r="I1678" t="str">
            <v>T2</v>
          </cell>
          <cell r="J1678" t="str">
            <v>DAVCS</v>
          </cell>
          <cell r="K1678">
            <v>449</v>
          </cell>
        </row>
        <row r="1679">
          <cell r="D1679" t="str">
            <v>CA1710014</v>
          </cell>
          <cell r="E1679" t="str">
            <v>MT. KONOCTI MUTUAL WATER COMPANY</v>
          </cell>
          <cell r="F1679" t="str">
            <v>C</v>
          </cell>
          <cell r="G1679" t="str">
            <v>C</v>
          </cell>
          <cell r="H1679" t="str">
            <v>D3</v>
          </cell>
          <cell r="I1679" t="str">
            <v>T3</v>
          </cell>
          <cell r="J1679" t="str">
            <v>DAVCL</v>
          </cell>
          <cell r="K1679">
            <v>1595</v>
          </cell>
        </row>
        <row r="1680">
          <cell r="D1680" t="str">
            <v>CA1710015</v>
          </cell>
          <cell r="E1680" t="str">
            <v>HIDDEN VALLEY LAKE CSD</v>
          </cell>
          <cell r="F1680" t="str">
            <v>C</v>
          </cell>
          <cell r="G1680" t="str">
            <v>C</v>
          </cell>
          <cell r="H1680" t="str">
            <v>D2</v>
          </cell>
          <cell r="I1680" t="str">
            <v>T1</v>
          </cell>
          <cell r="J1680" t="str">
            <v>C1</v>
          </cell>
          <cell r="K1680">
            <v>2507</v>
          </cell>
        </row>
        <row r="1681">
          <cell r="D1681" t="str">
            <v>CA1710016</v>
          </cell>
          <cell r="E1681" t="str">
            <v>KONOCTI HARBOR RESORT AND SPA</v>
          </cell>
          <cell r="F1681" t="str">
            <v>NTNC</v>
          </cell>
          <cell r="G1681" t="str">
            <v>NTNC</v>
          </cell>
          <cell r="H1681" t="str">
            <v>D1</v>
          </cell>
          <cell r="I1681" t="str">
            <v>T3</v>
          </cell>
          <cell r="J1681" t="str">
            <v>SP</v>
          </cell>
          <cell r="K1681">
            <v>33</v>
          </cell>
        </row>
        <row r="1682">
          <cell r="D1682" t="str">
            <v>CA1710018</v>
          </cell>
          <cell r="E1682" t="str">
            <v>LAKE COUNTY CSA 2 - SPRING VALLEY</v>
          </cell>
          <cell r="F1682" t="str">
            <v>C</v>
          </cell>
          <cell r="G1682" t="str">
            <v>C</v>
          </cell>
          <cell r="H1682" t="str">
            <v>D2</v>
          </cell>
          <cell r="I1682" t="str">
            <v>T2</v>
          </cell>
          <cell r="J1682" t="str">
            <v>DAVCS</v>
          </cell>
          <cell r="K1682">
            <v>495</v>
          </cell>
        </row>
        <row r="1683">
          <cell r="D1683" t="str">
            <v>CA1710021</v>
          </cell>
          <cell r="E1683" t="str">
            <v>LAKE COUNTY CSA 21 - NORTH LAKEPORT</v>
          </cell>
          <cell r="F1683" t="str">
            <v>C</v>
          </cell>
          <cell r="G1683" t="str">
            <v>C</v>
          </cell>
          <cell r="H1683" t="str">
            <v>D2</v>
          </cell>
          <cell r="I1683" t="str">
            <v>T3</v>
          </cell>
          <cell r="J1683" t="str">
            <v>DAVCL</v>
          </cell>
          <cell r="K1683">
            <v>1244</v>
          </cell>
        </row>
        <row r="1684">
          <cell r="D1684" t="str">
            <v>CA1710022</v>
          </cell>
          <cell r="E1684" t="str">
            <v>LAKE COUNTY CSA 20 - SODA BAY</v>
          </cell>
          <cell r="F1684" t="str">
            <v>C</v>
          </cell>
          <cell r="G1684" t="str">
            <v>C</v>
          </cell>
          <cell r="H1684" t="str">
            <v>D2</v>
          </cell>
          <cell r="I1684" t="str">
            <v>T3</v>
          </cell>
          <cell r="J1684" t="str">
            <v>DAVCS</v>
          </cell>
          <cell r="K1684">
            <v>645</v>
          </cell>
        </row>
        <row r="1685">
          <cell r="D1685" t="str">
            <v>CA1710800</v>
          </cell>
          <cell r="E1685" t="str">
            <v>CDF-KONOCTI CONSERVATION CAMP NO. 27</v>
          </cell>
          <cell r="F1685" t="str">
            <v>C</v>
          </cell>
          <cell r="G1685" t="str">
            <v>C</v>
          </cell>
          <cell r="H1685" t="str">
            <v>D1</v>
          </cell>
          <cell r="I1685" t="str">
            <v>T2</v>
          </cell>
          <cell r="J1685" t="str">
            <v>SC</v>
          </cell>
          <cell r="K1685">
            <v>7</v>
          </cell>
        </row>
        <row r="1686">
          <cell r="D1686" t="str">
            <v>CA1800010</v>
          </cell>
          <cell r="E1686" t="str">
            <v>CLEAR CREEK LATTER DAY SAINTS CHURCH</v>
          </cell>
          <cell r="F1686" t="str">
            <v>NC</v>
          </cell>
          <cell r="G1686" t="str">
            <v>NC</v>
          </cell>
          <cell r="H1686" t="str">
            <v>NR</v>
          </cell>
          <cell r="I1686" t="str">
            <v>There are no treatment plants</v>
          </cell>
          <cell r="J1686" t="str">
            <v>N1</v>
          </cell>
          <cell r="K1686">
            <v>1</v>
          </cell>
        </row>
        <row r="1687">
          <cell r="D1687" t="str">
            <v>CA1800202</v>
          </cell>
          <cell r="E1687" t="str">
            <v>LASSEN CO. OFF. OF EDUCATION</v>
          </cell>
          <cell r="F1687" t="str">
            <v>NTNC</v>
          </cell>
          <cell r="G1687" t="str">
            <v>NTNC</v>
          </cell>
          <cell r="H1687" t="str">
            <v>D1</v>
          </cell>
          <cell r="I1687" t="str">
            <v>There are no treatment plants</v>
          </cell>
          <cell r="J1687" t="str">
            <v>SP</v>
          </cell>
          <cell r="K1687">
            <v>1</v>
          </cell>
        </row>
        <row r="1688">
          <cell r="D1688" t="str">
            <v>CA1800503</v>
          </cell>
          <cell r="E1688" t="str">
            <v>SUSAN RIVER PARK WATER CO.</v>
          </cell>
          <cell r="F1688" t="str">
            <v>C</v>
          </cell>
          <cell r="G1688" t="str">
            <v>C</v>
          </cell>
          <cell r="H1688" t="str">
            <v>D1</v>
          </cell>
          <cell r="I1688" t="str">
            <v>There are no treatment plants</v>
          </cell>
          <cell r="J1688" t="str">
            <v>SC</v>
          </cell>
          <cell r="K1688">
            <v>50</v>
          </cell>
        </row>
        <row r="1689">
          <cell r="D1689" t="str">
            <v>CA1800511</v>
          </cell>
          <cell r="E1689" t="str">
            <v>LAKE FOREST MUTUAL W.C.</v>
          </cell>
          <cell r="F1689" t="str">
            <v>C</v>
          </cell>
          <cell r="G1689" t="str">
            <v>C</v>
          </cell>
          <cell r="H1689" t="str">
            <v>D1</v>
          </cell>
          <cell r="I1689" t="str">
            <v>There are no treatment plants</v>
          </cell>
          <cell r="J1689" t="str">
            <v>SC</v>
          </cell>
          <cell r="K1689">
            <v>220</v>
          </cell>
        </row>
        <row r="1690">
          <cell r="D1690" t="str">
            <v>CA1800512</v>
          </cell>
          <cell r="E1690" t="str">
            <v>CLEAR CREEK CSD-WESTWOOD</v>
          </cell>
          <cell r="F1690" t="str">
            <v>C</v>
          </cell>
          <cell r="G1690" t="str">
            <v>C</v>
          </cell>
          <cell r="H1690" t="str">
            <v>D1</v>
          </cell>
          <cell r="I1690" t="str">
            <v>There are no treatment plants</v>
          </cell>
          <cell r="J1690" t="str">
            <v>DAVCS</v>
          </cell>
          <cell r="K1690">
            <v>166</v>
          </cell>
        </row>
        <row r="1691">
          <cell r="D1691" t="str">
            <v>CA1800514</v>
          </cell>
          <cell r="E1691" t="str">
            <v>EAGLENEST HOMEOWNERS CORPORATION</v>
          </cell>
          <cell r="F1691" t="str">
            <v>NC</v>
          </cell>
          <cell r="G1691" t="str">
            <v>NC</v>
          </cell>
          <cell r="H1691" t="str">
            <v>NR</v>
          </cell>
          <cell r="I1691" t="str">
            <v>There are no treatment plants</v>
          </cell>
          <cell r="J1691" t="str">
            <v>N1</v>
          </cell>
          <cell r="K1691">
            <v>42</v>
          </cell>
        </row>
        <row r="1692">
          <cell r="D1692" t="str">
            <v>CA1800515</v>
          </cell>
          <cell r="E1692" t="str">
            <v>LAHONTAN HEIGHTS HOME. ASSOC.</v>
          </cell>
          <cell r="F1692" t="str">
            <v>NC</v>
          </cell>
          <cell r="G1692" t="str">
            <v>NC</v>
          </cell>
          <cell r="H1692" t="str">
            <v>NR</v>
          </cell>
          <cell r="I1692" t="str">
            <v>There are no treatment plants</v>
          </cell>
          <cell r="J1692" t="str">
            <v>N1</v>
          </cell>
          <cell r="K1692">
            <v>24</v>
          </cell>
        </row>
        <row r="1693">
          <cell r="D1693" t="str">
            <v>CA1800516</v>
          </cell>
          <cell r="E1693" t="str">
            <v>LITTLE VALLEY CSD</v>
          </cell>
          <cell r="F1693" t="str">
            <v>C</v>
          </cell>
          <cell r="G1693" t="str">
            <v>C</v>
          </cell>
          <cell r="H1693" t="str">
            <v>D1</v>
          </cell>
          <cell r="I1693" t="str">
            <v>There are no treatment plants</v>
          </cell>
          <cell r="J1693" t="str">
            <v>DAVCS</v>
          </cell>
          <cell r="K1693">
            <v>44</v>
          </cell>
        </row>
        <row r="1694">
          <cell r="D1694" t="str">
            <v>CA1800522</v>
          </cell>
          <cell r="E1694" t="str">
            <v>HONEY LAKE CAMPGROUND</v>
          </cell>
          <cell r="F1694" t="str">
            <v>C</v>
          </cell>
          <cell r="G1694" t="str">
            <v>C</v>
          </cell>
          <cell r="H1694" t="str">
            <v>D1</v>
          </cell>
          <cell r="I1694" t="str">
            <v>There are no treatment plants</v>
          </cell>
          <cell r="J1694" t="str">
            <v>SC</v>
          </cell>
          <cell r="K1694">
            <v>11</v>
          </cell>
        </row>
        <row r="1695">
          <cell r="D1695" t="str">
            <v>CA1800523</v>
          </cell>
          <cell r="E1695" t="str">
            <v>PINEVIEW MOBILE HOME PARK</v>
          </cell>
          <cell r="F1695" t="str">
            <v>C</v>
          </cell>
          <cell r="G1695" t="str">
            <v>C</v>
          </cell>
          <cell r="H1695" t="str">
            <v>D1</v>
          </cell>
          <cell r="I1695" t="str">
            <v>TD</v>
          </cell>
          <cell r="J1695" t="str">
            <v>SC</v>
          </cell>
          <cell r="K1695">
            <v>52</v>
          </cell>
        </row>
        <row r="1696">
          <cell r="D1696" t="str">
            <v>CA1800524</v>
          </cell>
          <cell r="E1696" t="str">
            <v>LASSEN MOBILE HOME PARK</v>
          </cell>
          <cell r="F1696" t="str">
            <v>C</v>
          </cell>
          <cell r="G1696" t="str">
            <v>C</v>
          </cell>
          <cell r="H1696" t="str">
            <v>D1</v>
          </cell>
          <cell r="I1696" t="str">
            <v>There are no treatment plants</v>
          </cell>
          <cell r="J1696" t="str">
            <v>SC</v>
          </cell>
          <cell r="K1696">
            <v>30</v>
          </cell>
        </row>
        <row r="1697">
          <cell r="D1697" t="str">
            <v>CA1800528</v>
          </cell>
          <cell r="E1697" t="str">
            <v>DIAMOND MOUNTAIN GOLF CLUB</v>
          </cell>
          <cell r="F1697" t="str">
            <v>NC</v>
          </cell>
          <cell r="G1697" t="str">
            <v>NC</v>
          </cell>
          <cell r="H1697" t="str">
            <v>NR</v>
          </cell>
          <cell r="I1697" t="str">
            <v>There are no treatment plants</v>
          </cell>
          <cell r="J1697" t="str">
            <v>N1</v>
          </cell>
          <cell r="K1697">
            <v>3</v>
          </cell>
        </row>
        <row r="1698">
          <cell r="D1698" t="str">
            <v>CA1800529</v>
          </cell>
          <cell r="E1698" t="str">
            <v>SUSAN HILLS ESTATES WC</v>
          </cell>
          <cell r="F1698" t="str">
            <v>C</v>
          </cell>
          <cell r="G1698" t="str">
            <v>C</v>
          </cell>
          <cell r="H1698" t="str">
            <v>D1</v>
          </cell>
          <cell r="I1698" t="str">
            <v>There are no treatment plants</v>
          </cell>
          <cell r="J1698" t="str">
            <v>SC</v>
          </cell>
          <cell r="K1698">
            <v>98</v>
          </cell>
        </row>
        <row r="1699">
          <cell r="D1699" t="str">
            <v>CA1800531</v>
          </cell>
          <cell r="E1699" t="str">
            <v>CALTRANS-HONEY LAKE SRRA</v>
          </cell>
          <cell r="F1699" t="str">
            <v>NC</v>
          </cell>
          <cell r="G1699" t="str">
            <v>NC</v>
          </cell>
          <cell r="H1699" t="str">
            <v>NR</v>
          </cell>
          <cell r="I1699" t="str">
            <v>There are no treatment plants</v>
          </cell>
          <cell r="J1699" t="str">
            <v>N1</v>
          </cell>
          <cell r="K1699">
            <v>1</v>
          </cell>
        </row>
        <row r="1700">
          <cell r="D1700" t="str">
            <v>CA1800534</v>
          </cell>
          <cell r="E1700" t="str">
            <v>SPAULDING EAGLE LAKE MWC</v>
          </cell>
          <cell r="F1700" t="str">
            <v>C</v>
          </cell>
          <cell r="G1700" t="str">
            <v>C</v>
          </cell>
          <cell r="H1700" t="str">
            <v>D1</v>
          </cell>
          <cell r="I1700" t="str">
            <v>TD</v>
          </cell>
          <cell r="J1700" t="str">
            <v>SC</v>
          </cell>
          <cell r="K1700">
            <v>82</v>
          </cell>
        </row>
        <row r="1701">
          <cell r="D1701" t="str">
            <v>CA1800542</v>
          </cell>
          <cell r="E1701" t="str">
            <v>MDF-WILLOW CREEK CG</v>
          </cell>
          <cell r="F1701" t="str">
            <v>NC</v>
          </cell>
          <cell r="G1701" t="str">
            <v>NC</v>
          </cell>
          <cell r="H1701" t="str">
            <v>NR</v>
          </cell>
          <cell r="I1701" t="str">
            <v>There are no treatment plants</v>
          </cell>
          <cell r="J1701" t="str">
            <v>N1</v>
          </cell>
          <cell r="K1701">
            <v>1</v>
          </cell>
        </row>
        <row r="1702">
          <cell r="D1702" t="str">
            <v>CA1800557</v>
          </cell>
          <cell r="E1702" t="str">
            <v>MOUNTAIN VALLEY LATTER-DAY SAINTS CHURCH</v>
          </cell>
          <cell r="F1702" t="str">
            <v>NC</v>
          </cell>
          <cell r="G1702" t="str">
            <v>NC</v>
          </cell>
          <cell r="H1702" t="str">
            <v>NR</v>
          </cell>
          <cell r="I1702" t="str">
            <v>T1</v>
          </cell>
          <cell r="J1702" t="str">
            <v>N1</v>
          </cell>
          <cell r="K1702">
            <v>1</v>
          </cell>
        </row>
        <row r="1703">
          <cell r="D1703" t="str">
            <v>CA1800569</v>
          </cell>
          <cell r="E1703" t="str">
            <v>LNF-EAGLE LAKE RANGER STATION</v>
          </cell>
          <cell r="F1703" t="str">
            <v>NTNC</v>
          </cell>
          <cell r="G1703" t="str">
            <v>NTNC</v>
          </cell>
          <cell r="H1703" t="str">
            <v>D1</v>
          </cell>
          <cell r="I1703" t="str">
            <v>There are no treatment plants</v>
          </cell>
          <cell r="J1703" t="str">
            <v>SP</v>
          </cell>
          <cell r="K1703">
            <v>1</v>
          </cell>
        </row>
        <row r="1704">
          <cell r="D1704" t="str">
            <v>CA1800573</v>
          </cell>
          <cell r="E1704" t="str">
            <v>RICHMOND ELEMENTARY SCHOOL</v>
          </cell>
          <cell r="F1704" t="str">
            <v>NTNC</v>
          </cell>
          <cell r="G1704" t="str">
            <v>NTNC</v>
          </cell>
          <cell r="H1704" t="str">
            <v>D1</v>
          </cell>
          <cell r="I1704" t="str">
            <v>T1</v>
          </cell>
          <cell r="J1704" t="str">
            <v>SP</v>
          </cell>
          <cell r="K1704">
            <v>1</v>
          </cell>
        </row>
        <row r="1705">
          <cell r="D1705" t="str">
            <v>CA1800574</v>
          </cell>
          <cell r="E1705" t="str">
            <v>JOHNSTONVILLE ELEMENTARY SCHOOL</v>
          </cell>
          <cell r="F1705" t="str">
            <v>NTNC</v>
          </cell>
          <cell r="G1705" t="str">
            <v>NTNC</v>
          </cell>
          <cell r="H1705" t="str">
            <v>D1</v>
          </cell>
          <cell r="I1705" t="str">
            <v>There are no treatment plants</v>
          </cell>
          <cell r="J1705" t="str">
            <v>SP</v>
          </cell>
          <cell r="K1705">
            <v>1</v>
          </cell>
        </row>
        <row r="1706">
          <cell r="D1706" t="str">
            <v>CA1800575</v>
          </cell>
          <cell r="E1706" t="str">
            <v>SHAFFER ELEMENTARY SCHOOL</v>
          </cell>
          <cell r="F1706" t="str">
            <v>NTNC</v>
          </cell>
          <cell r="G1706" t="str">
            <v>NTNC</v>
          </cell>
          <cell r="H1706" t="str">
            <v>D1</v>
          </cell>
          <cell r="I1706" t="str">
            <v>There are no treatment plants</v>
          </cell>
          <cell r="J1706" t="str">
            <v>SP</v>
          </cell>
          <cell r="K1706">
            <v>1</v>
          </cell>
        </row>
        <row r="1707">
          <cell r="D1707" t="str">
            <v>CA1800576</v>
          </cell>
          <cell r="E1707" t="str">
            <v>LONG VALLEY CHARTER SCHOOL</v>
          </cell>
          <cell r="F1707" t="str">
            <v>NTNC</v>
          </cell>
          <cell r="G1707" t="str">
            <v>NTNC</v>
          </cell>
          <cell r="H1707" t="str">
            <v>D1</v>
          </cell>
          <cell r="I1707" t="str">
            <v>There are no treatment plants</v>
          </cell>
          <cell r="J1707" t="str">
            <v>SP</v>
          </cell>
          <cell r="K1707">
            <v>1</v>
          </cell>
        </row>
        <row r="1708">
          <cell r="D1708" t="str">
            <v>CA1800577</v>
          </cell>
          <cell r="E1708" t="str">
            <v>JANESVILLE ELEMENTARY SCHOOL</v>
          </cell>
          <cell r="F1708" t="str">
            <v>NTNC</v>
          </cell>
          <cell r="G1708" t="str">
            <v>NTNC</v>
          </cell>
          <cell r="H1708" t="str">
            <v>D1</v>
          </cell>
          <cell r="I1708" t="str">
            <v>TD</v>
          </cell>
          <cell r="J1708" t="str">
            <v>SP</v>
          </cell>
          <cell r="K1708">
            <v>1</v>
          </cell>
        </row>
        <row r="1709">
          <cell r="D1709" t="str">
            <v>CA1800585</v>
          </cell>
          <cell r="E1709" t="str">
            <v>LASSEN COMMUNITY COLLEGE DIST.</v>
          </cell>
          <cell r="F1709" t="str">
            <v>NTNC</v>
          </cell>
          <cell r="G1709" t="str">
            <v>NTNC</v>
          </cell>
          <cell r="H1709" t="str">
            <v>D2</v>
          </cell>
          <cell r="I1709" t="str">
            <v>T1</v>
          </cell>
          <cell r="J1709" t="str">
            <v>SC</v>
          </cell>
          <cell r="K1709">
            <v>1</v>
          </cell>
        </row>
        <row r="1710">
          <cell r="D1710" t="str">
            <v>CA1800589</v>
          </cell>
          <cell r="E1710" t="str">
            <v>LNF-BOGARD WORK CENTER</v>
          </cell>
          <cell r="F1710" t="str">
            <v>NC</v>
          </cell>
          <cell r="G1710" t="str">
            <v>NC</v>
          </cell>
          <cell r="H1710" t="str">
            <v>NR</v>
          </cell>
          <cell r="I1710" t="str">
            <v>There are no treatment plants</v>
          </cell>
          <cell r="J1710" t="str">
            <v>N1</v>
          </cell>
          <cell r="K1710">
            <v>2</v>
          </cell>
        </row>
        <row r="1711">
          <cell r="D1711" t="str">
            <v>CA1800601</v>
          </cell>
          <cell r="E1711" t="str">
            <v>LNF-EAGLE LAKE CAMPGROUNDS</v>
          </cell>
          <cell r="F1711" t="str">
            <v>NC</v>
          </cell>
          <cell r="G1711" t="str">
            <v>NC</v>
          </cell>
          <cell r="H1711" t="str">
            <v>NR</v>
          </cell>
          <cell r="I1711" t="str">
            <v>There are no treatment plants</v>
          </cell>
          <cell r="J1711" t="str">
            <v>N1</v>
          </cell>
          <cell r="K1711">
            <v>1</v>
          </cell>
        </row>
        <row r="1712">
          <cell r="D1712" t="str">
            <v>CA1800632</v>
          </cell>
          <cell r="E1712" t="str">
            <v>POINT HORIZON INSTITUTE</v>
          </cell>
          <cell r="F1712" t="str">
            <v>NC</v>
          </cell>
          <cell r="G1712" t="str">
            <v>NC</v>
          </cell>
          <cell r="H1712" t="str">
            <v>NR</v>
          </cell>
          <cell r="I1712" t="str">
            <v>There are no treatment plants</v>
          </cell>
          <cell r="J1712" t="str">
            <v>N1</v>
          </cell>
          <cell r="K1712">
            <v>27</v>
          </cell>
        </row>
        <row r="1713">
          <cell r="D1713" t="str">
            <v>CA1800801</v>
          </cell>
          <cell r="E1713" t="str">
            <v>EAGLE LAKE RV PARK</v>
          </cell>
          <cell r="F1713" t="str">
            <v>NC</v>
          </cell>
          <cell r="G1713" t="str">
            <v>NC</v>
          </cell>
          <cell r="H1713" t="str">
            <v>NR</v>
          </cell>
          <cell r="I1713" t="str">
            <v>There are no treatment plants</v>
          </cell>
          <cell r="J1713" t="str">
            <v>N1</v>
          </cell>
          <cell r="K1713">
            <v>1</v>
          </cell>
        </row>
        <row r="1714">
          <cell r="D1714" t="str">
            <v>CA1805001</v>
          </cell>
          <cell r="E1714" t="str">
            <v>JOHNSTONVILLE WATER SYSTEM</v>
          </cell>
          <cell r="F1714" t="str">
            <v>NTNC</v>
          </cell>
          <cell r="G1714" t="str">
            <v>NTNC</v>
          </cell>
          <cell r="H1714" t="str">
            <v>D1</v>
          </cell>
          <cell r="I1714" t="str">
            <v>There are no treatment plants</v>
          </cell>
          <cell r="J1714" t="str">
            <v>SP</v>
          </cell>
          <cell r="K1714">
            <v>1</v>
          </cell>
        </row>
        <row r="1715">
          <cell r="D1715" t="str">
            <v>CA1805004</v>
          </cell>
          <cell r="E1715" t="str">
            <v>CDCR-HIGH DESERT STATE PRISON</v>
          </cell>
          <cell r="F1715" t="str">
            <v>C</v>
          </cell>
          <cell r="G1715" t="str">
            <v>C</v>
          </cell>
          <cell r="H1715" t="str">
            <v>D2</v>
          </cell>
          <cell r="I1715" t="str">
            <v>T2</v>
          </cell>
          <cell r="J1715" t="str">
            <v>C1</v>
          </cell>
          <cell r="K1715">
            <v>2724</v>
          </cell>
        </row>
        <row r="1716">
          <cell r="D1716" t="str">
            <v>CA1805005</v>
          </cell>
          <cell r="E1716" t="str">
            <v>SIERRA CASCADE NURSERY</v>
          </cell>
          <cell r="F1716" t="str">
            <v>NTNC</v>
          </cell>
          <cell r="G1716" t="str">
            <v>NTNC</v>
          </cell>
          <cell r="H1716" t="str">
            <v>NR</v>
          </cell>
          <cell r="I1716" t="str">
            <v>There are no treatment plants</v>
          </cell>
          <cell r="J1716" t="str">
            <v>N1</v>
          </cell>
          <cell r="K1716">
            <v>3</v>
          </cell>
        </row>
        <row r="1717">
          <cell r="D1717" t="str">
            <v>CA1805006</v>
          </cell>
          <cell r="E1717" t="str">
            <v>DAYS END RV PARK</v>
          </cell>
          <cell r="F1717" t="str">
            <v>NC</v>
          </cell>
          <cell r="G1717" t="str">
            <v>NC</v>
          </cell>
          <cell r="H1717" t="str">
            <v>NR</v>
          </cell>
          <cell r="I1717" t="str">
            <v>There are no treatment plants</v>
          </cell>
          <cell r="J1717" t="str">
            <v>N1</v>
          </cell>
          <cell r="K1717">
            <v>1</v>
          </cell>
        </row>
        <row r="1718">
          <cell r="D1718" t="str">
            <v>CA1805007</v>
          </cell>
          <cell r="E1718" t="str">
            <v>HERLONG PUBLIC UTILITY DISTRICT</v>
          </cell>
          <cell r="F1718" t="str">
            <v>C</v>
          </cell>
          <cell r="G1718" t="str">
            <v>C</v>
          </cell>
          <cell r="H1718" t="str">
            <v>D2</v>
          </cell>
          <cell r="I1718" t="str">
            <v>TD</v>
          </cell>
          <cell r="J1718" t="str">
            <v>DAVCS</v>
          </cell>
          <cell r="K1718">
            <v>297</v>
          </cell>
        </row>
        <row r="1719">
          <cell r="D1719" t="str">
            <v>CA1805010</v>
          </cell>
          <cell r="E1719" t="str">
            <v>JANESVILLE DOLLAR GENERAL STORE</v>
          </cell>
          <cell r="F1719" t="str">
            <v>NC</v>
          </cell>
          <cell r="G1719" t="str">
            <v>NC</v>
          </cell>
          <cell r="H1719" t="str">
            <v>NR</v>
          </cell>
          <cell r="I1719" t="str">
            <v>There are no treatment plants</v>
          </cell>
          <cell r="J1719" t="str">
            <v>N1</v>
          </cell>
          <cell r="K1719">
            <v>1</v>
          </cell>
        </row>
        <row r="1720">
          <cell r="D1720" t="str">
            <v>CA1805011</v>
          </cell>
          <cell r="E1720" t="str">
            <v>HIGH DESERT TEEN CHALLENGE</v>
          </cell>
          <cell r="F1720" t="str">
            <v>NTNC</v>
          </cell>
          <cell r="G1720" t="str">
            <v>NTNC</v>
          </cell>
          <cell r="H1720" t="str">
            <v>D1</v>
          </cell>
          <cell r="I1720" t="str">
            <v>There are no treatment plants</v>
          </cell>
          <cell r="K1720">
            <v>1</v>
          </cell>
        </row>
        <row r="1721">
          <cell r="D1721" t="str">
            <v>CA1810001</v>
          </cell>
          <cell r="E1721" t="str">
            <v>CITY OF SUSANVILLE</v>
          </cell>
          <cell r="F1721" t="str">
            <v>C</v>
          </cell>
          <cell r="G1721" t="str">
            <v>C</v>
          </cell>
          <cell r="H1721" t="str">
            <v>D2</v>
          </cell>
          <cell r="I1721" t="str">
            <v>TD</v>
          </cell>
          <cell r="J1721" t="str">
            <v>DAVCL</v>
          </cell>
          <cell r="K1721">
            <v>3825</v>
          </cell>
        </row>
        <row r="1722">
          <cell r="D1722" t="str">
            <v>CA1810002</v>
          </cell>
          <cell r="E1722" t="str">
            <v>WESTWOOD C.S.D.</v>
          </cell>
          <cell r="F1722" t="str">
            <v>C</v>
          </cell>
          <cell r="G1722" t="str">
            <v>C</v>
          </cell>
          <cell r="H1722" t="str">
            <v>D2</v>
          </cell>
          <cell r="I1722" t="str">
            <v>TD</v>
          </cell>
          <cell r="J1722" t="str">
            <v>DAVCS</v>
          </cell>
          <cell r="K1722">
            <v>948</v>
          </cell>
        </row>
        <row r="1723">
          <cell r="D1723" t="str">
            <v>CA1810003</v>
          </cell>
          <cell r="E1723" t="str">
            <v>LASSEN COUNTY WATER DISTRICT #1</v>
          </cell>
          <cell r="F1723" t="str">
            <v>C</v>
          </cell>
          <cell r="G1723" t="str">
            <v>C</v>
          </cell>
          <cell r="H1723" t="str">
            <v>D1</v>
          </cell>
          <cell r="I1723" t="str">
            <v>TD</v>
          </cell>
          <cell r="J1723" t="str">
            <v>DAVCS</v>
          </cell>
          <cell r="K1723">
            <v>147</v>
          </cell>
        </row>
        <row r="1724">
          <cell r="D1724" t="str">
            <v>CA1810004</v>
          </cell>
          <cell r="E1724" t="str">
            <v>LEAVITT LAKE CSD</v>
          </cell>
          <cell r="F1724" t="str">
            <v>C</v>
          </cell>
          <cell r="G1724" t="str">
            <v>C</v>
          </cell>
          <cell r="H1724" t="str">
            <v>D1</v>
          </cell>
          <cell r="I1724" t="str">
            <v>TD</v>
          </cell>
          <cell r="J1724" t="str">
            <v>DAVCS</v>
          </cell>
          <cell r="K1724">
            <v>259</v>
          </cell>
        </row>
        <row r="1725">
          <cell r="D1725" t="str">
            <v>CA1810700</v>
          </cell>
          <cell r="E1725" t="str">
            <v>SIERRA ARMY DEPOT</v>
          </cell>
          <cell r="F1725" t="str">
            <v>NTNC</v>
          </cell>
          <cell r="G1725" t="str">
            <v>NTNC</v>
          </cell>
          <cell r="H1725" t="str">
            <v>D2</v>
          </cell>
          <cell r="I1725" t="str">
            <v>T2</v>
          </cell>
          <cell r="J1725" t="str">
            <v>SC</v>
          </cell>
          <cell r="K1725">
            <v>285</v>
          </cell>
        </row>
        <row r="1726">
          <cell r="D1726" t="str">
            <v>CA1810801</v>
          </cell>
          <cell r="E1726" t="str">
            <v>CAL FIRE-INTERMOUNTAIN CONSERVATION CAMP</v>
          </cell>
          <cell r="F1726" t="str">
            <v>NTNC</v>
          </cell>
          <cell r="G1726" t="str">
            <v>NTNC</v>
          </cell>
          <cell r="H1726" t="str">
            <v>D1</v>
          </cell>
          <cell r="I1726" t="str">
            <v>TD</v>
          </cell>
          <cell r="J1726" t="str">
            <v>SP</v>
          </cell>
          <cell r="K1726">
            <v>1</v>
          </cell>
        </row>
        <row r="1727">
          <cell r="D1727" t="str">
            <v>CA1900007</v>
          </cell>
          <cell r="E1727" t="str">
            <v>CALIFORNIA CONSERVATION CAMP #14</v>
          </cell>
          <cell r="F1727" t="str">
            <v>C</v>
          </cell>
          <cell r="G1727" t="str">
            <v>C</v>
          </cell>
          <cell r="H1727" t="str">
            <v>D1</v>
          </cell>
          <cell r="I1727" t="str">
            <v>T2</v>
          </cell>
          <cell r="J1727" t="str">
            <v>SC</v>
          </cell>
          <cell r="K1727">
            <v>1</v>
          </cell>
        </row>
        <row r="1728">
          <cell r="D1728" t="str">
            <v>CA1900008</v>
          </cell>
          <cell r="E1728" t="str">
            <v>HUTTOPIA PARADISE SPRINGS</v>
          </cell>
          <cell r="F1728" t="str">
            <v>NC</v>
          </cell>
          <cell r="G1728" t="str">
            <v>NC</v>
          </cell>
          <cell r="H1728" t="str">
            <v>D1</v>
          </cell>
          <cell r="I1728" t="str">
            <v>There are no treatment plants</v>
          </cell>
          <cell r="J1728" t="str">
            <v>N1</v>
          </cell>
          <cell r="K1728">
            <v>12</v>
          </cell>
        </row>
        <row r="1729">
          <cell r="D1729" t="str">
            <v>CA1900011</v>
          </cell>
          <cell r="E1729" t="str">
            <v>CAMP SCOTT AND SCUDDER</v>
          </cell>
          <cell r="F1729" t="str">
            <v>NTNC</v>
          </cell>
          <cell r="G1729" t="str">
            <v>NTNC</v>
          </cell>
          <cell r="H1729" t="str">
            <v>D1</v>
          </cell>
          <cell r="I1729" t="str">
            <v>T1</v>
          </cell>
          <cell r="J1729" t="str">
            <v>SP</v>
          </cell>
          <cell r="K1729">
            <v>2</v>
          </cell>
        </row>
        <row r="1730">
          <cell r="D1730" t="str">
            <v>CA1900018</v>
          </cell>
          <cell r="E1730" t="str">
            <v>LIVINGSTON-GRAHAM HANSON AGGREGATES</v>
          </cell>
          <cell r="F1730" t="str">
            <v>NTNC</v>
          </cell>
          <cell r="G1730" t="str">
            <v>NTNC</v>
          </cell>
          <cell r="H1730" t="str">
            <v>D1</v>
          </cell>
          <cell r="I1730" t="str">
            <v>T2</v>
          </cell>
          <cell r="J1730" t="str">
            <v>SP</v>
          </cell>
          <cell r="K1730">
            <v>1</v>
          </cell>
        </row>
        <row r="1731">
          <cell r="D1731" t="str">
            <v>CA1900020</v>
          </cell>
          <cell r="E1731" t="str">
            <v>USFS-MILL CREEK SUMMIT T-5</v>
          </cell>
          <cell r="F1731" t="str">
            <v>NC</v>
          </cell>
          <cell r="G1731" t="str">
            <v>NC</v>
          </cell>
          <cell r="H1731" t="str">
            <v>D1</v>
          </cell>
          <cell r="I1731" t="str">
            <v>There are no treatment plants</v>
          </cell>
          <cell r="J1731" t="str">
            <v>N1</v>
          </cell>
          <cell r="K1731">
            <v>2</v>
          </cell>
        </row>
        <row r="1732">
          <cell r="D1732" t="str">
            <v>CA1900035</v>
          </cell>
          <cell r="E1732" t="str">
            <v>MILLER BREWING</v>
          </cell>
          <cell r="F1732" t="str">
            <v>NTNC</v>
          </cell>
          <cell r="G1732" t="str">
            <v>NTNC</v>
          </cell>
          <cell r="H1732" t="str">
            <v>D1</v>
          </cell>
          <cell r="I1732" t="str">
            <v>T1</v>
          </cell>
          <cell r="J1732" t="str">
            <v>SP</v>
          </cell>
          <cell r="K1732">
            <v>2</v>
          </cell>
        </row>
        <row r="1733">
          <cell r="D1733" t="str">
            <v>CA1900038</v>
          </cell>
          <cell r="E1733" t="str">
            <v>LANCASTER PARK MOBILE HOME PARK</v>
          </cell>
          <cell r="F1733" t="str">
            <v>C</v>
          </cell>
          <cell r="G1733" t="str">
            <v>C</v>
          </cell>
          <cell r="H1733" t="str">
            <v>D1</v>
          </cell>
          <cell r="I1733" t="str">
            <v>T1</v>
          </cell>
          <cell r="J1733" t="str">
            <v>SC</v>
          </cell>
          <cell r="K1733">
            <v>21</v>
          </cell>
        </row>
        <row r="1734">
          <cell r="D1734" t="str">
            <v>CA1900045</v>
          </cell>
          <cell r="E1734" t="str">
            <v>1000 TRAILS / SOLEDAD CANYON PRESERVE</v>
          </cell>
          <cell r="F1734" t="str">
            <v>NC</v>
          </cell>
          <cell r="G1734" t="str">
            <v>NC</v>
          </cell>
          <cell r="H1734" t="str">
            <v>D1</v>
          </cell>
          <cell r="I1734" t="str">
            <v>T2</v>
          </cell>
          <cell r="J1734" t="str">
            <v>N1</v>
          </cell>
          <cell r="K1734">
            <v>182</v>
          </cell>
        </row>
        <row r="1735">
          <cell r="D1735" t="str">
            <v>CA1900046</v>
          </cell>
          <cell r="E1735" t="str">
            <v>PETER PITCHESS HONOR RANCHO DETN. CTR</v>
          </cell>
          <cell r="F1735" t="str">
            <v>C</v>
          </cell>
          <cell r="G1735" t="str">
            <v>C</v>
          </cell>
          <cell r="H1735" t="str">
            <v>D2</v>
          </cell>
          <cell r="I1735" t="str">
            <v>TD</v>
          </cell>
          <cell r="J1735" t="str">
            <v>C1</v>
          </cell>
          <cell r="K1735">
            <v>1952</v>
          </cell>
        </row>
        <row r="1736">
          <cell r="D1736" t="str">
            <v>CA1900055</v>
          </cell>
          <cell r="E1736" t="str">
            <v>BLUE SKIES TRAILOR PARK</v>
          </cell>
          <cell r="F1736" t="str">
            <v>C</v>
          </cell>
          <cell r="G1736" t="str">
            <v>C</v>
          </cell>
          <cell r="H1736" t="str">
            <v>D1</v>
          </cell>
          <cell r="I1736" t="str">
            <v>T2</v>
          </cell>
          <cell r="J1736" t="str">
            <v>SC</v>
          </cell>
          <cell r="K1736">
            <v>20</v>
          </cell>
        </row>
        <row r="1737">
          <cell r="D1737" t="str">
            <v>CA1900057</v>
          </cell>
          <cell r="E1737" t="str">
            <v>SAINT ANDREWS ABBEY</v>
          </cell>
          <cell r="F1737" t="str">
            <v>NTNC</v>
          </cell>
          <cell r="G1737" t="str">
            <v>NTNC</v>
          </cell>
          <cell r="H1737" t="str">
            <v>D1</v>
          </cell>
          <cell r="I1737" t="str">
            <v>There are no treatment plants</v>
          </cell>
          <cell r="J1737" t="str">
            <v>N1</v>
          </cell>
          <cell r="K1737">
            <v>21</v>
          </cell>
        </row>
        <row r="1738">
          <cell r="D1738" t="str">
            <v>CA1900058</v>
          </cell>
          <cell r="E1738" t="str">
            <v>USFS-BUCKHORN CAMP A-12 WATER</v>
          </cell>
          <cell r="F1738" t="str">
            <v>NC</v>
          </cell>
          <cell r="G1738" t="str">
            <v>NC</v>
          </cell>
          <cell r="H1738" t="str">
            <v>D1</v>
          </cell>
          <cell r="I1738" t="str">
            <v>There are no treatment plants</v>
          </cell>
          <cell r="J1738" t="str">
            <v>N1</v>
          </cell>
          <cell r="K1738">
            <v>1</v>
          </cell>
        </row>
        <row r="1739">
          <cell r="D1739" t="str">
            <v>CA1900061</v>
          </cell>
          <cell r="E1739" t="str">
            <v>AGUA DULCE WOMEN'S CLUB</v>
          </cell>
          <cell r="F1739" t="str">
            <v>NC</v>
          </cell>
          <cell r="G1739" t="str">
            <v>NC</v>
          </cell>
          <cell r="H1739" t="str">
            <v>D2</v>
          </cell>
          <cell r="I1739" t="str">
            <v>There are no treatment plants</v>
          </cell>
          <cell r="K1739">
            <v>1</v>
          </cell>
        </row>
        <row r="1740">
          <cell r="D1740" t="str">
            <v>CA1900062</v>
          </cell>
          <cell r="E1740" t="str">
            <v>LOS ANGELES RESIDENTIAL COMMUNITY FOUNDA</v>
          </cell>
          <cell r="F1740" t="str">
            <v>C</v>
          </cell>
          <cell r="G1740" t="str">
            <v>C</v>
          </cell>
          <cell r="H1740" t="str">
            <v>D1</v>
          </cell>
          <cell r="I1740" t="str">
            <v>There are no treatment plants</v>
          </cell>
          <cell r="J1740" t="str">
            <v>SC</v>
          </cell>
          <cell r="K1740">
            <v>22</v>
          </cell>
        </row>
        <row r="1741">
          <cell r="D1741" t="str">
            <v>CA1900074</v>
          </cell>
          <cell r="E1741" t="str">
            <v>THE PAINTED TURTLE CAMP</v>
          </cell>
          <cell r="F1741" t="str">
            <v>C</v>
          </cell>
          <cell r="G1741" t="str">
            <v>C</v>
          </cell>
          <cell r="H1741" t="str">
            <v>D1</v>
          </cell>
          <cell r="I1741" t="str">
            <v>T2</v>
          </cell>
          <cell r="J1741" t="str">
            <v>N1</v>
          </cell>
          <cell r="K1741">
            <v>5</v>
          </cell>
        </row>
        <row r="1742">
          <cell r="D1742" t="str">
            <v>CA1900075</v>
          </cell>
          <cell r="E1742" t="str">
            <v>BLEICH FLATS MUTUAL</v>
          </cell>
          <cell r="F1742" t="str">
            <v>C</v>
          </cell>
          <cell r="G1742" t="str">
            <v>C</v>
          </cell>
          <cell r="H1742" t="str">
            <v>D1</v>
          </cell>
          <cell r="I1742" t="str">
            <v>There are no treatment plants</v>
          </cell>
          <cell r="J1742" t="str">
            <v>SC</v>
          </cell>
          <cell r="K1742">
            <v>34</v>
          </cell>
        </row>
        <row r="1743">
          <cell r="D1743" t="str">
            <v>CA1900077</v>
          </cell>
          <cell r="E1743" t="str">
            <v>USFS-CHANTRY FLATS-A16 WATER</v>
          </cell>
          <cell r="F1743" t="str">
            <v>NC</v>
          </cell>
          <cell r="G1743" t="str">
            <v>NC</v>
          </cell>
          <cell r="H1743" t="str">
            <v>D1</v>
          </cell>
          <cell r="I1743" t="str">
            <v>There are no treatment plants</v>
          </cell>
          <cell r="J1743" t="str">
            <v>N1</v>
          </cell>
          <cell r="K1743">
            <v>4</v>
          </cell>
        </row>
        <row r="1744">
          <cell r="D1744" t="str">
            <v>CA1900078</v>
          </cell>
          <cell r="E1744" t="str">
            <v>USFS-BIG PINES V-2</v>
          </cell>
          <cell r="F1744" t="str">
            <v>NC</v>
          </cell>
          <cell r="G1744" t="str">
            <v>NC</v>
          </cell>
          <cell r="H1744" t="str">
            <v>D1</v>
          </cell>
          <cell r="I1744" t="str">
            <v>There are no treatment plants</v>
          </cell>
          <cell r="J1744" t="str">
            <v>N1</v>
          </cell>
          <cell r="K1744">
            <v>14</v>
          </cell>
        </row>
        <row r="1745">
          <cell r="D1745" t="str">
            <v>CA1900080</v>
          </cell>
          <cell r="E1745" t="str">
            <v>CAMP ELK</v>
          </cell>
          <cell r="F1745" t="str">
            <v>NC</v>
          </cell>
          <cell r="G1745" t="str">
            <v>NC</v>
          </cell>
          <cell r="H1745" t="str">
            <v>D1</v>
          </cell>
          <cell r="I1745" t="str">
            <v>T1</v>
          </cell>
          <cell r="J1745" t="str">
            <v>N1</v>
          </cell>
          <cell r="K1745">
            <v>17</v>
          </cell>
        </row>
        <row r="1746">
          <cell r="D1746" t="str">
            <v>CA1900081</v>
          </cell>
          <cell r="E1746" t="str">
            <v>LE CHENE RESTAURANT WATER SYSTEM</v>
          </cell>
          <cell r="F1746" t="str">
            <v>NC</v>
          </cell>
          <cell r="G1746" t="str">
            <v>NC</v>
          </cell>
          <cell r="H1746" t="str">
            <v>D1</v>
          </cell>
          <cell r="I1746" t="str">
            <v>T1</v>
          </cell>
          <cell r="J1746" t="str">
            <v>N1</v>
          </cell>
          <cell r="K1746">
            <v>7</v>
          </cell>
        </row>
        <row r="1747">
          <cell r="D1747" t="str">
            <v>CA1900089</v>
          </cell>
          <cell r="E1747" t="str">
            <v>CAMPS MUNZ AND MENDENHALL</v>
          </cell>
          <cell r="F1747" t="str">
            <v>NTNC</v>
          </cell>
          <cell r="G1747" t="str">
            <v>NTNC</v>
          </cell>
          <cell r="H1747" t="str">
            <v>D1</v>
          </cell>
          <cell r="I1747" t="str">
            <v>T1</v>
          </cell>
          <cell r="J1747" t="str">
            <v>SP</v>
          </cell>
          <cell r="K1747">
            <v>2</v>
          </cell>
        </row>
        <row r="1748">
          <cell r="D1748" t="str">
            <v>CA1900092</v>
          </cell>
          <cell r="E1748" t="str">
            <v>ACTON LA NORTH KOA</v>
          </cell>
          <cell r="F1748" t="str">
            <v>NC</v>
          </cell>
          <cell r="G1748" t="str">
            <v>NC</v>
          </cell>
          <cell r="H1748" t="str">
            <v>D1</v>
          </cell>
          <cell r="I1748" t="str">
            <v>There are no treatment plants</v>
          </cell>
          <cell r="J1748" t="str">
            <v>N1</v>
          </cell>
          <cell r="K1748">
            <v>92</v>
          </cell>
        </row>
        <row r="1749">
          <cell r="D1749" t="str">
            <v>CA1900100</v>
          </cell>
          <cell r="E1749" t="str">
            <v>METTLER VALLEY MUTUAL</v>
          </cell>
          <cell r="F1749" t="str">
            <v>C</v>
          </cell>
          <cell r="G1749" t="str">
            <v>C</v>
          </cell>
          <cell r="H1749" t="str">
            <v>D1</v>
          </cell>
          <cell r="I1749" t="str">
            <v>T1</v>
          </cell>
          <cell r="J1749" t="str">
            <v>SC</v>
          </cell>
          <cell r="K1749">
            <v>98</v>
          </cell>
        </row>
        <row r="1750">
          <cell r="D1750" t="str">
            <v>CA1900102</v>
          </cell>
          <cell r="E1750" t="str">
            <v>WESTSIDE PARK MUTUAL WATER</v>
          </cell>
          <cell r="F1750" t="str">
            <v>C</v>
          </cell>
          <cell r="G1750" t="str">
            <v>C</v>
          </cell>
          <cell r="H1750" t="str">
            <v>D1</v>
          </cell>
          <cell r="I1750" t="str">
            <v>T1</v>
          </cell>
          <cell r="J1750" t="str">
            <v>SC</v>
          </cell>
          <cell r="K1750">
            <v>158</v>
          </cell>
        </row>
        <row r="1751">
          <cell r="D1751" t="str">
            <v>CA1900130</v>
          </cell>
          <cell r="E1751" t="str">
            <v>DEL RIO MUTUAL</v>
          </cell>
          <cell r="F1751" t="str">
            <v>C</v>
          </cell>
          <cell r="G1751" t="str">
            <v>C</v>
          </cell>
          <cell r="H1751" t="str">
            <v>D1</v>
          </cell>
          <cell r="I1751" t="str">
            <v>There are no treatment plants</v>
          </cell>
          <cell r="J1751" t="str">
            <v>SC</v>
          </cell>
          <cell r="K1751">
            <v>133</v>
          </cell>
        </row>
        <row r="1752">
          <cell r="D1752" t="str">
            <v>CA1900143</v>
          </cell>
          <cell r="E1752" t="str">
            <v>DESERT AIRE GOLF COURSE</v>
          </cell>
          <cell r="F1752" t="str">
            <v>NC</v>
          </cell>
          <cell r="G1752" t="str">
            <v>NC</v>
          </cell>
          <cell r="H1752" t="str">
            <v>D1</v>
          </cell>
          <cell r="I1752" t="str">
            <v>T2</v>
          </cell>
          <cell r="J1752" t="str">
            <v>N1</v>
          </cell>
          <cell r="K1752">
            <v>2</v>
          </cell>
        </row>
        <row r="1753">
          <cell r="D1753" t="str">
            <v>CA1900145</v>
          </cell>
          <cell r="E1753" t="str">
            <v>REESEDALE MUTUAL</v>
          </cell>
          <cell r="F1753" t="str">
            <v>C</v>
          </cell>
          <cell r="G1753" t="str">
            <v>C</v>
          </cell>
          <cell r="H1753" t="str">
            <v>D1</v>
          </cell>
          <cell r="I1753" t="str">
            <v>There are no treatment plants</v>
          </cell>
          <cell r="J1753" t="str">
            <v>SC</v>
          </cell>
          <cell r="K1753">
            <v>23</v>
          </cell>
        </row>
        <row r="1754">
          <cell r="D1754" t="str">
            <v>CA1900146</v>
          </cell>
          <cell r="E1754" t="str">
            <v>SUNNYSIDE FARMS MUTUAL WATER COMPANY</v>
          </cell>
          <cell r="F1754" t="str">
            <v>C</v>
          </cell>
          <cell r="G1754" t="str">
            <v>C</v>
          </cell>
          <cell r="H1754" t="str">
            <v>D1</v>
          </cell>
          <cell r="I1754" t="str">
            <v>There are no treatment plants</v>
          </cell>
          <cell r="J1754" t="str">
            <v>SC</v>
          </cell>
          <cell r="K1754">
            <v>147</v>
          </cell>
        </row>
        <row r="1755">
          <cell r="D1755" t="str">
            <v>CA1900154</v>
          </cell>
          <cell r="E1755" t="str">
            <v>TIERRA BONITA MUTUAL WATER</v>
          </cell>
          <cell r="F1755" t="str">
            <v>C</v>
          </cell>
          <cell r="G1755" t="str">
            <v>C</v>
          </cell>
          <cell r="H1755" t="str">
            <v>D1</v>
          </cell>
          <cell r="I1755" t="str">
            <v>There are no treatment plants</v>
          </cell>
          <cell r="J1755" t="str">
            <v>SC</v>
          </cell>
          <cell r="K1755">
            <v>32</v>
          </cell>
        </row>
        <row r="1756">
          <cell r="D1756" t="str">
            <v>CA1900155</v>
          </cell>
          <cell r="E1756" t="str">
            <v>WILSONA GARDENS MUTUAL</v>
          </cell>
          <cell r="F1756" t="str">
            <v>C</v>
          </cell>
          <cell r="G1756" t="str">
            <v>C</v>
          </cell>
          <cell r="H1756" t="str">
            <v>D1</v>
          </cell>
          <cell r="I1756" t="str">
            <v>T1</v>
          </cell>
          <cell r="J1756" t="str">
            <v>SC</v>
          </cell>
          <cell r="K1756">
            <v>37</v>
          </cell>
        </row>
        <row r="1757">
          <cell r="D1757" t="str">
            <v>CA1900158</v>
          </cell>
          <cell r="E1757" t="str">
            <v>LITTLE BALDY WATER</v>
          </cell>
          <cell r="F1757" t="str">
            <v>C</v>
          </cell>
          <cell r="G1757" t="str">
            <v>C</v>
          </cell>
          <cell r="H1757" t="str">
            <v>D1</v>
          </cell>
          <cell r="I1757" t="str">
            <v>T1</v>
          </cell>
          <cell r="J1757" t="str">
            <v>SC</v>
          </cell>
          <cell r="K1757">
            <v>36</v>
          </cell>
        </row>
        <row r="1758">
          <cell r="D1758" t="str">
            <v>CA1900162</v>
          </cell>
          <cell r="E1758" t="str">
            <v>CANYON CREEK SPORTS COMPLEX</v>
          </cell>
          <cell r="F1758" t="str">
            <v>NC</v>
          </cell>
          <cell r="G1758" t="str">
            <v>NC</v>
          </cell>
          <cell r="H1758" t="str">
            <v>D1</v>
          </cell>
          <cell r="I1758" t="str">
            <v>There are no treatment plants</v>
          </cell>
          <cell r="J1758" t="str">
            <v>N1</v>
          </cell>
          <cell r="K1758">
            <v>11</v>
          </cell>
        </row>
        <row r="1759">
          <cell r="D1759" t="str">
            <v>CA1900239</v>
          </cell>
          <cell r="E1759" t="str">
            <v>TWEEDY LAKE CORP.</v>
          </cell>
          <cell r="F1759" t="str">
            <v>NC</v>
          </cell>
          <cell r="G1759" t="str">
            <v>NC</v>
          </cell>
          <cell r="H1759" t="str">
            <v>D1</v>
          </cell>
          <cell r="I1759" t="str">
            <v>T1</v>
          </cell>
          <cell r="K1759">
            <v>2</v>
          </cell>
        </row>
        <row r="1760">
          <cell r="D1760" t="str">
            <v>CA1900244</v>
          </cell>
          <cell r="E1760" t="str">
            <v>PYRAMID LAKE RV RESORT</v>
          </cell>
          <cell r="F1760" t="str">
            <v>NC</v>
          </cell>
          <cell r="G1760" t="str">
            <v>NC</v>
          </cell>
          <cell r="H1760" t="str">
            <v>D1</v>
          </cell>
          <cell r="I1760" t="str">
            <v>T1</v>
          </cell>
          <cell r="J1760" t="str">
            <v>N1</v>
          </cell>
          <cell r="K1760">
            <v>126</v>
          </cell>
        </row>
        <row r="1761">
          <cell r="D1761" t="str">
            <v>CA1900301</v>
          </cell>
          <cell r="E1761" t="str">
            <v>SHADOW ACRES MUTUAL WATER COMPANY</v>
          </cell>
          <cell r="F1761" t="str">
            <v>C</v>
          </cell>
          <cell r="G1761" t="str">
            <v>C</v>
          </cell>
          <cell r="H1761" t="str">
            <v>D1</v>
          </cell>
          <cell r="I1761" t="str">
            <v>There are no treatment plants</v>
          </cell>
          <cell r="J1761" t="str">
            <v>SC</v>
          </cell>
          <cell r="K1761">
            <v>154</v>
          </cell>
        </row>
        <row r="1762">
          <cell r="D1762" t="str">
            <v>CA1900303</v>
          </cell>
          <cell r="E1762" t="str">
            <v>LLANO MUTUAL WATER COMPANY</v>
          </cell>
          <cell r="F1762" t="str">
            <v>C</v>
          </cell>
          <cell r="G1762" t="str">
            <v>C</v>
          </cell>
          <cell r="H1762" t="str">
            <v>D1</v>
          </cell>
          <cell r="I1762" t="str">
            <v>There are no treatment plants</v>
          </cell>
          <cell r="J1762" t="str">
            <v>SC</v>
          </cell>
          <cell r="K1762">
            <v>78</v>
          </cell>
        </row>
        <row r="1763">
          <cell r="D1763" t="str">
            <v>CA1900304</v>
          </cell>
          <cell r="E1763" t="str">
            <v>DEL SUR GARDENS TRAILER PARK</v>
          </cell>
          <cell r="F1763" t="str">
            <v>NC</v>
          </cell>
          <cell r="G1763" t="str">
            <v>NC</v>
          </cell>
          <cell r="H1763" t="str">
            <v>D1</v>
          </cell>
          <cell r="I1763" t="str">
            <v>There are no treatment plants</v>
          </cell>
          <cell r="J1763" t="str">
            <v>N1</v>
          </cell>
          <cell r="K1763">
            <v>20</v>
          </cell>
        </row>
        <row r="1764">
          <cell r="D1764" t="str">
            <v>CA1900512</v>
          </cell>
          <cell r="E1764" t="str">
            <v>USFS-JACKSON FLATS V-2-1</v>
          </cell>
          <cell r="F1764" t="str">
            <v>NC</v>
          </cell>
          <cell r="G1764" t="str">
            <v>NC</v>
          </cell>
          <cell r="H1764" t="str">
            <v>D1</v>
          </cell>
          <cell r="I1764" t="str">
            <v>There are no treatment plants</v>
          </cell>
          <cell r="J1764" t="str">
            <v>N1</v>
          </cell>
          <cell r="K1764">
            <v>2</v>
          </cell>
        </row>
        <row r="1765">
          <cell r="D1765" t="str">
            <v>CA1900520</v>
          </cell>
          <cell r="E1765" t="str">
            <v>THE VILLAGE MOBILE HOME PARK</v>
          </cell>
          <cell r="F1765" t="str">
            <v>C</v>
          </cell>
          <cell r="G1765" t="str">
            <v>C</v>
          </cell>
          <cell r="H1765" t="str">
            <v>D1</v>
          </cell>
          <cell r="I1765" t="str">
            <v>T1</v>
          </cell>
          <cell r="J1765" t="str">
            <v>SC</v>
          </cell>
          <cell r="K1765">
            <v>34</v>
          </cell>
        </row>
        <row r="1766">
          <cell r="D1766" t="str">
            <v>CA1900523</v>
          </cell>
          <cell r="E1766" t="str">
            <v>WHITE FENCE FARMS MWC NO.3</v>
          </cell>
          <cell r="F1766" t="str">
            <v>C</v>
          </cell>
          <cell r="G1766" t="str">
            <v>C</v>
          </cell>
          <cell r="H1766" t="str">
            <v>D1</v>
          </cell>
          <cell r="I1766" t="str">
            <v>TD</v>
          </cell>
          <cell r="J1766" t="str">
            <v>SC</v>
          </cell>
          <cell r="K1766">
            <v>253</v>
          </cell>
        </row>
        <row r="1767">
          <cell r="D1767" t="str">
            <v>CA1900527</v>
          </cell>
          <cell r="E1767" t="str">
            <v>CLEAR CREEK OUTDOOR EDUCATION CENTER</v>
          </cell>
          <cell r="F1767" t="str">
            <v>NC</v>
          </cell>
          <cell r="G1767" t="str">
            <v>NC</v>
          </cell>
          <cell r="H1767" t="str">
            <v>D1</v>
          </cell>
          <cell r="I1767" t="str">
            <v>There are no treatment plants</v>
          </cell>
          <cell r="J1767" t="str">
            <v>N1</v>
          </cell>
          <cell r="K1767">
            <v>13</v>
          </cell>
        </row>
        <row r="1768">
          <cell r="D1768" t="str">
            <v>CA1900529</v>
          </cell>
          <cell r="E1768" t="str">
            <v>CAMP WILLIAMS-RESORT WATER</v>
          </cell>
          <cell r="F1768" t="str">
            <v>C</v>
          </cell>
          <cell r="G1768" t="str">
            <v>C</v>
          </cell>
          <cell r="H1768" t="str">
            <v>D1</v>
          </cell>
          <cell r="I1768" t="str">
            <v>T1</v>
          </cell>
          <cell r="J1768" t="str">
            <v>SC</v>
          </cell>
          <cell r="K1768">
            <v>67</v>
          </cell>
        </row>
        <row r="1769">
          <cell r="D1769" t="str">
            <v>CA1900537</v>
          </cell>
          <cell r="E1769" t="str">
            <v>OAK GROVE FAMILY PARK</v>
          </cell>
          <cell r="F1769" t="str">
            <v>C</v>
          </cell>
          <cell r="G1769" t="str">
            <v>C</v>
          </cell>
          <cell r="H1769" t="str">
            <v>D1</v>
          </cell>
          <cell r="I1769" t="str">
            <v>There are no treatment plants</v>
          </cell>
          <cell r="J1769" t="str">
            <v>SC</v>
          </cell>
          <cell r="K1769">
            <v>40</v>
          </cell>
        </row>
        <row r="1770">
          <cell r="D1770" t="str">
            <v>CA1900541</v>
          </cell>
          <cell r="E1770" t="str">
            <v>WESTERN SKIES MOBILE HOME PARK</v>
          </cell>
          <cell r="F1770" t="str">
            <v>C</v>
          </cell>
          <cell r="G1770" t="str">
            <v>C</v>
          </cell>
          <cell r="H1770" t="str">
            <v>D1</v>
          </cell>
          <cell r="I1770" t="str">
            <v>There are no treatment plants</v>
          </cell>
          <cell r="J1770" t="str">
            <v>SC</v>
          </cell>
          <cell r="K1770">
            <v>61</v>
          </cell>
        </row>
        <row r="1771">
          <cell r="D1771" t="str">
            <v>CA1900542</v>
          </cell>
          <cell r="E1771" t="str">
            <v>LOS ANGELES, CITY OF - POWER PLANT #2</v>
          </cell>
          <cell r="F1771" t="str">
            <v>C</v>
          </cell>
          <cell r="G1771" t="str">
            <v>C</v>
          </cell>
          <cell r="H1771" t="str">
            <v>D1</v>
          </cell>
          <cell r="I1771" t="str">
            <v>T2</v>
          </cell>
          <cell r="J1771" t="str">
            <v>SC</v>
          </cell>
          <cell r="K1771">
            <v>14</v>
          </cell>
        </row>
        <row r="1772">
          <cell r="D1772" t="str">
            <v>CA1900552</v>
          </cell>
          <cell r="E1772" t="str">
            <v>ANGELES CREST CHRISTIAN CAMP</v>
          </cell>
          <cell r="F1772" t="str">
            <v>NC</v>
          </cell>
          <cell r="G1772" t="str">
            <v>NC</v>
          </cell>
          <cell r="H1772" t="str">
            <v>D1</v>
          </cell>
          <cell r="I1772" t="str">
            <v>There are no treatment plants</v>
          </cell>
          <cell r="J1772" t="str">
            <v>N1</v>
          </cell>
          <cell r="K1772">
            <v>5</v>
          </cell>
        </row>
        <row r="1773">
          <cell r="D1773" t="str">
            <v>CA1900555</v>
          </cell>
          <cell r="E1773" t="str">
            <v>LOS ANGELES, CITY OF - POWER PLANT #1</v>
          </cell>
          <cell r="F1773" t="str">
            <v>C</v>
          </cell>
          <cell r="G1773" t="str">
            <v>C</v>
          </cell>
          <cell r="H1773" t="str">
            <v>D1</v>
          </cell>
          <cell r="I1773" t="str">
            <v>T2</v>
          </cell>
          <cell r="J1773" t="str">
            <v>SC</v>
          </cell>
          <cell r="K1773">
            <v>19</v>
          </cell>
        </row>
        <row r="1774">
          <cell r="D1774" t="str">
            <v>CA1900556</v>
          </cell>
          <cell r="E1774" t="str">
            <v>VASQUEZ ROCKS COUNTY PARK</v>
          </cell>
          <cell r="F1774" t="str">
            <v>NC</v>
          </cell>
          <cell r="G1774" t="str">
            <v>NC</v>
          </cell>
          <cell r="H1774" t="str">
            <v>D1</v>
          </cell>
          <cell r="I1774" t="str">
            <v>T2</v>
          </cell>
          <cell r="J1774" t="str">
            <v>N1</v>
          </cell>
          <cell r="K1774">
            <v>2</v>
          </cell>
        </row>
        <row r="1775">
          <cell r="D1775" t="str">
            <v>CA1900563</v>
          </cell>
          <cell r="E1775" t="str">
            <v>SUNDALE MUTUAL WATER COMPANY A, B</v>
          </cell>
          <cell r="F1775" t="str">
            <v>C</v>
          </cell>
          <cell r="G1775" t="str">
            <v>C</v>
          </cell>
          <cell r="H1775" t="str">
            <v>D2</v>
          </cell>
          <cell r="I1775" t="str">
            <v>There are no treatment plants</v>
          </cell>
          <cell r="J1775" t="str">
            <v>SC</v>
          </cell>
          <cell r="K1775">
            <v>330</v>
          </cell>
        </row>
        <row r="1776">
          <cell r="D1776" t="str">
            <v>CA1900569</v>
          </cell>
          <cell r="E1776" t="str">
            <v>TRASK SCOUT RESER.-BOY SCOUTS OF AMERICA</v>
          </cell>
          <cell r="F1776" t="str">
            <v>NC</v>
          </cell>
          <cell r="G1776" t="str">
            <v>NC</v>
          </cell>
          <cell r="H1776" t="str">
            <v>D1</v>
          </cell>
          <cell r="I1776" t="str">
            <v>T2</v>
          </cell>
          <cell r="J1776" t="str">
            <v>N1</v>
          </cell>
          <cell r="K1776">
            <v>8</v>
          </cell>
        </row>
        <row r="1777">
          <cell r="D1777" t="str">
            <v>CA1900571</v>
          </cell>
          <cell r="E1777" t="str">
            <v>USFS-CHILAO MAIN A-9</v>
          </cell>
          <cell r="F1777" t="str">
            <v>NC</v>
          </cell>
          <cell r="G1777" t="str">
            <v>NC</v>
          </cell>
          <cell r="H1777" t="str">
            <v>D1</v>
          </cell>
          <cell r="I1777" t="str">
            <v>There are no treatment plants</v>
          </cell>
          <cell r="J1777" t="str">
            <v>SC</v>
          </cell>
          <cell r="K1777">
            <v>5</v>
          </cell>
        </row>
        <row r="1778">
          <cell r="D1778" t="str">
            <v>CA1900576</v>
          </cell>
          <cell r="E1778" t="str">
            <v>USFS-MONTE CRISTO CAMP T-4</v>
          </cell>
          <cell r="F1778" t="str">
            <v>NC</v>
          </cell>
          <cell r="G1778" t="str">
            <v>NC</v>
          </cell>
          <cell r="H1778" t="str">
            <v>D1</v>
          </cell>
          <cell r="I1778" t="str">
            <v>There are no treatment plants</v>
          </cell>
          <cell r="J1778" t="str">
            <v>N1</v>
          </cell>
          <cell r="K1778">
            <v>5</v>
          </cell>
        </row>
        <row r="1779">
          <cell r="D1779" t="str">
            <v>CA1900581</v>
          </cell>
          <cell r="E1779" t="str">
            <v>MOUNTAIN HIGH EAST SKI AREA</v>
          </cell>
          <cell r="F1779" t="str">
            <v>NC</v>
          </cell>
          <cell r="G1779" t="str">
            <v>NC</v>
          </cell>
          <cell r="H1779" t="str">
            <v>D1</v>
          </cell>
          <cell r="I1779" t="str">
            <v>There are no treatment plants</v>
          </cell>
          <cell r="J1779" t="str">
            <v>SC</v>
          </cell>
          <cell r="K1779">
            <v>4</v>
          </cell>
        </row>
        <row r="1780">
          <cell r="D1780" t="str">
            <v>CA1900583</v>
          </cell>
          <cell r="E1780" t="str">
            <v>USFS-JACKSON LAKE V-4</v>
          </cell>
          <cell r="F1780" t="str">
            <v>NC</v>
          </cell>
          <cell r="G1780" t="str">
            <v>NC</v>
          </cell>
          <cell r="H1780" t="str">
            <v>D1</v>
          </cell>
          <cell r="I1780" t="str">
            <v>There are no treatment plants</v>
          </cell>
          <cell r="J1780" t="str">
            <v>SC</v>
          </cell>
          <cell r="K1780">
            <v>11</v>
          </cell>
        </row>
        <row r="1781">
          <cell r="D1781" t="str">
            <v>CA1900586</v>
          </cell>
          <cell r="E1781" t="str">
            <v>USFS-CRYSTAL LAKE B-13 WATER</v>
          </cell>
          <cell r="F1781" t="str">
            <v>NC</v>
          </cell>
          <cell r="G1781" t="str">
            <v>NC</v>
          </cell>
          <cell r="H1781" t="str">
            <v>D1</v>
          </cell>
          <cell r="I1781" t="str">
            <v>There are no treatment plants</v>
          </cell>
          <cell r="J1781" t="str">
            <v>N1</v>
          </cell>
          <cell r="K1781">
            <v>8</v>
          </cell>
        </row>
        <row r="1782">
          <cell r="D1782" t="str">
            <v>CA1900588</v>
          </cell>
          <cell r="E1782" t="str">
            <v>USFS-RINCON STATION B-10</v>
          </cell>
          <cell r="F1782" t="str">
            <v>NC</v>
          </cell>
          <cell r="G1782" t="str">
            <v>NC</v>
          </cell>
          <cell r="H1782" t="str">
            <v>NR</v>
          </cell>
          <cell r="I1782" t="str">
            <v>There are no treatment plants</v>
          </cell>
          <cell r="K1782">
            <v>4</v>
          </cell>
        </row>
        <row r="1783">
          <cell r="D1783" t="str">
            <v>CA1900594</v>
          </cell>
          <cell r="E1783" t="str">
            <v>CAMP VERDUGO OAKS BOYSCOUTS</v>
          </cell>
          <cell r="F1783" t="str">
            <v>NC</v>
          </cell>
          <cell r="G1783" t="str">
            <v>NC</v>
          </cell>
          <cell r="H1783" t="str">
            <v>D1</v>
          </cell>
          <cell r="I1783" t="str">
            <v>There are no treatment plants</v>
          </cell>
          <cell r="J1783" t="str">
            <v>N1</v>
          </cell>
          <cell r="K1783">
            <v>4</v>
          </cell>
        </row>
        <row r="1784">
          <cell r="D1784" t="str">
            <v>CA1900599</v>
          </cell>
          <cell r="E1784" t="str">
            <v>VALHALLA WATER ASSOCIATION</v>
          </cell>
          <cell r="F1784" t="str">
            <v>C</v>
          </cell>
          <cell r="G1784" t="str">
            <v>C</v>
          </cell>
          <cell r="H1784" t="str">
            <v>D1</v>
          </cell>
          <cell r="I1784" t="str">
            <v>There are no treatment plants</v>
          </cell>
          <cell r="J1784" t="str">
            <v>SC</v>
          </cell>
          <cell r="K1784">
            <v>9</v>
          </cell>
        </row>
        <row r="1785">
          <cell r="D1785" t="str">
            <v>CA1900603</v>
          </cell>
          <cell r="E1785" t="str">
            <v>CAMP JOSEPHO-BSA WATER</v>
          </cell>
          <cell r="F1785" t="str">
            <v>NC</v>
          </cell>
          <cell r="G1785" t="str">
            <v>NC</v>
          </cell>
          <cell r="H1785" t="str">
            <v>D1</v>
          </cell>
          <cell r="I1785" t="str">
            <v>There are no treatment plants</v>
          </cell>
          <cell r="J1785" t="str">
            <v>N1</v>
          </cell>
          <cell r="K1785">
            <v>4</v>
          </cell>
        </row>
        <row r="1786">
          <cell r="D1786" t="str">
            <v>CA1900612</v>
          </cell>
          <cell r="E1786" t="str">
            <v>COLBY RANCH-UNITED METHODIST CAMP</v>
          </cell>
          <cell r="F1786" t="str">
            <v>NC</v>
          </cell>
          <cell r="G1786" t="str">
            <v>NC</v>
          </cell>
          <cell r="H1786" t="str">
            <v>D1</v>
          </cell>
          <cell r="I1786" t="str">
            <v>There are no treatment plants</v>
          </cell>
          <cell r="J1786" t="str">
            <v>N1</v>
          </cell>
          <cell r="K1786">
            <v>1</v>
          </cell>
        </row>
        <row r="1787">
          <cell r="D1787" t="str">
            <v>CA1900616</v>
          </cell>
          <cell r="E1787" t="str">
            <v>THE RIVER COMMUNITY</v>
          </cell>
          <cell r="F1787" t="str">
            <v>C</v>
          </cell>
          <cell r="G1787" t="str">
            <v>C</v>
          </cell>
          <cell r="H1787" t="str">
            <v>D1</v>
          </cell>
          <cell r="I1787" t="str">
            <v>There are no treatment plants</v>
          </cell>
          <cell r="J1787" t="str">
            <v>SC</v>
          </cell>
          <cell r="K1787">
            <v>9</v>
          </cell>
        </row>
        <row r="1788">
          <cell r="D1788" t="str">
            <v>CA1900631</v>
          </cell>
          <cell r="E1788" t="str">
            <v>CAMP CISQUITO / LIVE AGAIN RECOVERY HOME</v>
          </cell>
          <cell r="F1788" t="str">
            <v>NC</v>
          </cell>
          <cell r="G1788" t="str">
            <v>NC</v>
          </cell>
          <cell r="H1788" t="str">
            <v>D1</v>
          </cell>
          <cell r="I1788" t="str">
            <v>T1</v>
          </cell>
          <cell r="J1788" t="str">
            <v>N1</v>
          </cell>
          <cell r="K1788">
            <v>11</v>
          </cell>
        </row>
        <row r="1789">
          <cell r="D1789" t="str">
            <v>CA1900636</v>
          </cell>
          <cell r="E1789" t="str">
            <v>EL RANCHO MOBILE HOME PARK</v>
          </cell>
          <cell r="F1789" t="str">
            <v>C</v>
          </cell>
          <cell r="G1789" t="str">
            <v>C</v>
          </cell>
          <cell r="H1789" t="str">
            <v>D1</v>
          </cell>
          <cell r="I1789" t="str">
            <v>T1</v>
          </cell>
          <cell r="J1789" t="str">
            <v>SC</v>
          </cell>
          <cell r="K1789">
            <v>76</v>
          </cell>
        </row>
        <row r="1790">
          <cell r="D1790" t="str">
            <v>CA1900649</v>
          </cell>
          <cell r="E1790" t="str">
            <v>GOLDEN SANDS MOBILE HOME PARK</v>
          </cell>
          <cell r="F1790" t="str">
            <v>C</v>
          </cell>
          <cell r="G1790" t="str">
            <v>C</v>
          </cell>
          <cell r="H1790" t="str">
            <v>D1</v>
          </cell>
          <cell r="I1790" t="str">
            <v>There are no treatment plants</v>
          </cell>
          <cell r="J1790" t="str">
            <v>SC</v>
          </cell>
          <cell r="K1790">
            <v>152</v>
          </cell>
        </row>
        <row r="1791">
          <cell r="D1791" t="str">
            <v>CA1900679</v>
          </cell>
          <cell r="E1791" t="str">
            <v>RANCHO LOS AMIGOS HOSPITAL</v>
          </cell>
          <cell r="F1791" t="str">
            <v>NTNC</v>
          </cell>
          <cell r="G1791" t="str">
            <v>NTNC</v>
          </cell>
          <cell r="H1791" t="str">
            <v>D1</v>
          </cell>
          <cell r="I1791" t="str">
            <v>T1</v>
          </cell>
          <cell r="J1791" t="str">
            <v>SP</v>
          </cell>
          <cell r="K1791">
            <v>12</v>
          </cell>
        </row>
        <row r="1792">
          <cell r="D1792" t="str">
            <v>CA1900693</v>
          </cell>
          <cell r="E1792" t="str">
            <v>DESERT PALMS MOBILE HOME PARK</v>
          </cell>
          <cell r="F1792" t="str">
            <v>C</v>
          </cell>
          <cell r="G1792" t="str">
            <v>C</v>
          </cell>
          <cell r="H1792" t="str">
            <v>D1</v>
          </cell>
          <cell r="I1792" t="str">
            <v>There are no treatment plants</v>
          </cell>
          <cell r="J1792" t="str">
            <v>SC</v>
          </cell>
          <cell r="K1792">
            <v>1</v>
          </cell>
        </row>
        <row r="1793">
          <cell r="D1793" t="str">
            <v>CA1900699</v>
          </cell>
          <cell r="E1793" t="str">
            <v>MILLARD CANYON IMPROVEMENT ASSOCIATION</v>
          </cell>
          <cell r="F1793" t="str">
            <v>NC</v>
          </cell>
          <cell r="G1793" t="str">
            <v>NC</v>
          </cell>
          <cell r="H1793" t="str">
            <v>D1</v>
          </cell>
          <cell r="I1793" t="str">
            <v>There are no treatment plants</v>
          </cell>
          <cell r="J1793" t="str">
            <v>N1</v>
          </cell>
          <cell r="K1793">
            <v>15</v>
          </cell>
        </row>
        <row r="1794">
          <cell r="D1794" t="str">
            <v>CA1900707</v>
          </cell>
          <cell r="E1794" t="str">
            <v>ILEAD AGUA DULCE CHARTER SCHOOL</v>
          </cell>
          <cell r="F1794" t="str">
            <v>NTNC</v>
          </cell>
          <cell r="G1794" t="str">
            <v>NTNC</v>
          </cell>
          <cell r="H1794" t="str">
            <v>D1</v>
          </cell>
          <cell r="I1794" t="str">
            <v>T1</v>
          </cell>
          <cell r="J1794" t="str">
            <v>SP</v>
          </cell>
          <cell r="K1794">
            <v>6</v>
          </cell>
        </row>
        <row r="1795">
          <cell r="D1795" t="str">
            <v>CA1900715</v>
          </cell>
          <cell r="E1795" t="str">
            <v>HALFWAY HOUSE CAFE</v>
          </cell>
          <cell r="F1795" t="str">
            <v>NC</v>
          </cell>
          <cell r="G1795" t="str">
            <v>NC</v>
          </cell>
          <cell r="H1795" t="str">
            <v>D1</v>
          </cell>
          <cell r="I1795" t="str">
            <v>There are no treatment plants</v>
          </cell>
          <cell r="J1795" t="str">
            <v>N1</v>
          </cell>
          <cell r="K1795">
            <v>1</v>
          </cell>
        </row>
        <row r="1796">
          <cell r="D1796" t="str">
            <v>CA1900717</v>
          </cell>
          <cell r="E1796" t="str">
            <v>CASA DULCE ESTATES</v>
          </cell>
          <cell r="F1796" t="str">
            <v>C</v>
          </cell>
          <cell r="G1796" t="str">
            <v>C</v>
          </cell>
          <cell r="H1796" t="str">
            <v>D1</v>
          </cell>
          <cell r="I1796" t="str">
            <v>There are no treatment plants</v>
          </cell>
          <cell r="J1796" t="str">
            <v>SC</v>
          </cell>
          <cell r="K1796">
            <v>16</v>
          </cell>
        </row>
        <row r="1797">
          <cell r="D1797" t="str">
            <v>CA1900721</v>
          </cell>
          <cell r="E1797" t="str">
            <v>TERRA NOVA MOBILE HOME PARK</v>
          </cell>
          <cell r="F1797" t="str">
            <v>C</v>
          </cell>
          <cell r="G1797" t="str">
            <v>C</v>
          </cell>
          <cell r="H1797" t="str">
            <v>D1</v>
          </cell>
          <cell r="I1797" t="str">
            <v>T1</v>
          </cell>
          <cell r="J1797" t="str">
            <v>SC</v>
          </cell>
          <cell r="K1797">
            <v>75</v>
          </cell>
        </row>
        <row r="1798">
          <cell r="D1798" t="str">
            <v>CA1900741</v>
          </cell>
          <cell r="E1798" t="str">
            <v>YOUNG-NAK PRESBYTERIAN CHURCH</v>
          </cell>
          <cell r="F1798" t="str">
            <v>NC</v>
          </cell>
          <cell r="G1798" t="str">
            <v>NC</v>
          </cell>
          <cell r="H1798" t="str">
            <v>D1</v>
          </cell>
          <cell r="I1798" t="str">
            <v>T1</v>
          </cell>
          <cell r="J1798" t="str">
            <v>SC</v>
          </cell>
          <cell r="K1798">
            <v>29</v>
          </cell>
        </row>
        <row r="1799">
          <cell r="D1799" t="str">
            <v>CA1900750</v>
          </cell>
          <cell r="E1799" t="str">
            <v>DEL SUR SCHOOL/WESTSIDE UNION DISTRICT</v>
          </cell>
          <cell r="F1799" t="str">
            <v>NTNC</v>
          </cell>
          <cell r="G1799" t="str">
            <v>NTNC</v>
          </cell>
          <cell r="H1799" t="str">
            <v>D1</v>
          </cell>
          <cell r="I1799" t="str">
            <v>T1</v>
          </cell>
          <cell r="J1799" t="str">
            <v>SP</v>
          </cell>
          <cell r="K1799">
            <v>1</v>
          </cell>
        </row>
        <row r="1800">
          <cell r="D1800" t="str">
            <v>CA1900751</v>
          </cell>
          <cell r="E1800" t="str">
            <v>EASTSIDE UNION SCHOOL DISTRICT</v>
          </cell>
          <cell r="F1800" t="str">
            <v>NTNC</v>
          </cell>
          <cell r="G1800" t="str">
            <v>NTNC</v>
          </cell>
          <cell r="H1800" t="str">
            <v>D1</v>
          </cell>
          <cell r="I1800" t="str">
            <v>T1</v>
          </cell>
          <cell r="J1800" t="str">
            <v>SP</v>
          </cell>
          <cell r="K1800">
            <v>18</v>
          </cell>
        </row>
        <row r="1801">
          <cell r="D1801" t="str">
            <v>CA1900752</v>
          </cell>
          <cell r="E1801" t="str">
            <v>TEXAS CANYON RANGER STATION</v>
          </cell>
          <cell r="F1801" t="str">
            <v>NTNC</v>
          </cell>
          <cell r="G1801" t="str">
            <v>NTNC</v>
          </cell>
          <cell r="H1801" t="str">
            <v>D1</v>
          </cell>
          <cell r="I1801" t="str">
            <v>T1</v>
          </cell>
          <cell r="J1801" t="str">
            <v>SP</v>
          </cell>
          <cell r="K1801">
            <v>4</v>
          </cell>
        </row>
        <row r="1802">
          <cell r="D1802" t="str">
            <v>CA1900761</v>
          </cell>
          <cell r="E1802" t="str">
            <v>ANGELES SHOOTING RANGES</v>
          </cell>
          <cell r="F1802" t="str">
            <v>NC</v>
          </cell>
          <cell r="G1802" t="str">
            <v>NC</v>
          </cell>
          <cell r="H1802" t="str">
            <v>D1</v>
          </cell>
          <cell r="I1802" t="str">
            <v>There are no treatment plants</v>
          </cell>
          <cell r="J1802" t="str">
            <v>N1</v>
          </cell>
          <cell r="K1802">
            <v>5</v>
          </cell>
        </row>
        <row r="1803">
          <cell r="D1803" t="str">
            <v>CA1900764</v>
          </cell>
          <cell r="E1803" t="str">
            <v>HENNINGER FLATS</v>
          </cell>
          <cell r="F1803" t="str">
            <v>NC</v>
          </cell>
          <cell r="G1803" t="str">
            <v>NC</v>
          </cell>
          <cell r="H1803" t="str">
            <v>D1</v>
          </cell>
          <cell r="I1803" t="str">
            <v>T2</v>
          </cell>
          <cell r="J1803" t="str">
            <v>N1</v>
          </cell>
          <cell r="K1803">
            <v>2</v>
          </cell>
        </row>
        <row r="1804">
          <cell r="D1804" t="str">
            <v>CA1900767</v>
          </cell>
          <cell r="E1804" t="str">
            <v>GOLDEN VALLEY MUNICIPAL WATER DISTRICT</v>
          </cell>
          <cell r="F1804" t="str">
            <v>C</v>
          </cell>
          <cell r="G1804" t="str">
            <v>C</v>
          </cell>
          <cell r="H1804" t="str">
            <v>D1</v>
          </cell>
          <cell r="I1804" t="str">
            <v>T1</v>
          </cell>
          <cell r="J1804" t="str">
            <v>SC</v>
          </cell>
          <cell r="K1804">
            <v>17</v>
          </cell>
        </row>
        <row r="1805">
          <cell r="D1805" t="str">
            <v>CA1900768</v>
          </cell>
          <cell r="E1805" t="str">
            <v>AGUA DULCE WATER SYSTEM</v>
          </cell>
          <cell r="F1805" t="str">
            <v>NC</v>
          </cell>
          <cell r="G1805" t="str">
            <v>NC</v>
          </cell>
          <cell r="H1805" t="str">
            <v>D1</v>
          </cell>
          <cell r="I1805" t="str">
            <v>There are no treatment plants</v>
          </cell>
          <cell r="J1805" t="str">
            <v>N1</v>
          </cell>
          <cell r="K1805">
            <v>3</v>
          </cell>
        </row>
        <row r="1806">
          <cell r="D1806" t="str">
            <v>CA1900785</v>
          </cell>
          <cell r="E1806" t="str">
            <v>MITCHELL'S AVENUE E MOBILE HOME PARK</v>
          </cell>
          <cell r="F1806" t="str">
            <v>C</v>
          </cell>
          <cell r="G1806" t="str">
            <v>C</v>
          </cell>
          <cell r="H1806" t="str">
            <v>D1</v>
          </cell>
          <cell r="I1806" t="str">
            <v>There are no treatment plants</v>
          </cell>
          <cell r="J1806" t="str">
            <v>SC</v>
          </cell>
          <cell r="K1806">
            <v>24</v>
          </cell>
        </row>
        <row r="1807">
          <cell r="D1807" t="str">
            <v>CA1900791</v>
          </cell>
          <cell r="E1807" t="str">
            <v>USFS-SYCAMORE FLATS V-5</v>
          </cell>
          <cell r="F1807" t="str">
            <v>NC</v>
          </cell>
          <cell r="G1807" t="str">
            <v>NC</v>
          </cell>
          <cell r="H1807" t="str">
            <v>D1</v>
          </cell>
          <cell r="I1807" t="str">
            <v>There are no treatment plants</v>
          </cell>
          <cell r="J1807" t="str">
            <v>N1</v>
          </cell>
          <cell r="K1807">
            <v>1</v>
          </cell>
        </row>
        <row r="1808">
          <cell r="D1808" t="str">
            <v>CA1900794</v>
          </cell>
          <cell r="E1808" t="str">
            <v>ANTELOPE PARK MUTUAL WATER COMPANY</v>
          </cell>
          <cell r="F1808" t="str">
            <v>C</v>
          </cell>
          <cell r="G1808" t="str">
            <v>C</v>
          </cell>
          <cell r="H1808" t="str">
            <v>D1</v>
          </cell>
          <cell r="I1808" t="str">
            <v>T1</v>
          </cell>
          <cell r="J1808" t="str">
            <v>SC</v>
          </cell>
          <cell r="K1808">
            <v>152</v>
          </cell>
        </row>
        <row r="1809">
          <cell r="D1809" t="str">
            <v>CA1900801</v>
          </cell>
          <cell r="E1809" t="str">
            <v>COLORADO MUTUAL WATER COMPANY</v>
          </cell>
          <cell r="F1809" t="str">
            <v>C</v>
          </cell>
          <cell r="G1809" t="str">
            <v>C</v>
          </cell>
          <cell r="H1809" t="str">
            <v>D1</v>
          </cell>
          <cell r="I1809" t="str">
            <v>There are no treatment plants</v>
          </cell>
          <cell r="J1809" t="str">
            <v>SC</v>
          </cell>
          <cell r="K1809">
            <v>13</v>
          </cell>
        </row>
        <row r="1810">
          <cell r="D1810" t="str">
            <v>CA1900803</v>
          </cell>
          <cell r="E1810" t="str">
            <v>EL DORADO MUTUAL WATER CO.</v>
          </cell>
          <cell r="F1810" t="str">
            <v>C</v>
          </cell>
          <cell r="G1810" t="str">
            <v>C</v>
          </cell>
          <cell r="H1810" t="str">
            <v>D1</v>
          </cell>
          <cell r="I1810" t="str">
            <v>T2</v>
          </cell>
          <cell r="J1810" t="str">
            <v>SC</v>
          </cell>
          <cell r="K1810">
            <v>237</v>
          </cell>
        </row>
        <row r="1811">
          <cell r="D1811" t="str">
            <v>CA1900804</v>
          </cell>
          <cell r="E1811" t="str">
            <v>EVERGREEN MUTUAL WATER COMPANY</v>
          </cell>
          <cell r="F1811" t="str">
            <v>C</v>
          </cell>
          <cell r="G1811" t="str">
            <v>C</v>
          </cell>
          <cell r="H1811" t="str">
            <v>D1</v>
          </cell>
          <cell r="I1811" t="str">
            <v>There are no treatment plants</v>
          </cell>
          <cell r="J1811" t="str">
            <v>SC</v>
          </cell>
          <cell r="K1811">
            <v>46</v>
          </cell>
        </row>
        <row r="1812">
          <cell r="D1812" t="str">
            <v>CA1900808</v>
          </cell>
          <cell r="E1812" t="str">
            <v>LANCASTER WATER COMPANY</v>
          </cell>
          <cell r="F1812" t="str">
            <v>C</v>
          </cell>
          <cell r="G1812" t="str">
            <v>C</v>
          </cell>
          <cell r="H1812" t="str">
            <v>D1</v>
          </cell>
          <cell r="I1812" t="str">
            <v>There are no treatment plants</v>
          </cell>
          <cell r="J1812" t="str">
            <v>SC</v>
          </cell>
          <cell r="K1812">
            <v>24</v>
          </cell>
        </row>
        <row r="1813">
          <cell r="D1813" t="str">
            <v>CA1900809</v>
          </cell>
          <cell r="E1813" t="str">
            <v>LANDALE MUTUAL WATER COMPANY</v>
          </cell>
          <cell r="F1813" t="str">
            <v>C</v>
          </cell>
          <cell r="G1813" t="str">
            <v>C</v>
          </cell>
          <cell r="H1813" t="str">
            <v>D1</v>
          </cell>
          <cell r="I1813" t="str">
            <v>T1</v>
          </cell>
          <cell r="J1813" t="str">
            <v>SC</v>
          </cell>
          <cell r="K1813">
            <v>166</v>
          </cell>
        </row>
        <row r="1814">
          <cell r="D1814" t="str">
            <v>CA1900817</v>
          </cell>
          <cell r="E1814" t="str">
            <v>CLEAR SKIES MOBILE HOME PARK</v>
          </cell>
          <cell r="F1814" t="str">
            <v>C</v>
          </cell>
          <cell r="G1814" t="str">
            <v>C</v>
          </cell>
          <cell r="H1814" t="str">
            <v>D1</v>
          </cell>
          <cell r="I1814" t="str">
            <v>T1</v>
          </cell>
          <cell r="J1814" t="str">
            <v>SC</v>
          </cell>
          <cell r="K1814">
            <v>47</v>
          </cell>
        </row>
        <row r="1815">
          <cell r="D1815" t="str">
            <v>CA1900820</v>
          </cell>
          <cell r="E1815" t="str">
            <v>LANG RANCH SHOPPING CENTER</v>
          </cell>
          <cell r="F1815" t="str">
            <v>NC</v>
          </cell>
          <cell r="G1815" t="str">
            <v>NC</v>
          </cell>
          <cell r="H1815" t="str">
            <v>D1</v>
          </cell>
          <cell r="I1815" t="str">
            <v>T1</v>
          </cell>
          <cell r="J1815" t="str">
            <v>N1</v>
          </cell>
          <cell r="K1815">
            <v>4</v>
          </cell>
        </row>
        <row r="1816">
          <cell r="D1816" t="str">
            <v>CA1900843</v>
          </cell>
          <cell r="E1816" t="str">
            <v>CALIFORNIAN MOBILE HOME PARK</v>
          </cell>
          <cell r="F1816" t="str">
            <v>C</v>
          </cell>
          <cell r="G1816" t="str">
            <v>C</v>
          </cell>
          <cell r="H1816" t="str">
            <v>D1</v>
          </cell>
          <cell r="I1816" t="str">
            <v>There are no treatment plants</v>
          </cell>
          <cell r="J1816" t="str">
            <v>SC</v>
          </cell>
          <cell r="K1816">
            <v>133</v>
          </cell>
        </row>
        <row r="1817">
          <cell r="D1817" t="str">
            <v>CA1900849</v>
          </cell>
          <cell r="E1817" t="str">
            <v>LLANO DEL RIO WATER COMPANY</v>
          </cell>
          <cell r="F1817" t="str">
            <v>C</v>
          </cell>
          <cell r="G1817" t="str">
            <v>C</v>
          </cell>
          <cell r="H1817" t="str">
            <v>D1</v>
          </cell>
          <cell r="I1817" t="str">
            <v>T1</v>
          </cell>
          <cell r="J1817" t="str">
            <v>SC</v>
          </cell>
          <cell r="K1817">
            <v>179</v>
          </cell>
        </row>
        <row r="1818">
          <cell r="D1818" t="str">
            <v>CA1900864</v>
          </cell>
          <cell r="E1818" t="str">
            <v>NEWCOMB'S RANCH INN</v>
          </cell>
          <cell r="F1818" t="str">
            <v>NC</v>
          </cell>
          <cell r="G1818" t="str">
            <v>NC</v>
          </cell>
          <cell r="H1818" t="str">
            <v>D1</v>
          </cell>
          <cell r="I1818" t="str">
            <v>There are no treatment plants</v>
          </cell>
          <cell r="J1818" t="str">
            <v>N1</v>
          </cell>
          <cell r="K1818">
            <v>2</v>
          </cell>
        </row>
        <row r="1819">
          <cell r="D1819" t="str">
            <v>CA1900868</v>
          </cell>
          <cell r="E1819" t="str">
            <v>RIVERS END TRAILER PARK</v>
          </cell>
          <cell r="F1819" t="str">
            <v>C</v>
          </cell>
          <cell r="G1819" t="str">
            <v>C</v>
          </cell>
          <cell r="H1819" t="str">
            <v>D1</v>
          </cell>
          <cell r="I1819" t="str">
            <v>T2</v>
          </cell>
          <cell r="J1819" t="str">
            <v>SC</v>
          </cell>
          <cell r="K1819">
            <v>45</v>
          </cell>
        </row>
        <row r="1820">
          <cell r="D1820" t="str">
            <v>CA1900886</v>
          </cell>
          <cell r="E1820" t="str">
            <v>HUGHES-ELIZABETH LAKE UNIFIED SCHOOL DIS</v>
          </cell>
          <cell r="F1820" t="str">
            <v>NTNC</v>
          </cell>
          <cell r="G1820" t="str">
            <v>NTNC</v>
          </cell>
          <cell r="H1820" t="str">
            <v>D1</v>
          </cell>
          <cell r="I1820" t="str">
            <v>There are no treatment plants</v>
          </cell>
          <cell r="J1820" t="str">
            <v>SP</v>
          </cell>
          <cell r="K1820">
            <v>2</v>
          </cell>
        </row>
        <row r="1821">
          <cell r="D1821" t="str">
            <v>CA1900894</v>
          </cell>
          <cell r="E1821" t="str">
            <v>ACTON FOUR SQUARE CHURCH</v>
          </cell>
          <cell r="F1821" t="str">
            <v>NC</v>
          </cell>
          <cell r="G1821" t="str">
            <v>NC</v>
          </cell>
          <cell r="H1821" t="str">
            <v>D1</v>
          </cell>
          <cell r="I1821" t="str">
            <v>There are no treatment plants</v>
          </cell>
          <cell r="J1821" t="str">
            <v>N1</v>
          </cell>
          <cell r="K1821">
            <v>1</v>
          </cell>
        </row>
        <row r="1822">
          <cell r="D1822" t="str">
            <v>CA1900901</v>
          </cell>
          <cell r="E1822" t="str">
            <v>FIRE SUPPRESSION CAMP #19</v>
          </cell>
          <cell r="F1822" t="str">
            <v>C</v>
          </cell>
          <cell r="G1822" t="str">
            <v>C</v>
          </cell>
          <cell r="H1822" t="str">
            <v>D1</v>
          </cell>
          <cell r="I1822" t="str">
            <v>T2</v>
          </cell>
          <cell r="J1822" t="str">
            <v>SC</v>
          </cell>
          <cell r="K1822">
            <v>1</v>
          </cell>
        </row>
        <row r="1823">
          <cell r="D1823" t="str">
            <v>CA1900903</v>
          </cell>
          <cell r="E1823" t="str">
            <v>SLEEPY VALLEY WATER COMPANY</v>
          </cell>
          <cell r="F1823" t="str">
            <v>C</v>
          </cell>
          <cell r="G1823" t="str">
            <v>C</v>
          </cell>
          <cell r="H1823" t="str">
            <v>D1</v>
          </cell>
          <cell r="I1823" t="str">
            <v>There are no treatment plants</v>
          </cell>
          <cell r="J1823" t="str">
            <v>SC</v>
          </cell>
          <cell r="K1823">
            <v>62</v>
          </cell>
        </row>
        <row r="1824">
          <cell r="D1824" t="str">
            <v>CA1900904</v>
          </cell>
          <cell r="E1824" t="str">
            <v>ACTON CONSERVATION CAMP #11</v>
          </cell>
          <cell r="F1824" t="str">
            <v>NTNC</v>
          </cell>
          <cell r="G1824" t="str">
            <v>NTNC</v>
          </cell>
          <cell r="H1824" t="str">
            <v>D1</v>
          </cell>
          <cell r="I1824" t="str">
            <v>T1</v>
          </cell>
          <cell r="J1824" t="str">
            <v>SP</v>
          </cell>
          <cell r="K1824">
            <v>1</v>
          </cell>
        </row>
        <row r="1825">
          <cell r="D1825" t="str">
            <v>CA1900907</v>
          </cell>
          <cell r="E1825" t="str">
            <v>SHERWOOD MOBILE HOME PARK</v>
          </cell>
          <cell r="F1825" t="str">
            <v>C</v>
          </cell>
          <cell r="G1825" t="str">
            <v>C</v>
          </cell>
          <cell r="H1825" t="str">
            <v>D1</v>
          </cell>
          <cell r="I1825" t="str">
            <v>T1</v>
          </cell>
          <cell r="J1825" t="str">
            <v>SC</v>
          </cell>
          <cell r="K1825">
            <v>185</v>
          </cell>
        </row>
        <row r="1826">
          <cell r="D1826" t="str">
            <v>CA1900913</v>
          </cell>
          <cell r="E1826" t="str">
            <v>LILY OF THE VALLEY MOBILE VILLAGE</v>
          </cell>
          <cell r="F1826" t="str">
            <v>C</v>
          </cell>
          <cell r="G1826" t="str">
            <v>C</v>
          </cell>
          <cell r="H1826" t="str">
            <v>D1</v>
          </cell>
          <cell r="I1826" t="str">
            <v>T1</v>
          </cell>
          <cell r="J1826" t="str">
            <v>SC</v>
          </cell>
          <cell r="K1826">
            <v>182</v>
          </cell>
        </row>
        <row r="1827">
          <cell r="D1827" t="str">
            <v>CA1900914</v>
          </cell>
          <cell r="E1827" t="str">
            <v>USFS-SKYLINE PARK / MOUNT WILSON A-4</v>
          </cell>
          <cell r="F1827" t="str">
            <v>NC</v>
          </cell>
          <cell r="G1827" t="str">
            <v>NC</v>
          </cell>
          <cell r="H1827" t="str">
            <v>D1</v>
          </cell>
          <cell r="I1827" t="str">
            <v>There are no treatment plants</v>
          </cell>
          <cell r="J1827" t="str">
            <v>N1</v>
          </cell>
          <cell r="K1827">
            <v>1</v>
          </cell>
        </row>
        <row r="1828">
          <cell r="D1828" t="str">
            <v>CA1900922</v>
          </cell>
          <cell r="E1828" t="str">
            <v>USFS-RED BOX STATION A-3</v>
          </cell>
          <cell r="F1828" t="str">
            <v>NC</v>
          </cell>
          <cell r="G1828" t="str">
            <v>NC</v>
          </cell>
          <cell r="H1828" t="str">
            <v>D1</v>
          </cell>
          <cell r="I1828" t="str">
            <v>There are no treatment plants</v>
          </cell>
          <cell r="J1828" t="str">
            <v>N1</v>
          </cell>
          <cell r="K1828">
            <v>3</v>
          </cell>
        </row>
        <row r="1829">
          <cell r="D1829" t="str">
            <v>CA1900929</v>
          </cell>
          <cell r="E1829" t="str">
            <v>MIRA LOMA HIGH DESERT HOSPITAL</v>
          </cell>
          <cell r="F1829" t="str">
            <v>NTNC</v>
          </cell>
          <cell r="G1829" t="str">
            <v>NTNC</v>
          </cell>
          <cell r="H1829" t="str">
            <v>D1</v>
          </cell>
          <cell r="I1829" t="str">
            <v>T1</v>
          </cell>
          <cell r="J1829" t="str">
            <v>SP</v>
          </cell>
          <cell r="K1829">
            <v>57</v>
          </cell>
        </row>
        <row r="1830">
          <cell r="D1830" t="str">
            <v>CA1900936</v>
          </cell>
          <cell r="E1830" t="str">
            <v>AQUA J. MUTUAL WATER COMPANY</v>
          </cell>
          <cell r="F1830" t="str">
            <v>C</v>
          </cell>
          <cell r="G1830" t="str">
            <v>C</v>
          </cell>
          <cell r="H1830" t="str">
            <v>D1</v>
          </cell>
          <cell r="I1830" t="str">
            <v>There are no treatment plants</v>
          </cell>
          <cell r="J1830" t="str">
            <v>SC</v>
          </cell>
          <cell r="K1830">
            <v>51</v>
          </cell>
        </row>
        <row r="1831">
          <cell r="D1831" t="str">
            <v>CA1900937</v>
          </cell>
          <cell r="E1831" t="str">
            <v>USFS-PYRAMID LAKE S-14</v>
          </cell>
          <cell r="F1831" t="str">
            <v>NC</v>
          </cell>
          <cell r="G1831" t="str">
            <v>NC</v>
          </cell>
          <cell r="H1831" t="str">
            <v>D1</v>
          </cell>
          <cell r="I1831" t="str">
            <v>T2</v>
          </cell>
          <cell r="J1831" t="str">
            <v>N1</v>
          </cell>
          <cell r="K1831">
            <v>6</v>
          </cell>
        </row>
        <row r="1832">
          <cell r="D1832" t="str">
            <v>CA1900942</v>
          </cell>
          <cell r="E1832" t="str">
            <v>ALPINE SPRINGS MOBILE HOME PARK</v>
          </cell>
          <cell r="F1832" t="str">
            <v>C</v>
          </cell>
          <cell r="G1832" t="str">
            <v>C</v>
          </cell>
          <cell r="H1832" t="str">
            <v>D1</v>
          </cell>
          <cell r="I1832" t="str">
            <v>T2</v>
          </cell>
          <cell r="J1832" t="str">
            <v>SC</v>
          </cell>
          <cell r="K1832">
            <v>52</v>
          </cell>
        </row>
        <row r="1833">
          <cell r="D1833" t="str">
            <v>CA1900952</v>
          </cell>
          <cell r="E1833" t="str">
            <v>COLDBROOK CAMPGROUND</v>
          </cell>
          <cell r="F1833" t="str">
            <v>NC</v>
          </cell>
          <cell r="G1833" t="str">
            <v>NC</v>
          </cell>
          <cell r="H1833" t="str">
            <v>D1</v>
          </cell>
          <cell r="I1833" t="str">
            <v>There are no treatment plants</v>
          </cell>
          <cell r="J1833" t="str">
            <v>N1</v>
          </cell>
          <cell r="K1833">
            <v>1</v>
          </cell>
        </row>
        <row r="1834">
          <cell r="D1834" t="str">
            <v>CA1900961</v>
          </cell>
          <cell r="E1834" t="str">
            <v>WINTERHAVEN MOBILE ESTATES</v>
          </cell>
          <cell r="F1834" t="str">
            <v>C</v>
          </cell>
          <cell r="G1834" t="str">
            <v>C</v>
          </cell>
          <cell r="H1834" t="str">
            <v>D1</v>
          </cell>
          <cell r="I1834" t="str">
            <v>T1</v>
          </cell>
          <cell r="J1834" t="str">
            <v>SC</v>
          </cell>
          <cell r="K1834">
            <v>20</v>
          </cell>
        </row>
        <row r="1835">
          <cell r="D1835" t="str">
            <v>CA1900974</v>
          </cell>
          <cell r="E1835" t="str">
            <v>USFS-APPLETREE FLATS V-3</v>
          </cell>
          <cell r="F1835" t="str">
            <v>NC</v>
          </cell>
          <cell r="G1835" t="str">
            <v>NC</v>
          </cell>
          <cell r="H1835" t="str">
            <v>D1</v>
          </cell>
          <cell r="I1835" t="str">
            <v>There are no treatment plants</v>
          </cell>
          <cell r="J1835" t="str">
            <v>N1</v>
          </cell>
          <cell r="K1835">
            <v>1</v>
          </cell>
        </row>
        <row r="1836">
          <cell r="D1836" t="str">
            <v>CA1900975</v>
          </cell>
          <cell r="E1836" t="str">
            <v>CALI LAKE RV RESORT</v>
          </cell>
          <cell r="F1836" t="str">
            <v>C</v>
          </cell>
          <cell r="G1836" t="str">
            <v>C</v>
          </cell>
          <cell r="H1836" t="str">
            <v>D1</v>
          </cell>
          <cell r="I1836" t="str">
            <v>T1</v>
          </cell>
          <cell r="J1836" t="str">
            <v>SC</v>
          </cell>
          <cell r="K1836">
            <v>47</v>
          </cell>
        </row>
        <row r="1837">
          <cell r="D1837" t="str">
            <v>CA1900976</v>
          </cell>
          <cell r="E1837" t="str">
            <v>THE OAKS</v>
          </cell>
          <cell r="F1837" t="str">
            <v>C</v>
          </cell>
          <cell r="G1837" t="str">
            <v>C</v>
          </cell>
          <cell r="H1837" t="str">
            <v>D1</v>
          </cell>
          <cell r="I1837" t="str">
            <v>There are no treatment plants</v>
          </cell>
          <cell r="J1837" t="str">
            <v>SC</v>
          </cell>
          <cell r="K1837">
            <v>25</v>
          </cell>
        </row>
        <row r="1838">
          <cell r="D1838" t="str">
            <v>CA1901000</v>
          </cell>
          <cell r="E1838" t="str">
            <v>GENERAL ATOMICS AERONAUTICAL - GRAY BUTT</v>
          </cell>
          <cell r="F1838" t="str">
            <v>NTNC</v>
          </cell>
          <cell r="G1838" t="str">
            <v>NTNC</v>
          </cell>
          <cell r="H1838" t="str">
            <v>D1</v>
          </cell>
          <cell r="I1838" t="str">
            <v>T1</v>
          </cell>
          <cell r="K1838">
            <v>24</v>
          </cell>
        </row>
        <row r="1839">
          <cell r="D1839" t="str">
            <v>CA1901002</v>
          </cell>
          <cell r="E1839" t="str">
            <v>MOUNT KARE CAMP/KARE YOUTH LEAGUE</v>
          </cell>
          <cell r="F1839" t="str">
            <v>NC</v>
          </cell>
          <cell r="G1839" t="str">
            <v>NC</v>
          </cell>
          <cell r="H1839" t="str">
            <v>D1</v>
          </cell>
          <cell r="I1839" t="str">
            <v>There are no treatment plants</v>
          </cell>
          <cell r="K1839">
            <v>6</v>
          </cell>
        </row>
        <row r="1840">
          <cell r="D1840" t="str">
            <v>CA1907004</v>
          </cell>
          <cell r="E1840" t="str">
            <v>ACTON-AGUA DULCE LDS CHURCH</v>
          </cell>
          <cell r="F1840" t="str">
            <v>NC</v>
          </cell>
          <cell r="G1840" t="str">
            <v>NC</v>
          </cell>
          <cell r="H1840" t="str">
            <v>D1</v>
          </cell>
          <cell r="I1840" t="str">
            <v>There are no treatment plants</v>
          </cell>
          <cell r="J1840" t="str">
            <v>N1</v>
          </cell>
          <cell r="K1840">
            <v>1</v>
          </cell>
        </row>
        <row r="1841">
          <cell r="D1841" t="str">
            <v>CA1907011</v>
          </cell>
          <cell r="E1841" t="str">
            <v>FLYING J TRAVEL CENTER</v>
          </cell>
          <cell r="F1841" t="str">
            <v>NTNC</v>
          </cell>
          <cell r="G1841" t="str">
            <v>NTNC</v>
          </cell>
          <cell r="H1841" t="str">
            <v>D1</v>
          </cell>
          <cell r="I1841" t="str">
            <v>There are no treatment plants</v>
          </cell>
          <cell r="J1841" t="str">
            <v>SP</v>
          </cell>
          <cell r="K1841">
            <v>2</v>
          </cell>
        </row>
        <row r="1842">
          <cell r="D1842" t="str">
            <v>CA1907013</v>
          </cell>
          <cell r="E1842" t="str">
            <v>WAGON WHEEL PLAZA</v>
          </cell>
          <cell r="F1842" t="str">
            <v>NC</v>
          </cell>
          <cell r="G1842" t="str">
            <v>NC</v>
          </cell>
          <cell r="H1842" t="str">
            <v>D1</v>
          </cell>
          <cell r="I1842" t="str">
            <v>There are no treatment plants</v>
          </cell>
          <cell r="J1842" t="str">
            <v>N1</v>
          </cell>
          <cell r="K1842">
            <v>8</v>
          </cell>
        </row>
        <row r="1843">
          <cell r="D1843" t="str">
            <v>CA1907014</v>
          </cell>
          <cell r="E1843" t="str">
            <v>NORTH TRAILS MUTUAL WATER COMPANY</v>
          </cell>
          <cell r="F1843" t="str">
            <v>C</v>
          </cell>
          <cell r="G1843" t="str">
            <v>C</v>
          </cell>
          <cell r="H1843" t="str">
            <v>D1</v>
          </cell>
          <cell r="I1843" t="str">
            <v>There are no treatment plants</v>
          </cell>
          <cell r="J1843" t="str">
            <v>SC</v>
          </cell>
          <cell r="K1843">
            <v>49</v>
          </cell>
        </row>
        <row r="1844">
          <cell r="D1844" t="str">
            <v>CA1907015</v>
          </cell>
          <cell r="E1844" t="str">
            <v>KIRK BUSINESS CENTER</v>
          </cell>
          <cell r="F1844" t="str">
            <v>NC</v>
          </cell>
          <cell r="G1844" t="str">
            <v>NC</v>
          </cell>
          <cell r="H1844" t="str">
            <v>D1</v>
          </cell>
          <cell r="I1844" t="str">
            <v>There are no treatment plants</v>
          </cell>
          <cell r="J1844" t="str">
            <v>N1</v>
          </cell>
          <cell r="K1844">
            <v>1</v>
          </cell>
        </row>
        <row r="1845">
          <cell r="D1845" t="str">
            <v>CA1907016</v>
          </cell>
          <cell r="E1845" t="str">
            <v>SHEPHERD OF THE HILLS</v>
          </cell>
          <cell r="F1845" t="str">
            <v>NC</v>
          </cell>
          <cell r="G1845" t="str">
            <v>NC</v>
          </cell>
          <cell r="H1845" t="str">
            <v>D1</v>
          </cell>
          <cell r="I1845" t="str">
            <v>There are no treatment plants</v>
          </cell>
          <cell r="J1845" t="str">
            <v>N1</v>
          </cell>
          <cell r="K1845">
            <v>1</v>
          </cell>
        </row>
        <row r="1846">
          <cell r="D1846" t="str">
            <v>CA1907018</v>
          </cell>
          <cell r="E1846" t="str">
            <v>SUMMERHILL EQUESTRIAN CENTER</v>
          </cell>
          <cell r="F1846" t="str">
            <v>NC</v>
          </cell>
          <cell r="G1846" t="str">
            <v>NC</v>
          </cell>
          <cell r="H1846" t="str">
            <v>D1</v>
          </cell>
          <cell r="I1846" t="str">
            <v>There are no treatment plants</v>
          </cell>
          <cell r="J1846" t="str">
            <v>N1</v>
          </cell>
          <cell r="K1846">
            <v>1</v>
          </cell>
        </row>
        <row r="1847">
          <cell r="D1847" t="str">
            <v>CA1907019</v>
          </cell>
          <cell r="E1847" t="str">
            <v>USFS-LOS ALAMOS S-15</v>
          </cell>
          <cell r="F1847" t="str">
            <v>NC</v>
          </cell>
          <cell r="G1847" t="str">
            <v>NC</v>
          </cell>
          <cell r="H1847" t="str">
            <v>D1</v>
          </cell>
          <cell r="I1847" t="str">
            <v>T1</v>
          </cell>
          <cell r="J1847" t="str">
            <v>N1</v>
          </cell>
          <cell r="K1847">
            <v>7</v>
          </cell>
        </row>
        <row r="1848">
          <cell r="D1848" t="str">
            <v>CA1907024</v>
          </cell>
          <cell r="E1848" t="str">
            <v>LIVING SPRINGS CHURCH</v>
          </cell>
          <cell r="F1848" t="str">
            <v>NC</v>
          </cell>
          <cell r="G1848" t="str">
            <v>NC</v>
          </cell>
          <cell r="H1848" t="str">
            <v>D1</v>
          </cell>
          <cell r="I1848" t="str">
            <v>There are no treatment plants</v>
          </cell>
          <cell r="K1848">
            <v>1</v>
          </cell>
        </row>
        <row r="1849">
          <cell r="D1849" t="str">
            <v>CA1907028</v>
          </cell>
          <cell r="E1849" t="str">
            <v>SPV WATER COMPANY</v>
          </cell>
          <cell r="F1849" t="str">
            <v>C</v>
          </cell>
          <cell r="G1849" t="str">
            <v>C</v>
          </cell>
          <cell r="H1849" t="str">
            <v>D1</v>
          </cell>
          <cell r="I1849" t="str">
            <v>T1</v>
          </cell>
          <cell r="J1849" t="str">
            <v>SC</v>
          </cell>
          <cell r="K1849">
            <v>71</v>
          </cell>
        </row>
        <row r="1850">
          <cell r="D1850" t="str">
            <v>CA1907029</v>
          </cell>
          <cell r="E1850" t="str">
            <v>RANCHO SIERRA ACRES</v>
          </cell>
          <cell r="F1850" t="str">
            <v>NC</v>
          </cell>
          <cell r="G1850" t="str">
            <v>NC</v>
          </cell>
          <cell r="H1850" t="str">
            <v>D1</v>
          </cell>
          <cell r="I1850" t="str">
            <v>There are no treatment plants</v>
          </cell>
          <cell r="J1850" t="str">
            <v>N1</v>
          </cell>
          <cell r="K1850">
            <v>3</v>
          </cell>
        </row>
        <row r="1851">
          <cell r="D1851" t="str">
            <v>CA1907031</v>
          </cell>
          <cell r="E1851" t="str">
            <v>RANCHO YBARRA CHRISTIAN CAMP</v>
          </cell>
          <cell r="F1851" t="str">
            <v>NC</v>
          </cell>
          <cell r="G1851" t="str">
            <v>NC</v>
          </cell>
          <cell r="H1851" t="str">
            <v>D1</v>
          </cell>
          <cell r="I1851" t="str">
            <v>There are no treatment plants</v>
          </cell>
          <cell r="J1851" t="str">
            <v>N1</v>
          </cell>
          <cell r="K1851">
            <v>4</v>
          </cell>
        </row>
        <row r="1852">
          <cell r="D1852" t="str">
            <v>CA1907032</v>
          </cell>
          <cell r="E1852" t="str">
            <v>WASTE MANAGEMENT OF LANCASTER</v>
          </cell>
          <cell r="F1852" t="str">
            <v>NTNC</v>
          </cell>
          <cell r="G1852" t="str">
            <v>NTNC</v>
          </cell>
          <cell r="H1852" t="str">
            <v>D1</v>
          </cell>
          <cell r="I1852" t="str">
            <v>There are no treatment plants</v>
          </cell>
          <cell r="J1852" t="str">
            <v>SP</v>
          </cell>
          <cell r="K1852">
            <v>2</v>
          </cell>
        </row>
        <row r="1853">
          <cell r="D1853" t="str">
            <v>CA1909006</v>
          </cell>
          <cell r="E1853" t="str">
            <v>WEST VALLEY COUNTY WATER DISTRICT</v>
          </cell>
          <cell r="F1853" t="str">
            <v>C</v>
          </cell>
          <cell r="G1853" t="str">
            <v>C</v>
          </cell>
          <cell r="H1853" t="str">
            <v>D1</v>
          </cell>
          <cell r="I1853" t="str">
            <v>TD</v>
          </cell>
          <cell r="J1853" t="str">
            <v>SC</v>
          </cell>
          <cell r="K1853">
            <v>220</v>
          </cell>
        </row>
        <row r="1854">
          <cell r="D1854" t="str">
            <v>CA1909627</v>
          </cell>
          <cell r="E1854" t="str">
            <v>USFS-VALYERMO RANGER STATION</v>
          </cell>
          <cell r="F1854" t="str">
            <v>NTNC</v>
          </cell>
          <cell r="G1854" t="str">
            <v>NTNC</v>
          </cell>
          <cell r="H1854" t="str">
            <v>D1</v>
          </cell>
          <cell r="I1854" t="str">
            <v>There are no treatment plants</v>
          </cell>
          <cell r="J1854" t="str">
            <v>SP</v>
          </cell>
          <cell r="K1854">
            <v>1</v>
          </cell>
        </row>
        <row r="1855">
          <cell r="D1855" t="str">
            <v>CA1909644</v>
          </cell>
          <cell r="E1855" t="str">
            <v>AZUSA SPRINGS WATER SYSTEM</v>
          </cell>
          <cell r="F1855" t="str">
            <v>NC</v>
          </cell>
          <cell r="G1855" t="str">
            <v>NC</v>
          </cell>
          <cell r="H1855" t="str">
            <v>D1</v>
          </cell>
          <cell r="I1855" t="str">
            <v>T2</v>
          </cell>
          <cell r="J1855" t="str">
            <v>N1</v>
          </cell>
          <cell r="K1855">
            <v>4</v>
          </cell>
        </row>
        <row r="1856">
          <cell r="D1856" t="str">
            <v>CA1909645</v>
          </cell>
          <cell r="E1856" t="str">
            <v>LANCASTER NATIONAL SOCCER CENTER</v>
          </cell>
          <cell r="F1856" t="str">
            <v>NC</v>
          </cell>
          <cell r="G1856" t="str">
            <v>NC</v>
          </cell>
          <cell r="H1856" t="str">
            <v>D1</v>
          </cell>
          <cell r="I1856" t="str">
            <v>T1</v>
          </cell>
          <cell r="J1856" t="str">
            <v>N1</v>
          </cell>
          <cell r="K1856">
            <v>4</v>
          </cell>
        </row>
        <row r="1857">
          <cell r="D1857" t="str">
            <v>CA1909646</v>
          </cell>
          <cell r="E1857" t="str">
            <v>AGUA DULCE WINERY</v>
          </cell>
          <cell r="F1857" t="str">
            <v>NC</v>
          </cell>
          <cell r="G1857" t="str">
            <v>NC</v>
          </cell>
          <cell r="H1857" t="str">
            <v>D1</v>
          </cell>
          <cell r="I1857" t="str">
            <v>There are no treatment plants</v>
          </cell>
          <cell r="J1857" t="str">
            <v>SP</v>
          </cell>
          <cell r="K1857">
            <v>4</v>
          </cell>
        </row>
        <row r="1858">
          <cell r="D1858" t="str">
            <v>CA1909647</v>
          </cell>
          <cell r="E1858" t="str">
            <v>ANTELOPE VALLEY AIRPORT EXPRESS</v>
          </cell>
          <cell r="F1858" t="str">
            <v>NC</v>
          </cell>
          <cell r="G1858" t="str">
            <v>NC</v>
          </cell>
          <cell r="H1858" t="str">
            <v>D1</v>
          </cell>
          <cell r="I1858" t="str">
            <v>There are no treatment plants</v>
          </cell>
          <cell r="K1858">
            <v>2</v>
          </cell>
        </row>
        <row r="1859">
          <cell r="D1859" t="str">
            <v>CA1910001</v>
          </cell>
          <cell r="E1859" t="str">
            <v>CITY OF ALHAMBRA</v>
          </cell>
          <cell r="F1859" t="str">
            <v>C</v>
          </cell>
          <cell r="G1859" t="str">
            <v>C</v>
          </cell>
          <cell r="H1859" t="str">
            <v>D4</v>
          </cell>
          <cell r="I1859" t="str">
            <v>T3</v>
          </cell>
          <cell r="J1859" t="str">
            <v>C1</v>
          </cell>
          <cell r="K1859">
            <v>17419</v>
          </cell>
        </row>
        <row r="1860">
          <cell r="D1860" t="str">
            <v>CA1910002</v>
          </cell>
          <cell r="E1860" t="str">
            <v>AMARILLO MUTUAL WATER COMPANY</v>
          </cell>
          <cell r="F1860" t="str">
            <v>C</v>
          </cell>
          <cell r="G1860" t="str">
            <v>C</v>
          </cell>
          <cell r="H1860" t="str">
            <v>D2</v>
          </cell>
          <cell r="I1860" t="str">
            <v>TD</v>
          </cell>
          <cell r="J1860" t="str">
            <v>SC</v>
          </cell>
          <cell r="K1860">
            <v>627</v>
          </cell>
        </row>
        <row r="1861">
          <cell r="D1861" t="str">
            <v>CA1910003</v>
          </cell>
          <cell r="E1861" t="str">
            <v>CITY OF ARCADIA</v>
          </cell>
          <cell r="F1861" t="str">
            <v>C</v>
          </cell>
          <cell r="G1861" t="str">
            <v>C</v>
          </cell>
          <cell r="H1861" t="str">
            <v>D4</v>
          </cell>
          <cell r="I1861" t="str">
            <v>T3</v>
          </cell>
          <cell r="J1861" t="str">
            <v>C1</v>
          </cell>
          <cell r="K1861">
            <v>13545</v>
          </cell>
        </row>
        <row r="1862">
          <cell r="D1862" t="str">
            <v>CA1910004</v>
          </cell>
          <cell r="E1862" t="str">
            <v>GSWC - ARTESIA</v>
          </cell>
          <cell r="F1862" t="str">
            <v>C</v>
          </cell>
          <cell r="G1862" t="str">
            <v>C</v>
          </cell>
          <cell r="H1862" t="str">
            <v>D4</v>
          </cell>
          <cell r="I1862" t="str">
            <v>T2</v>
          </cell>
          <cell r="J1862" t="str">
            <v>C1</v>
          </cell>
          <cell r="K1862">
            <v>10728</v>
          </cell>
        </row>
        <row r="1863">
          <cell r="D1863" t="str">
            <v>CA1910005</v>
          </cell>
          <cell r="E1863" t="str">
            <v>LOS ANGELES CWWD 40, REG. 38-LAKE LA</v>
          </cell>
          <cell r="F1863" t="str">
            <v>C</v>
          </cell>
          <cell r="G1863" t="str">
            <v>C</v>
          </cell>
          <cell r="H1863" t="str">
            <v>D4</v>
          </cell>
          <cell r="I1863" t="str">
            <v>TD</v>
          </cell>
          <cell r="J1863" t="str">
            <v>C1</v>
          </cell>
          <cell r="K1863">
            <v>3594</v>
          </cell>
        </row>
        <row r="1864">
          <cell r="D1864" t="str">
            <v>CA1910006</v>
          </cell>
          <cell r="E1864" t="str">
            <v>SO. CAL. EDISON CO.-SANTA CATALINA</v>
          </cell>
          <cell r="F1864" t="str">
            <v>C</v>
          </cell>
          <cell r="G1864" t="str">
            <v>C</v>
          </cell>
          <cell r="H1864" t="str">
            <v>D3</v>
          </cell>
          <cell r="I1864" t="str">
            <v>T3</v>
          </cell>
          <cell r="J1864" t="str">
            <v>C1</v>
          </cell>
          <cell r="K1864">
            <v>1942</v>
          </cell>
        </row>
        <row r="1865">
          <cell r="D1865" t="str">
            <v>CA1910007</v>
          </cell>
          <cell r="E1865" t="str">
            <v>AZUSA LIGHT AND WATER</v>
          </cell>
          <cell r="F1865" t="str">
            <v>C</v>
          </cell>
          <cell r="G1865" t="str">
            <v>C</v>
          </cell>
          <cell r="H1865" t="str">
            <v>D5</v>
          </cell>
          <cell r="I1865" t="str">
            <v>T4</v>
          </cell>
          <cell r="J1865" t="str">
            <v>C1</v>
          </cell>
          <cell r="K1865">
            <v>23644</v>
          </cell>
        </row>
        <row r="1866">
          <cell r="D1866" t="str">
            <v>CA1910009</v>
          </cell>
          <cell r="E1866" t="str">
            <v>VALLEY COUNTY WATER DIST.</v>
          </cell>
          <cell r="F1866" t="str">
            <v>C</v>
          </cell>
          <cell r="G1866" t="str">
            <v>C</v>
          </cell>
          <cell r="H1866" t="str">
            <v>D4</v>
          </cell>
          <cell r="I1866" t="str">
            <v>T5</v>
          </cell>
          <cell r="J1866" t="str">
            <v>DAVCL</v>
          </cell>
          <cell r="K1866">
            <v>12462</v>
          </cell>
        </row>
        <row r="1867">
          <cell r="D1867" t="str">
            <v>CA1910010</v>
          </cell>
          <cell r="E1867" t="str">
            <v>CALIFORNIA WATER SERVICE CO.-LANCASTER</v>
          </cell>
          <cell r="F1867" t="str">
            <v>C</v>
          </cell>
          <cell r="G1867" t="str">
            <v>C</v>
          </cell>
          <cell r="H1867" t="str">
            <v>D2</v>
          </cell>
          <cell r="I1867" t="str">
            <v>TD</v>
          </cell>
          <cell r="J1867" t="str">
            <v>SC</v>
          </cell>
          <cell r="K1867">
            <v>670</v>
          </cell>
        </row>
        <row r="1868">
          <cell r="D1868" t="str">
            <v>CA1910011</v>
          </cell>
          <cell r="E1868" t="str">
            <v>GSWC - BELL, BELL GARDENS</v>
          </cell>
          <cell r="F1868" t="str">
            <v>C</v>
          </cell>
          <cell r="G1868" t="str">
            <v>C</v>
          </cell>
          <cell r="H1868" t="str">
            <v>D4</v>
          </cell>
          <cell r="I1868" t="str">
            <v>T2</v>
          </cell>
          <cell r="J1868" t="str">
            <v>C1</v>
          </cell>
          <cell r="K1868">
            <v>7332</v>
          </cell>
        </row>
        <row r="1869">
          <cell r="D1869" t="str">
            <v>CA1910012</v>
          </cell>
          <cell r="E1869" t="str">
            <v>BELLFLOWER HOME GARDEN WATER COMPANY</v>
          </cell>
          <cell r="F1869" t="str">
            <v>C</v>
          </cell>
          <cell r="G1869" t="str">
            <v>C</v>
          </cell>
          <cell r="H1869" t="str">
            <v>D1</v>
          </cell>
          <cell r="I1869" t="str">
            <v>There are no treatment plants</v>
          </cell>
          <cell r="J1869" t="str">
            <v>SC</v>
          </cell>
          <cell r="K1869">
            <v>342</v>
          </cell>
        </row>
        <row r="1870">
          <cell r="D1870" t="str">
            <v>CA1910013</v>
          </cell>
          <cell r="E1870" t="str">
            <v>BELLFLOWER - SOMERSET MWC</v>
          </cell>
          <cell r="F1870" t="str">
            <v>C</v>
          </cell>
          <cell r="G1870" t="str">
            <v>C</v>
          </cell>
          <cell r="H1870" t="str">
            <v>D3</v>
          </cell>
          <cell r="I1870" t="str">
            <v>T1</v>
          </cell>
          <cell r="J1870" t="str">
            <v>DAVCL</v>
          </cell>
          <cell r="K1870">
            <v>7058</v>
          </cell>
        </row>
        <row r="1871">
          <cell r="D1871" t="str">
            <v>CA1910017</v>
          </cell>
          <cell r="E1871" t="str">
            <v>SANTA CLARITA VALLEY W.A.-SANTA CLARITA</v>
          </cell>
          <cell r="F1871" t="str">
            <v>C</v>
          </cell>
          <cell r="G1871" t="str">
            <v>C</v>
          </cell>
          <cell r="H1871" t="str">
            <v>D5</v>
          </cell>
          <cell r="I1871" t="str">
            <v>T2</v>
          </cell>
          <cell r="J1871" t="str">
            <v>C1</v>
          </cell>
          <cell r="K1871">
            <v>31754</v>
          </cell>
        </row>
        <row r="1872">
          <cell r="D1872" t="str">
            <v>CA1910018</v>
          </cell>
          <cell r="E1872" t="str">
            <v>BELLFLOWER MUNICIPAL WATER SYSTEM</v>
          </cell>
          <cell r="F1872" t="str">
            <v>C</v>
          </cell>
          <cell r="G1872" t="str">
            <v>C</v>
          </cell>
          <cell r="H1872" t="str">
            <v>D2</v>
          </cell>
          <cell r="I1872" t="str">
            <v>There are no treatment plants</v>
          </cell>
          <cell r="J1872" t="str">
            <v>DAVCL</v>
          </cell>
          <cell r="K1872">
            <v>1826</v>
          </cell>
        </row>
        <row r="1873">
          <cell r="D1873" t="str">
            <v>CA1910019</v>
          </cell>
          <cell r="E1873" t="str">
            <v>CERRITOS - CITY, WATER DEPT.</v>
          </cell>
          <cell r="F1873" t="str">
            <v>C</v>
          </cell>
          <cell r="G1873" t="str">
            <v>C</v>
          </cell>
          <cell r="H1873" t="str">
            <v>D5</v>
          </cell>
          <cell r="I1873" t="str">
            <v>T2</v>
          </cell>
          <cell r="J1873" t="str">
            <v>C1</v>
          </cell>
          <cell r="K1873">
            <v>15743</v>
          </cell>
        </row>
        <row r="1874">
          <cell r="D1874" t="str">
            <v>CA1910020</v>
          </cell>
          <cell r="E1874" t="str">
            <v>EAST PASADENA WATER CO.</v>
          </cell>
          <cell r="F1874" t="str">
            <v>C</v>
          </cell>
          <cell r="G1874" t="str">
            <v>C</v>
          </cell>
          <cell r="H1874" t="str">
            <v>D2</v>
          </cell>
          <cell r="I1874" t="str">
            <v>TD</v>
          </cell>
          <cell r="J1874" t="str">
            <v>C1</v>
          </cell>
          <cell r="K1874">
            <v>2988</v>
          </cell>
        </row>
        <row r="1875">
          <cell r="D1875" t="str">
            <v>CA1910021</v>
          </cell>
          <cell r="E1875" t="str">
            <v>LIBERTY UTILITIES - COMPTON</v>
          </cell>
          <cell r="F1875" t="str">
            <v>C</v>
          </cell>
          <cell r="G1875" t="str">
            <v>C</v>
          </cell>
          <cell r="H1875" t="str">
            <v>D3</v>
          </cell>
          <cell r="I1875" t="str">
            <v>T1</v>
          </cell>
          <cell r="J1875" t="str">
            <v>C1</v>
          </cell>
          <cell r="K1875">
            <v>6978</v>
          </cell>
        </row>
        <row r="1876">
          <cell r="D1876" t="str">
            <v>CA1910022</v>
          </cell>
          <cell r="E1876" t="str">
            <v>CALIF STATE POLYTECHNICAL UNIV - POMONA</v>
          </cell>
          <cell r="F1876" t="str">
            <v>C</v>
          </cell>
          <cell r="G1876" t="str">
            <v>C</v>
          </cell>
          <cell r="H1876" t="str">
            <v>D4</v>
          </cell>
          <cell r="I1876" t="str">
            <v>T3</v>
          </cell>
          <cell r="J1876" t="str">
            <v>SC</v>
          </cell>
          <cell r="K1876">
            <v>731</v>
          </cell>
        </row>
        <row r="1877">
          <cell r="D1877" t="str">
            <v>CA1910023</v>
          </cell>
          <cell r="E1877" t="str">
            <v>AVERYDALE MWC</v>
          </cell>
          <cell r="F1877" t="str">
            <v>C</v>
          </cell>
          <cell r="G1877" t="str">
            <v>C</v>
          </cell>
          <cell r="H1877" t="str">
            <v>D2</v>
          </cell>
          <cell r="I1877" t="str">
            <v>T1</v>
          </cell>
          <cell r="J1877" t="str">
            <v>SC</v>
          </cell>
          <cell r="K1877">
            <v>292</v>
          </cell>
        </row>
        <row r="1878">
          <cell r="D1878" t="str">
            <v>CA1910024</v>
          </cell>
          <cell r="E1878" t="str">
            <v>GSWC - CLAREMONT</v>
          </cell>
          <cell r="F1878" t="str">
            <v>C</v>
          </cell>
          <cell r="G1878" t="str">
            <v>C</v>
          </cell>
          <cell r="H1878" t="str">
            <v>D4</v>
          </cell>
          <cell r="I1878" t="str">
            <v>T2</v>
          </cell>
          <cell r="J1878" t="str">
            <v>C1</v>
          </cell>
          <cell r="K1878">
            <v>11085</v>
          </cell>
        </row>
        <row r="1879">
          <cell r="D1879" t="str">
            <v>CA1910025</v>
          </cell>
          <cell r="E1879" t="str">
            <v>LOS ANGELES CWWD 40, REG. 39-ROCK CREEK</v>
          </cell>
          <cell r="F1879" t="str">
            <v>C</v>
          </cell>
          <cell r="G1879" t="str">
            <v>C</v>
          </cell>
          <cell r="H1879" t="str">
            <v>D1</v>
          </cell>
          <cell r="I1879" t="str">
            <v>T1</v>
          </cell>
          <cell r="J1879" t="str">
            <v>SC</v>
          </cell>
          <cell r="K1879">
            <v>347</v>
          </cell>
        </row>
        <row r="1880">
          <cell r="D1880" t="str">
            <v>CA1910026</v>
          </cell>
          <cell r="E1880" t="str">
            <v>COMPTON-CITY, WATER DEPT.</v>
          </cell>
          <cell r="F1880" t="str">
            <v>C</v>
          </cell>
          <cell r="G1880" t="str">
            <v>C</v>
          </cell>
          <cell r="H1880" t="str">
            <v>D4</v>
          </cell>
          <cell r="I1880" t="str">
            <v>TD</v>
          </cell>
          <cell r="J1880" t="str">
            <v>DAVCL</v>
          </cell>
          <cell r="K1880">
            <v>14384</v>
          </cell>
        </row>
        <row r="1881">
          <cell r="D1881" t="str">
            <v>CA1910027</v>
          </cell>
          <cell r="E1881" t="str">
            <v>LOS ANGELES CWWD 40, REG. 35-N.E. L.A.</v>
          </cell>
          <cell r="F1881" t="str">
            <v>C</v>
          </cell>
          <cell r="G1881" t="str">
            <v>C</v>
          </cell>
          <cell r="H1881" t="str">
            <v>D1</v>
          </cell>
          <cell r="I1881" t="str">
            <v>T1</v>
          </cell>
          <cell r="J1881" t="str">
            <v>SC</v>
          </cell>
          <cell r="K1881">
            <v>219</v>
          </cell>
        </row>
        <row r="1882">
          <cell r="D1882" t="str">
            <v>CA1910028</v>
          </cell>
          <cell r="E1882" t="str">
            <v>CRESCENTA VALLEY CWD</v>
          </cell>
          <cell r="F1882" t="str">
            <v>C</v>
          </cell>
          <cell r="G1882" t="str">
            <v>C</v>
          </cell>
          <cell r="H1882" t="str">
            <v>D4</v>
          </cell>
          <cell r="I1882" t="str">
            <v>T3</v>
          </cell>
          <cell r="J1882" t="str">
            <v>C1</v>
          </cell>
          <cell r="K1882">
            <v>8004</v>
          </cell>
        </row>
        <row r="1883">
          <cell r="D1883" t="str">
            <v>CA1910029</v>
          </cell>
          <cell r="E1883" t="str">
            <v>CITY OF INDUSTRY WATERWORKS SYSTEMS</v>
          </cell>
          <cell r="F1883" t="str">
            <v>C</v>
          </cell>
          <cell r="G1883" t="str">
            <v>C</v>
          </cell>
          <cell r="H1883" t="str">
            <v>D2</v>
          </cell>
          <cell r="I1883" t="str">
            <v>Operator is not required</v>
          </cell>
          <cell r="J1883" t="str">
            <v>C1</v>
          </cell>
          <cell r="K1883">
            <v>1862</v>
          </cell>
        </row>
        <row r="1884">
          <cell r="D1884" t="str">
            <v>CA1910030</v>
          </cell>
          <cell r="E1884" t="str">
            <v>GSWC - CULVER CITY</v>
          </cell>
          <cell r="F1884" t="str">
            <v>C</v>
          </cell>
          <cell r="G1884" t="str">
            <v>C</v>
          </cell>
          <cell r="H1884" t="str">
            <v>D4</v>
          </cell>
          <cell r="I1884" t="str">
            <v>T1</v>
          </cell>
          <cell r="J1884" t="str">
            <v>C1</v>
          </cell>
          <cell r="K1884">
            <v>9268</v>
          </cell>
        </row>
        <row r="1885">
          <cell r="D1885" t="str">
            <v>CA1910032</v>
          </cell>
          <cell r="E1885" t="str">
            <v>FOOTHILL MUNICIPAL WATER DIST.</v>
          </cell>
          <cell r="F1885" t="str">
            <v>C</v>
          </cell>
          <cell r="G1885" t="str">
            <v>C</v>
          </cell>
          <cell r="H1885" t="str">
            <v>D4</v>
          </cell>
          <cell r="I1885" t="str">
            <v>There are no treatment plants</v>
          </cell>
          <cell r="J1885" t="str">
            <v>WH</v>
          </cell>
          <cell r="K1885">
            <v>19</v>
          </cell>
        </row>
        <row r="1886">
          <cell r="D1886" t="str">
            <v>CA1910033</v>
          </cell>
          <cell r="E1886" t="str">
            <v>CALIFORNIA WATER SERVICE CO. - DOMINGUEZ</v>
          </cell>
          <cell r="F1886" t="str">
            <v>C</v>
          </cell>
          <cell r="G1886" t="str">
            <v>C</v>
          </cell>
          <cell r="H1886" t="str">
            <v>D5</v>
          </cell>
          <cell r="I1886" t="str">
            <v>T2</v>
          </cell>
          <cell r="J1886" t="str">
            <v>C1</v>
          </cell>
          <cell r="K1886">
            <v>32937</v>
          </cell>
        </row>
        <row r="1887">
          <cell r="D1887" t="str">
            <v>CA1910034</v>
          </cell>
          <cell r="E1887" t="str">
            <v>DOWNEY - CITY, WATER DEPT.</v>
          </cell>
          <cell r="F1887" t="str">
            <v>C</v>
          </cell>
          <cell r="G1887" t="str">
            <v>C</v>
          </cell>
          <cell r="H1887" t="str">
            <v>D4</v>
          </cell>
          <cell r="I1887" t="str">
            <v>There are no treatment plants</v>
          </cell>
          <cell r="J1887" t="str">
            <v>C1</v>
          </cell>
          <cell r="K1887">
            <v>23631</v>
          </cell>
        </row>
        <row r="1888">
          <cell r="D1888" t="str">
            <v>CA1910035</v>
          </cell>
          <cell r="E1888" t="str">
            <v>KINNELOA IRRIGATION DIST.</v>
          </cell>
          <cell r="F1888" t="str">
            <v>C</v>
          </cell>
          <cell r="G1888" t="str">
            <v>C</v>
          </cell>
          <cell r="H1888" t="str">
            <v>D3</v>
          </cell>
          <cell r="I1888" t="str">
            <v>TD</v>
          </cell>
          <cell r="J1888" t="str">
            <v>SC</v>
          </cell>
          <cell r="K1888">
            <v>588</v>
          </cell>
        </row>
        <row r="1889">
          <cell r="D1889" t="str">
            <v>CA1910036</v>
          </cell>
          <cell r="E1889" t="str">
            <v>CALIFORNIA WATER SERVICE CO. - ELA</v>
          </cell>
          <cell r="F1889" t="str">
            <v>C</v>
          </cell>
          <cell r="G1889" t="str">
            <v>C</v>
          </cell>
          <cell r="H1889" t="str">
            <v>D5</v>
          </cell>
          <cell r="I1889" t="str">
            <v>T3</v>
          </cell>
          <cell r="J1889" t="str">
            <v>C1</v>
          </cell>
          <cell r="K1889">
            <v>26115</v>
          </cell>
        </row>
        <row r="1890">
          <cell r="D1890" t="str">
            <v>CA1910038</v>
          </cell>
          <cell r="E1890" t="str">
            <v>EL MONTE-CITY, WATER DEPT.</v>
          </cell>
          <cell r="F1890" t="str">
            <v>C</v>
          </cell>
          <cell r="G1890" t="str">
            <v>C</v>
          </cell>
          <cell r="H1890" t="str">
            <v>D3</v>
          </cell>
          <cell r="I1890" t="str">
            <v>T2</v>
          </cell>
          <cell r="J1890" t="str">
            <v>DAVCL</v>
          </cell>
          <cell r="K1890">
            <v>3485</v>
          </cell>
        </row>
        <row r="1891">
          <cell r="D1891" t="str">
            <v>CA1910039</v>
          </cell>
          <cell r="E1891" t="str">
            <v>SAN GABRIEL VALLEY WATER CO.-EL MONTE</v>
          </cell>
          <cell r="F1891" t="str">
            <v>C</v>
          </cell>
          <cell r="G1891" t="str">
            <v>C</v>
          </cell>
          <cell r="H1891" t="str">
            <v>D5</v>
          </cell>
          <cell r="I1891" t="str">
            <v>T5</v>
          </cell>
          <cell r="J1891" t="str">
            <v>C1</v>
          </cell>
          <cell r="K1891">
            <v>46346</v>
          </cell>
        </row>
        <row r="1892">
          <cell r="D1892" t="str">
            <v>CA1910040</v>
          </cell>
          <cell r="E1892" t="str">
            <v>EL SEGUNDO-CITY, WATER DEPT.</v>
          </cell>
          <cell r="F1892" t="str">
            <v>C</v>
          </cell>
          <cell r="G1892" t="str">
            <v>C</v>
          </cell>
          <cell r="H1892" t="str">
            <v>D3</v>
          </cell>
          <cell r="I1892" t="str">
            <v>There are no treatment plants</v>
          </cell>
          <cell r="J1892" t="str">
            <v>C1</v>
          </cell>
          <cell r="K1892">
            <v>4640</v>
          </cell>
        </row>
        <row r="1893">
          <cell r="D1893" t="str">
            <v>CA1910041</v>
          </cell>
          <cell r="E1893" t="str">
            <v>THREE VALLEYS MWD</v>
          </cell>
          <cell r="F1893" t="str">
            <v>C</v>
          </cell>
          <cell r="G1893" t="str">
            <v>C</v>
          </cell>
          <cell r="H1893" t="str">
            <v>D4</v>
          </cell>
          <cell r="I1893" t="str">
            <v>T5</v>
          </cell>
          <cell r="J1893" t="str">
            <v>WH</v>
          </cell>
          <cell r="K1893">
            <v>14</v>
          </cell>
        </row>
        <row r="1894">
          <cell r="D1894" t="str">
            <v>CA1910042</v>
          </cell>
          <cell r="E1894" t="str">
            <v>PICO RIVERA - CITY, WATER DEPT.</v>
          </cell>
          <cell r="F1894" t="str">
            <v>C</v>
          </cell>
          <cell r="G1894" t="str">
            <v>C</v>
          </cell>
          <cell r="H1894" t="str">
            <v>D4</v>
          </cell>
          <cell r="I1894" t="str">
            <v>TD</v>
          </cell>
          <cell r="J1894" t="str">
            <v>C1</v>
          </cell>
          <cell r="K1894">
            <v>9433</v>
          </cell>
        </row>
        <row r="1895">
          <cell r="D1895" t="str">
            <v>CA1910043</v>
          </cell>
          <cell r="E1895" t="str">
            <v>GLENDALE-CITY, WATER DEPT.</v>
          </cell>
          <cell r="F1895" t="str">
            <v>C</v>
          </cell>
          <cell r="G1895" t="str">
            <v>C</v>
          </cell>
          <cell r="H1895" t="str">
            <v>D5</v>
          </cell>
          <cell r="I1895" t="str">
            <v>T5</v>
          </cell>
          <cell r="J1895" t="str">
            <v>C1</v>
          </cell>
          <cell r="K1895">
            <v>34318</v>
          </cell>
        </row>
        <row r="1896">
          <cell r="D1896" t="str">
            <v>CA1910044</v>
          </cell>
          <cell r="E1896" t="str">
            <v>GLENDORA-CITY, WATER DEPT.</v>
          </cell>
          <cell r="F1896" t="str">
            <v>C</v>
          </cell>
          <cell r="G1896" t="str">
            <v>C</v>
          </cell>
          <cell r="H1896" t="str">
            <v>D4</v>
          </cell>
          <cell r="I1896" t="str">
            <v>T2</v>
          </cell>
          <cell r="J1896" t="str">
            <v>C1</v>
          </cell>
          <cell r="K1896">
            <v>13468</v>
          </cell>
        </row>
        <row r="1897">
          <cell r="D1897" t="str">
            <v>CA1910045</v>
          </cell>
          <cell r="E1897" t="str">
            <v>ANTELOPE VALLEY EAST KERN WATER AGENCY</v>
          </cell>
          <cell r="F1897" t="str">
            <v>C</v>
          </cell>
          <cell r="G1897" t="str">
            <v>C</v>
          </cell>
          <cell r="H1897" t="str">
            <v>D4</v>
          </cell>
          <cell r="I1897" t="str">
            <v>T5</v>
          </cell>
          <cell r="J1897" t="str">
            <v>WH</v>
          </cell>
          <cell r="K1897">
            <v>49</v>
          </cell>
        </row>
        <row r="1898">
          <cell r="D1898" t="str">
            <v>CA1910046</v>
          </cell>
          <cell r="E1898" t="str">
            <v>SUBURBAN WATER SYSTEMS-GLENDORA</v>
          </cell>
          <cell r="F1898" t="str">
            <v>C</v>
          </cell>
          <cell r="G1898" t="str">
            <v>C</v>
          </cell>
          <cell r="H1898" t="str">
            <v>D2</v>
          </cell>
          <cell r="I1898" t="str">
            <v>There are no treatment plants</v>
          </cell>
          <cell r="J1898" t="str">
            <v>C1</v>
          </cell>
          <cell r="K1898">
            <v>1558</v>
          </cell>
        </row>
        <row r="1899">
          <cell r="D1899" t="str">
            <v>CA1910047</v>
          </cell>
          <cell r="E1899" t="str">
            <v>HAWTHORNE-CITY WATER DEPT.</v>
          </cell>
          <cell r="F1899" t="str">
            <v>C</v>
          </cell>
          <cell r="G1899" t="str">
            <v>C</v>
          </cell>
          <cell r="H1899" t="str">
            <v>D3</v>
          </cell>
          <cell r="I1899" t="str">
            <v>T3</v>
          </cell>
          <cell r="J1899" t="str">
            <v>C1</v>
          </cell>
          <cell r="K1899">
            <v>6219</v>
          </cell>
        </row>
        <row r="1900">
          <cell r="D1900" t="str">
            <v>CA1910048</v>
          </cell>
          <cell r="E1900" t="str">
            <v>SANTA CLARITA VALLEY W.A.-IMPORTED DIVIS</v>
          </cell>
          <cell r="F1900" t="str">
            <v>C</v>
          </cell>
          <cell r="G1900" t="str">
            <v>C</v>
          </cell>
          <cell r="H1900" t="str">
            <v>D5</v>
          </cell>
          <cell r="I1900" t="str">
            <v>T5</v>
          </cell>
          <cell r="J1900" t="str">
            <v>WH</v>
          </cell>
          <cell r="K1900">
            <v>26</v>
          </cell>
        </row>
        <row r="1901">
          <cell r="D1901" t="str">
            <v>CA1910049</v>
          </cell>
          <cell r="E1901" t="str">
            <v>HUNTINGTON PARK-CITY, WATER DEPT.</v>
          </cell>
          <cell r="F1901" t="str">
            <v>C</v>
          </cell>
          <cell r="G1901" t="str">
            <v>C</v>
          </cell>
          <cell r="H1901" t="str">
            <v>D4</v>
          </cell>
          <cell r="I1901" t="str">
            <v>T1</v>
          </cell>
          <cell r="J1901" t="str">
            <v>DAVCL</v>
          </cell>
          <cell r="K1901">
            <v>5572</v>
          </cell>
        </row>
        <row r="1902">
          <cell r="D1902" t="str">
            <v>CA1910050</v>
          </cell>
          <cell r="E1902" t="str">
            <v>COMMERCE-CITY, WATER DEPT.</v>
          </cell>
          <cell r="F1902" t="str">
            <v>C</v>
          </cell>
          <cell r="G1902" t="str">
            <v>C</v>
          </cell>
          <cell r="H1902" t="str">
            <v>D2</v>
          </cell>
          <cell r="I1902" t="str">
            <v>T2</v>
          </cell>
          <cell r="J1902" t="str">
            <v>C1</v>
          </cell>
          <cell r="K1902">
            <v>989</v>
          </cell>
        </row>
        <row r="1903">
          <cell r="D1903" t="str">
            <v>CA1910051</v>
          </cell>
          <cell r="E1903" t="str">
            <v>INGLEWOOD- CITY, WATER DEPT.</v>
          </cell>
          <cell r="F1903" t="str">
            <v>C</v>
          </cell>
          <cell r="G1903" t="str">
            <v>C</v>
          </cell>
          <cell r="H1903" t="str">
            <v>D5</v>
          </cell>
          <cell r="I1903" t="str">
            <v>T2</v>
          </cell>
          <cell r="J1903" t="str">
            <v>DAVCL</v>
          </cell>
          <cell r="K1903">
            <v>15843</v>
          </cell>
        </row>
        <row r="1904">
          <cell r="D1904" t="str">
            <v>CA1910052</v>
          </cell>
          <cell r="E1904" t="str">
            <v>CAL/AM WATER COMPANY - BALDWIN HILLS</v>
          </cell>
          <cell r="F1904" t="str">
            <v>C</v>
          </cell>
          <cell r="G1904" t="str">
            <v>C</v>
          </cell>
          <cell r="H1904" t="str">
            <v>D4</v>
          </cell>
          <cell r="I1904" t="str">
            <v>T2</v>
          </cell>
          <cell r="J1904" t="str">
            <v>C1</v>
          </cell>
          <cell r="K1904">
            <v>6198</v>
          </cell>
        </row>
        <row r="1905">
          <cell r="D1905" t="str">
            <v>CA1910053</v>
          </cell>
          <cell r="E1905" t="str">
            <v>HEMLOCK MUTUAL WATER CO.</v>
          </cell>
          <cell r="F1905" t="str">
            <v>C</v>
          </cell>
          <cell r="G1905" t="str">
            <v>C</v>
          </cell>
          <cell r="H1905" t="str">
            <v>D2</v>
          </cell>
          <cell r="I1905" t="str">
            <v>TD</v>
          </cell>
          <cell r="J1905" t="str">
            <v>SC</v>
          </cell>
          <cell r="K1905">
            <v>208</v>
          </cell>
        </row>
        <row r="1906">
          <cell r="D1906" t="str">
            <v>CA1910054</v>
          </cell>
          <cell r="E1906" t="str">
            <v>LA CANADA IRRIGATION DIST.</v>
          </cell>
          <cell r="F1906" t="str">
            <v>C</v>
          </cell>
          <cell r="G1906" t="str">
            <v>C</v>
          </cell>
          <cell r="H1906" t="str">
            <v>D3</v>
          </cell>
          <cell r="I1906" t="str">
            <v>TD</v>
          </cell>
          <cell r="J1906" t="str">
            <v>C1</v>
          </cell>
          <cell r="K1906">
            <v>2939</v>
          </cell>
        </row>
        <row r="1907">
          <cell r="D1907" t="str">
            <v>CA1910056</v>
          </cell>
          <cell r="E1907" t="str">
            <v>LAKE ELIZABETH MUTUAL WATER CO.</v>
          </cell>
          <cell r="F1907" t="str">
            <v>C</v>
          </cell>
          <cell r="G1907" t="str">
            <v>C</v>
          </cell>
          <cell r="H1907" t="str">
            <v>D2</v>
          </cell>
          <cell r="I1907" t="str">
            <v>T2</v>
          </cell>
          <cell r="J1907" t="str">
            <v>SC</v>
          </cell>
          <cell r="K1907">
            <v>724</v>
          </cell>
        </row>
        <row r="1908">
          <cell r="D1908" t="str">
            <v>CA1910059</v>
          </cell>
          <cell r="E1908" t="str">
            <v>SUBURBAN WATER SYSTEMS-LA MIRADA</v>
          </cell>
          <cell r="F1908" t="str">
            <v>C</v>
          </cell>
          <cell r="G1908" t="str">
            <v>C</v>
          </cell>
          <cell r="H1908" t="str">
            <v>D3</v>
          </cell>
          <cell r="I1908" t="str">
            <v>T2</v>
          </cell>
          <cell r="J1908" t="str">
            <v>C1</v>
          </cell>
          <cell r="K1908">
            <v>13621</v>
          </cell>
        </row>
        <row r="1909">
          <cell r="D1909" t="str">
            <v>CA1910060</v>
          </cell>
          <cell r="E1909" t="str">
            <v>LA PUENTE VALLEY CWD</v>
          </cell>
          <cell r="F1909" t="str">
            <v>C</v>
          </cell>
          <cell r="G1909" t="str">
            <v>C</v>
          </cell>
          <cell r="H1909" t="str">
            <v>D3</v>
          </cell>
          <cell r="I1909" t="str">
            <v>T3</v>
          </cell>
          <cell r="J1909" t="str">
            <v>C1</v>
          </cell>
          <cell r="K1909">
            <v>2449</v>
          </cell>
        </row>
        <row r="1910">
          <cell r="D1910" t="str">
            <v>CA1910061</v>
          </cell>
          <cell r="E1910" t="str">
            <v>LAS FLORES WATER CO.</v>
          </cell>
          <cell r="F1910" t="str">
            <v>C</v>
          </cell>
          <cell r="G1910" t="str">
            <v>C</v>
          </cell>
          <cell r="H1910" t="str">
            <v>D3</v>
          </cell>
          <cell r="I1910" t="str">
            <v>T2</v>
          </cell>
          <cell r="J1910" t="str">
            <v>C1</v>
          </cell>
          <cell r="K1910">
            <v>1479</v>
          </cell>
        </row>
        <row r="1911">
          <cell r="D1911" t="str">
            <v>CA1910062</v>
          </cell>
          <cell r="E1911" t="str">
            <v>LA VERNE, CITY WD</v>
          </cell>
          <cell r="F1911" t="str">
            <v>C</v>
          </cell>
          <cell r="G1911" t="str">
            <v>C</v>
          </cell>
          <cell r="H1911" t="str">
            <v>D4</v>
          </cell>
          <cell r="I1911" t="str">
            <v>T3</v>
          </cell>
          <cell r="J1911" t="str">
            <v>C1</v>
          </cell>
          <cell r="K1911">
            <v>8794</v>
          </cell>
        </row>
        <row r="1912">
          <cell r="D1912" t="str">
            <v>CA1910063</v>
          </cell>
          <cell r="E1912" t="str">
            <v>LINCOLN AVENUE WATER CO.</v>
          </cell>
          <cell r="F1912" t="str">
            <v>C</v>
          </cell>
          <cell r="G1912" t="str">
            <v>C</v>
          </cell>
          <cell r="H1912" t="str">
            <v>D4</v>
          </cell>
          <cell r="I1912" t="str">
            <v>T2</v>
          </cell>
          <cell r="J1912" t="str">
            <v>C1</v>
          </cell>
          <cell r="K1912">
            <v>4476</v>
          </cell>
        </row>
        <row r="1913">
          <cell r="D1913" t="str">
            <v>CA1910064</v>
          </cell>
          <cell r="E1913" t="str">
            <v>LITTLEROCK CREEK IRRIGATION DIST.</v>
          </cell>
          <cell r="F1913" t="str">
            <v>C</v>
          </cell>
          <cell r="G1913" t="str">
            <v>C</v>
          </cell>
          <cell r="H1913" t="str">
            <v>D2</v>
          </cell>
          <cell r="I1913" t="str">
            <v>TD</v>
          </cell>
          <cell r="J1913" t="str">
            <v>DAVCL</v>
          </cell>
          <cell r="K1913">
            <v>1294</v>
          </cell>
        </row>
        <row r="1914">
          <cell r="D1914" t="str">
            <v>CA1910065</v>
          </cell>
          <cell r="E1914" t="str">
            <v>LONG BEACH-CITY, WATER DEPT.</v>
          </cell>
          <cell r="F1914" t="str">
            <v>C</v>
          </cell>
          <cell r="G1914" t="str">
            <v>C</v>
          </cell>
          <cell r="H1914" t="str">
            <v>D5</v>
          </cell>
          <cell r="I1914" t="str">
            <v>T5</v>
          </cell>
          <cell r="J1914" t="str">
            <v>C1</v>
          </cell>
          <cell r="K1914">
            <v>88503</v>
          </cell>
        </row>
        <row r="1915">
          <cell r="D1915" t="str">
            <v>CA1910066</v>
          </cell>
          <cell r="E1915" t="str">
            <v>LEISURE LAKE MOBILE ESTATES</v>
          </cell>
          <cell r="F1915" t="str">
            <v>C</v>
          </cell>
          <cell r="G1915" t="str">
            <v>C</v>
          </cell>
          <cell r="H1915" t="str">
            <v>D1</v>
          </cell>
          <cell r="I1915" t="str">
            <v>T2</v>
          </cell>
          <cell r="J1915" t="str">
            <v>SC</v>
          </cell>
          <cell r="K1915">
            <v>211</v>
          </cell>
        </row>
        <row r="1916">
          <cell r="D1916" t="str">
            <v>CA1910067</v>
          </cell>
          <cell r="E1916" t="str">
            <v>LOS ANGELES-CITY, DEPT. OF WATER &amp; POWER</v>
          </cell>
          <cell r="F1916" t="str">
            <v>C</v>
          </cell>
          <cell r="G1916" t="str">
            <v>C</v>
          </cell>
          <cell r="H1916" t="str">
            <v>D5</v>
          </cell>
          <cell r="I1916" t="str">
            <v>T5</v>
          </cell>
          <cell r="J1916" t="str">
            <v>C1</v>
          </cell>
          <cell r="K1916">
            <v>709135</v>
          </cell>
        </row>
        <row r="1917">
          <cell r="D1917" t="str">
            <v>CA1910070</v>
          </cell>
          <cell r="E1917" t="str">
            <v>LOS ANGELES CWWD 40,REG 4 &amp; 34-LANCASTER</v>
          </cell>
          <cell r="F1917" t="str">
            <v>C</v>
          </cell>
          <cell r="G1917" t="str">
            <v>C</v>
          </cell>
          <cell r="H1917" t="str">
            <v>D5</v>
          </cell>
          <cell r="I1917" t="str">
            <v>T2</v>
          </cell>
          <cell r="J1917" t="str">
            <v>C1</v>
          </cell>
          <cell r="K1917">
            <v>50885</v>
          </cell>
        </row>
        <row r="1918">
          <cell r="D1918" t="str">
            <v>CA1910072</v>
          </cell>
          <cell r="E1918" t="str">
            <v>GSWC - WILLOWBROOK</v>
          </cell>
          <cell r="F1918" t="str">
            <v>C</v>
          </cell>
          <cell r="G1918" t="str">
            <v>C</v>
          </cell>
          <cell r="H1918" t="str">
            <v>D2</v>
          </cell>
          <cell r="I1918" t="str">
            <v>T1</v>
          </cell>
          <cell r="J1918" t="str">
            <v>C1</v>
          </cell>
          <cell r="K1918">
            <v>1441</v>
          </cell>
        </row>
        <row r="1919">
          <cell r="D1919" t="str">
            <v>CA1910073</v>
          </cell>
          <cell r="E1919" t="str">
            <v>LOMITA-CITY, WATER DEPT.</v>
          </cell>
          <cell r="F1919" t="str">
            <v>C</v>
          </cell>
          <cell r="G1919" t="str">
            <v>C</v>
          </cell>
          <cell r="H1919" t="str">
            <v>D3</v>
          </cell>
          <cell r="I1919" t="str">
            <v>There are no treatment plants</v>
          </cell>
          <cell r="J1919" t="str">
            <v>C1</v>
          </cell>
          <cell r="K1919">
            <v>4384</v>
          </cell>
        </row>
        <row r="1920">
          <cell r="D1920" t="str">
            <v>CA1910075</v>
          </cell>
          <cell r="E1920" t="str">
            <v>LOS ANGELES CWWD 21-KAGEL CANYON</v>
          </cell>
          <cell r="F1920" t="str">
            <v>C</v>
          </cell>
          <cell r="G1920" t="str">
            <v>C</v>
          </cell>
          <cell r="H1920" t="str">
            <v>D1</v>
          </cell>
          <cell r="I1920" t="str">
            <v>There are no treatment plants</v>
          </cell>
          <cell r="J1920" t="str">
            <v>SC</v>
          </cell>
          <cell r="K1920">
            <v>246</v>
          </cell>
        </row>
        <row r="1921">
          <cell r="D1921" t="str">
            <v>CA1910077</v>
          </cell>
          <cell r="E1921" t="str">
            <v>GSWC - FLORENCE/GRAHAM</v>
          </cell>
          <cell r="F1921" t="str">
            <v>C</v>
          </cell>
          <cell r="G1921" t="str">
            <v>C</v>
          </cell>
          <cell r="H1921" t="str">
            <v>D3</v>
          </cell>
          <cell r="I1921" t="str">
            <v>T2</v>
          </cell>
          <cell r="J1921" t="str">
            <v>C1</v>
          </cell>
          <cell r="K1921">
            <v>9682</v>
          </cell>
        </row>
        <row r="1922">
          <cell r="D1922" t="str">
            <v>CA1910079</v>
          </cell>
          <cell r="E1922" t="str">
            <v>LYNWOOD-CITY, WATER DEPT.</v>
          </cell>
          <cell r="F1922" t="str">
            <v>C</v>
          </cell>
          <cell r="G1922" t="str">
            <v>C</v>
          </cell>
          <cell r="H1922" t="str">
            <v>D5</v>
          </cell>
          <cell r="I1922" t="str">
            <v>TD</v>
          </cell>
          <cell r="J1922" t="str">
            <v>DAVCL</v>
          </cell>
          <cell r="K1922">
            <v>9136</v>
          </cell>
        </row>
        <row r="1923">
          <cell r="D1923" t="str">
            <v>CA1910081</v>
          </cell>
          <cell r="E1923" t="str">
            <v>LYNWOOD PARK MUTUAL WATER CO.</v>
          </cell>
          <cell r="F1923" t="str">
            <v>C</v>
          </cell>
          <cell r="G1923" t="str">
            <v>C</v>
          </cell>
          <cell r="H1923" t="str">
            <v>D1</v>
          </cell>
          <cell r="I1923" t="str">
            <v>T1</v>
          </cell>
          <cell r="J1923" t="str">
            <v>SC</v>
          </cell>
          <cell r="K1923">
            <v>470</v>
          </cell>
        </row>
        <row r="1924">
          <cell r="D1924" t="str">
            <v>CA1910083</v>
          </cell>
          <cell r="E1924" t="str">
            <v>MANHATTAN BEACH-CITY, WATER DEPT.</v>
          </cell>
          <cell r="F1924" t="str">
            <v>C</v>
          </cell>
          <cell r="G1924" t="str">
            <v>C</v>
          </cell>
          <cell r="H1924" t="str">
            <v>D4</v>
          </cell>
          <cell r="I1924" t="str">
            <v>T2</v>
          </cell>
          <cell r="J1924" t="str">
            <v>C1</v>
          </cell>
          <cell r="K1924">
            <v>13446</v>
          </cell>
        </row>
        <row r="1925">
          <cell r="D1925" t="str">
            <v>CA1910084</v>
          </cell>
          <cell r="E1925" t="str">
            <v>MAYWOOD MUTUAL WATER CO. #1</v>
          </cell>
          <cell r="F1925" t="str">
            <v>C</v>
          </cell>
          <cell r="G1925" t="str">
            <v>C</v>
          </cell>
          <cell r="H1925" t="str">
            <v>D2</v>
          </cell>
          <cell r="I1925" t="str">
            <v>T1</v>
          </cell>
          <cell r="J1925" t="str">
            <v>DAVCL</v>
          </cell>
          <cell r="K1925">
            <v>1163</v>
          </cell>
        </row>
        <row r="1926">
          <cell r="D1926" t="str">
            <v>CA1910085</v>
          </cell>
          <cell r="E1926" t="str">
            <v>MAYWOOD MUTUAL WATER CO. #2</v>
          </cell>
          <cell r="F1926" t="str">
            <v>C</v>
          </cell>
          <cell r="G1926" t="str">
            <v>C</v>
          </cell>
          <cell r="H1926" t="str">
            <v>D2</v>
          </cell>
          <cell r="I1926" t="str">
            <v>T2</v>
          </cell>
          <cell r="J1926" t="str">
            <v>C1</v>
          </cell>
          <cell r="K1926">
            <v>1924</v>
          </cell>
        </row>
        <row r="1927">
          <cell r="D1927" t="str">
            <v>CA1910086</v>
          </cell>
          <cell r="E1927" t="str">
            <v>MAYWOOD MUTUAL WATER CO. #3</v>
          </cell>
          <cell r="F1927" t="str">
            <v>C</v>
          </cell>
          <cell r="G1927" t="str">
            <v>C</v>
          </cell>
          <cell r="H1927" t="str">
            <v>D2</v>
          </cell>
          <cell r="I1927" t="str">
            <v>TD</v>
          </cell>
          <cell r="J1927" t="str">
            <v>C1</v>
          </cell>
          <cell r="K1927">
            <v>2014</v>
          </cell>
        </row>
        <row r="1928">
          <cell r="D1928" t="str">
            <v>CA1910087</v>
          </cell>
          <cell r="E1928" t="str">
            <v>METROPOLITAN WATER DIST. OF SO. CAL.</v>
          </cell>
          <cell r="F1928" t="str">
            <v>C</v>
          </cell>
          <cell r="G1928" t="str">
            <v>C</v>
          </cell>
          <cell r="H1928" t="str">
            <v>D5</v>
          </cell>
          <cell r="I1928" t="str">
            <v>T5</v>
          </cell>
          <cell r="J1928" t="str">
            <v>WH</v>
          </cell>
          <cell r="K1928">
            <v>307</v>
          </cell>
        </row>
        <row r="1929">
          <cell r="D1929" t="str">
            <v>CA1910090</v>
          </cell>
          <cell r="E1929" t="str">
            <v>MONROVIA-CITY, WATER DEPT.</v>
          </cell>
          <cell r="F1929" t="str">
            <v>C</v>
          </cell>
          <cell r="G1929" t="str">
            <v>C</v>
          </cell>
          <cell r="H1929" t="str">
            <v>D4</v>
          </cell>
          <cell r="I1929" t="str">
            <v>T3</v>
          </cell>
          <cell r="J1929" t="str">
            <v>C1</v>
          </cell>
          <cell r="K1929">
            <v>10245</v>
          </cell>
        </row>
        <row r="1930">
          <cell r="D1930" t="str">
            <v>CA1910091</v>
          </cell>
          <cell r="E1930" t="str">
            <v>MONTEBELLO LAND &amp; WATER CO.</v>
          </cell>
          <cell r="F1930" t="str">
            <v>C</v>
          </cell>
          <cell r="G1930" t="str">
            <v>C</v>
          </cell>
          <cell r="H1930" t="str">
            <v>D2</v>
          </cell>
          <cell r="I1930" t="str">
            <v>T2</v>
          </cell>
          <cell r="J1930" t="str">
            <v>C1</v>
          </cell>
          <cell r="K1930">
            <v>3971</v>
          </cell>
        </row>
        <row r="1931">
          <cell r="D1931" t="str">
            <v>CA1910092</v>
          </cell>
          <cell r="E1931" t="str">
            <v>MONTEREY PARK-CITY, WATER DEPT.</v>
          </cell>
          <cell r="F1931" t="str">
            <v>C</v>
          </cell>
          <cell r="G1931" t="str">
            <v>C</v>
          </cell>
          <cell r="H1931" t="str">
            <v>D5</v>
          </cell>
          <cell r="I1931" t="str">
            <v>T4</v>
          </cell>
          <cell r="J1931" t="str">
            <v>C1</v>
          </cell>
          <cell r="K1931">
            <v>13631</v>
          </cell>
        </row>
        <row r="1932">
          <cell r="D1932" t="str">
            <v>CA1910096</v>
          </cell>
          <cell r="E1932" t="str">
            <v>SANTA CLARITA VALLEY W.A.-NEWHALL DIV.</v>
          </cell>
          <cell r="F1932" t="str">
            <v>C</v>
          </cell>
          <cell r="G1932" t="str">
            <v>C</v>
          </cell>
          <cell r="H1932" t="str">
            <v>D4</v>
          </cell>
          <cell r="I1932" t="str">
            <v>T2</v>
          </cell>
          <cell r="J1932" t="str">
            <v>C1</v>
          </cell>
          <cell r="K1932">
            <v>3780</v>
          </cell>
        </row>
        <row r="1933">
          <cell r="D1933" t="str">
            <v>CA1910097</v>
          </cell>
          <cell r="E1933" t="str">
            <v>NORTHROP GRUMMAN CORP.</v>
          </cell>
          <cell r="F1933" t="str">
            <v>NTNC</v>
          </cell>
          <cell r="G1933" t="str">
            <v>NTNC</v>
          </cell>
          <cell r="H1933" t="str">
            <v>D2</v>
          </cell>
          <cell r="I1933" t="str">
            <v>TD</v>
          </cell>
          <cell r="J1933" t="str">
            <v>SP</v>
          </cell>
          <cell r="K1933">
            <v>21</v>
          </cell>
        </row>
        <row r="1934">
          <cell r="D1934" t="str">
            <v>CA1910098</v>
          </cell>
          <cell r="E1934" t="str">
            <v>GSWC - NORWALK</v>
          </cell>
          <cell r="F1934" t="str">
            <v>C</v>
          </cell>
          <cell r="G1934" t="str">
            <v>C</v>
          </cell>
          <cell r="H1934" t="str">
            <v>D4</v>
          </cell>
          <cell r="I1934" t="str">
            <v>T2</v>
          </cell>
          <cell r="J1934" t="str">
            <v>C1</v>
          </cell>
          <cell r="K1934">
            <v>9341</v>
          </cell>
        </row>
        <row r="1935">
          <cell r="D1935" t="str">
            <v>CA1910099</v>
          </cell>
          <cell r="E1935" t="str">
            <v>PARADISE RANCH MHP</v>
          </cell>
          <cell r="F1935" t="str">
            <v>C</v>
          </cell>
          <cell r="G1935" t="str">
            <v>C</v>
          </cell>
          <cell r="H1935" t="str">
            <v>D1</v>
          </cell>
          <cell r="I1935" t="str">
            <v>T1</v>
          </cell>
          <cell r="J1935" t="str">
            <v>SC</v>
          </cell>
          <cell r="K1935">
            <v>95</v>
          </cell>
        </row>
        <row r="1936">
          <cell r="D1936" t="str">
            <v>CA1910101</v>
          </cell>
          <cell r="E1936" t="str">
            <v>ORCHARD DALE WATER DISTRICT</v>
          </cell>
          <cell r="F1936" t="str">
            <v>C</v>
          </cell>
          <cell r="G1936" t="str">
            <v>C</v>
          </cell>
          <cell r="H1936" t="str">
            <v>D3</v>
          </cell>
          <cell r="I1936" t="str">
            <v>T2</v>
          </cell>
          <cell r="J1936" t="str">
            <v>C1</v>
          </cell>
          <cell r="K1936">
            <v>4311</v>
          </cell>
        </row>
        <row r="1937">
          <cell r="D1937" t="str">
            <v>CA1910102</v>
          </cell>
          <cell r="E1937" t="str">
            <v>PALMDALE WATER DIST.</v>
          </cell>
          <cell r="F1937" t="str">
            <v>C</v>
          </cell>
          <cell r="G1937" t="str">
            <v>C</v>
          </cell>
          <cell r="H1937" t="str">
            <v>D5</v>
          </cell>
          <cell r="I1937" t="str">
            <v>T5</v>
          </cell>
          <cell r="J1937" t="str">
            <v>C1</v>
          </cell>
          <cell r="K1937">
            <v>26784</v>
          </cell>
        </row>
        <row r="1938">
          <cell r="D1938" t="str">
            <v>CA1910103</v>
          </cell>
          <cell r="E1938" t="str">
            <v>PALM RANCH IRRIGATION DIST.</v>
          </cell>
          <cell r="F1938" t="str">
            <v>C</v>
          </cell>
          <cell r="G1938" t="str">
            <v>C</v>
          </cell>
          <cell r="H1938" t="str">
            <v>D2</v>
          </cell>
          <cell r="I1938" t="str">
            <v>T2</v>
          </cell>
          <cell r="J1938" t="str">
            <v>C1</v>
          </cell>
          <cell r="K1938">
            <v>1692</v>
          </cell>
        </row>
        <row r="1939">
          <cell r="D1939" t="str">
            <v>CA1910104</v>
          </cell>
          <cell r="E1939" t="str">
            <v>CALIFORNIA WATER SERVICE CO. - PALOS VER</v>
          </cell>
          <cell r="F1939" t="str">
            <v>C</v>
          </cell>
          <cell r="G1939" t="str">
            <v>C</v>
          </cell>
          <cell r="H1939" t="str">
            <v>D5</v>
          </cell>
          <cell r="I1939" t="str">
            <v>There are no treatment plants</v>
          </cell>
          <cell r="J1939" t="str">
            <v>C1</v>
          </cell>
          <cell r="K1939">
            <v>24059</v>
          </cell>
        </row>
        <row r="1940">
          <cell r="D1940" t="str">
            <v>CA1910105</v>
          </cell>
          <cell r="E1940" t="str">
            <v>PARAMOUNT - CITY, WATER DEPT.</v>
          </cell>
          <cell r="F1940" t="str">
            <v>C</v>
          </cell>
          <cell r="G1940" t="str">
            <v>C</v>
          </cell>
          <cell r="H1940" t="str">
            <v>D4</v>
          </cell>
          <cell r="I1940" t="str">
            <v>T2</v>
          </cell>
          <cell r="J1940" t="str">
            <v>DAVCL</v>
          </cell>
          <cell r="K1940">
            <v>7347</v>
          </cell>
        </row>
        <row r="1941">
          <cell r="D1941" t="str">
            <v>CA1910108</v>
          </cell>
          <cell r="E1941" t="str">
            <v>CITY OF BELL GARDENS</v>
          </cell>
          <cell r="F1941" t="str">
            <v>C</v>
          </cell>
          <cell r="G1941" t="str">
            <v>C</v>
          </cell>
          <cell r="H1941" t="str">
            <v>D2</v>
          </cell>
          <cell r="I1941" t="str">
            <v>T2</v>
          </cell>
          <cell r="J1941" t="str">
            <v>DAVCL</v>
          </cell>
          <cell r="K1941">
            <v>1658</v>
          </cell>
        </row>
        <row r="1942">
          <cell r="D1942" t="str">
            <v>CA1910117</v>
          </cell>
          <cell r="E1942" t="str">
            <v>MONTEBELLO-CITY, WATER DEPT.</v>
          </cell>
          <cell r="F1942" t="str">
            <v>C</v>
          </cell>
          <cell r="G1942" t="str">
            <v>C</v>
          </cell>
          <cell r="H1942" t="str">
            <v>D2</v>
          </cell>
          <cell r="I1942" t="str">
            <v>TD</v>
          </cell>
          <cell r="J1942" t="str">
            <v>C1</v>
          </cell>
          <cell r="K1942">
            <v>1497</v>
          </cell>
        </row>
        <row r="1943">
          <cell r="D1943" t="str">
            <v>CA1910124</v>
          </cell>
          <cell r="E1943" t="str">
            <v>PASADENA-CITY, WATER DEPT.</v>
          </cell>
          <cell r="F1943" t="str">
            <v>C</v>
          </cell>
          <cell r="G1943" t="str">
            <v>C</v>
          </cell>
          <cell r="H1943" t="str">
            <v>D5</v>
          </cell>
          <cell r="I1943" t="str">
            <v>T4</v>
          </cell>
          <cell r="J1943" t="str">
            <v>C1</v>
          </cell>
          <cell r="K1943">
            <v>36448</v>
          </cell>
        </row>
        <row r="1944">
          <cell r="D1944" t="str">
            <v>CA1910125</v>
          </cell>
          <cell r="E1944" t="str">
            <v>PICO WD</v>
          </cell>
          <cell r="F1944" t="str">
            <v>C</v>
          </cell>
          <cell r="G1944" t="str">
            <v>C</v>
          </cell>
          <cell r="H1944" t="str">
            <v>D3</v>
          </cell>
          <cell r="I1944" t="str">
            <v>TD</v>
          </cell>
          <cell r="J1944" t="str">
            <v>C1</v>
          </cell>
          <cell r="K1944">
            <v>5490</v>
          </cell>
        </row>
        <row r="1945">
          <cell r="D1945" t="str">
            <v>CA1910126</v>
          </cell>
          <cell r="E1945" t="str">
            <v>POMONA - CITY, WATER DEPT.</v>
          </cell>
          <cell r="F1945" t="str">
            <v>C</v>
          </cell>
          <cell r="G1945" t="str">
            <v>C</v>
          </cell>
          <cell r="H1945" t="str">
            <v>D5</v>
          </cell>
          <cell r="I1945" t="str">
            <v>T5</v>
          </cell>
          <cell r="J1945" t="str">
            <v>C1</v>
          </cell>
          <cell r="K1945">
            <v>30041</v>
          </cell>
        </row>
        <row r="1946">
          <cell r="D1946" t="str">
            <v>CA1910127</v>
          </cell>
          <cell r="E1946" t="str">
            <v>COVINA-CITY, WATER DEPT.</v>
          </cell>
          <cell r="F1946" t="str">
            <v>C</v>
          </cell>
          <cell r="G1946" t="str">
            <v>C</v>
          </cell>
          <cell r="H1946" t="str">
            <v>D4</v>
          </cell>
          <cell r="I1946" t="str">
            <v>There are no treatment plants</v>
          </cell>
          <cell r="J1946" t="str">
            <v>C1</v>
          </cell>
          <cell r="K1946">
            <v>8504</v>
          </cell>
        </row>
        <row r="1947">
          <cell r="D1947" t="str">
            <v>CA1910128</v>
          </cell>
          <cell r="E1947" t="str">
            <v>COVINA IRRIGATING CO.</v>
          </cell>
          <cell r="F1947" t="str">
            <v>C</v>
          </cell>
          <cell r="G1947" t="str">
            <v>C</v>
          </cell>
          <cell r="H1947" t="str">
            <v>D4</v>
          </cell>
          <cell r="I1947" t="str">
            <v>T4</v>
          </cell>
          <cell r="J1947" t="str">
            <v>WH</v>
          </cell>
          <cell r="K1947">
            <v>12</v>
          </cell>
        </row>
        <row r="1948">
          <cell r="D1948" t="str">
            <v>CA1910130</v>
          </cell>
          <cell r="E1948" t="str">
            <v>QUARTZ HILL WATER DIST.</v>
          </cell>
          <cell r="F1948" t="str">
            <v>C</v>
          </cell>
          <cell r="G1948" t="str">
            <v>C</v>
          </cell>
          <cell r="H1948" t="str">
            <v>D4</v>
          </cell>
          <cell r="I1948" t="str">
            <v>T2</v>
          </cell>
          <cell r="J1948" t="str">
            <v>C1</v>
          </cell>
          <cell r="K1948">
            <v>5768</v>
          </cell>
        </row>
        <row r="1949">
          <cell r="D1949" t="str">
            <v>CA1910134</v>
          </cell>
          <cell r="E1949" t="str">
            <v>CALIFORNIA WATER SERVICE CO. - HERM/REDO</v>
          </cell>
          <cell r="F1949" t="str">
            <v>C</v>
          </cell>
          <cell r="G1949" t="str">
            <v>C</v>
          </cell>
          <cell r="H1949" t="str">
            <v>D5</v>
          </cell>
          <cell r="I1949" t="str">
            <v>T1</v>
          </cell>
          <cell r="J1949" t="str">
            <v>C1</v>
          </cell>
          <cell r="K1949">
            <v>26669</v>
          </cell>
        </row>
        <row r="1950">
          <cell r="D1950" t="str">
            <v>CA1910137</v>
          </cell>
          <cell r="E1950" t="str">
            <v>THE BOEING COMPANY - HDAIT</v>
          </cell>
          <cell r="F1950" t="str">
            <v>NTNC</v>
          </cell>
          <cell r="G1950" t="str">
            <v>NTNC</v>
          </cell>
          <cell r="H1950" t="str">
            <v>D1</v>
          </cell>
          <cell r="I1950" t="str">
            <v>TD</v>
          </cell>
          <cell r="J1950" t="str">
            <v>SP</v>
          </cell>
          <cell r="K1950">
            <v>11</v>
          </cell>
        </row>
        <row r="1951">
          <cell r="D1951" t="str">
            <v>CA1910138</v>
          </cell>
          <cell r="E1951" t="str">
            <v>LOS ANGELES WORLD AIRPORTS</v>
          </cell>
          <cell r="F1951" t="str">
            <v>NTNC</v>
          </cell>
          <cell r="G1951" t="str">
            <v>NTNC</v>
          </cell>
          <cell r="H1951" t="str">
            <v>D1</v>
          </cell>
          <cell r="I1951" t="str">
            <v>TD</v>
          </cell>
          <cell r="J1951" t="str">
            <v>SP</v>
          </cell>
          <cell r="K1951">
            <v>5</v>
          </cell>
        </row>
        <row r="1952">
          <cell r="D1952" t="str">
            <v>CA1910139</v>
          </cell>
          <cell r="E1952" t="str">
            <v>CAL/AM WATER COMPANY - SAN MARINO</v>
          </cell>
          <cell r="F1952" t="str">
            <v>C</v>
          </cell>
          <cell r="G1952" t="str">
            <v>C</v>
          </cell>
          <cell r="H1952" t="str">
            <v>D4</v>
          </cell>
          <cell r="I1952" t="str">
            <v>T2</v>
          </cell>
          <cell r="J1952" t="str">
            <v>C1</v>
          </cell>
          <cell r="K1952">
            <v>14080</v>
          </cell>
        </row>
        <row r="1953">
          <cell r="D1953" t="str">
            <v>CA1910140</v>
          </cell>
          <cell r="E1953" t="str">
            <v>RUBIO CANON LAND &amp; WATER ASSOCIATION</v>
          </cell>
          <cell r="F1953" t="str">
            <v>C</v>
          </cell>
          <cell r="G1953" t="str">
            <v>C</v>
          </cell>
          <cell r="H1953" t="str">
            <v>D3</v>
          </cell>
          <cell r="I1953" t="str">
            <v>T3</v>
          </cell>
          <cell r="J1953" t="str">
            <v>C1</v>
          </cell>
          <cell r="K1953">
            <v>3128</v>
          </cell>
        </row>
        <row r="1954">
          <cell r="D1954" t="str">
            <v>CA1910142</v>
          </cell>
          <cell r="E1954" t="str">
            <v>GSWC-SAN DIMAS</v>
          </cell>
          <cell r="F1954" t="str">
            <v>C</v>
          </cell>
          <cell r="G1954" t="str">
            <v>C</v>
          </cell>
          <cell r="H1954" t="str">
            <v>D5</v>
          </cell>
          <cell r="I1954" t="str">
            <v>T2</v>
          </cell>
          <cell r="J1954" t="str">
            <v>C1</v>
          </cell>
          <cell r="K1954">
            <v>16031</v>
          </cell>
        </row>
        <row r="1955">
          <cell r="D1955" t="str">
            <v>CA1910143</v>
          </cell>
          <cell r="E1955" t="str">
            <v>SAN FERNANDO-CITY, WATER DEPT.</v>
          </cell>
          <cell r="F1955" t="str">
            <v>C</v>
          </cell>
          <cell r="G1955" t="str">
            <v>C</v>
          </cell>
          <cell r="H1955" t="str">
            <v>D3</v>
          </cell>
          <cell r="I1955" t="str">
            <v>T2</v>
          </cell>
          <cell r="J1955" t="str">
            <v>C1</v>
          </cell>
          <cell r="K1955">
            <v>5183</v>
          </cell>
        </row>
        <row r="1956">
          <cell r="D1956" t="str">
            <v>CA1910144</v>
          </cell>
          <cell r="E1956" t="str">
            <v>SAN GABRIEL COUNTY WD</v>
          </cell>
          <cell r="F1956" t="str">
            <v>C</v>
          </cell>
          <cell r="G1956" t="str">
            <v>C</v>
          </cell>
          <cell r="H1956" t="str">
            <v>D3</v>
          </cell>
          <cell r="I1956" t="str">
            <v>T2</v>
          </cell>
          <cell r="J1956" t="str">
            <v>C1</v>
          </cell>
          <cell r="K1956">
            <v>9264</v>
          </cell>
        </row>
        <row r="1957">
          <cell r="D1957" t="str">
            <v>CA1910146</v>
          </cell>
          <cell r="E1957" t="str">
            <v>SANTA MONICA-CITY, WATER DIVISION</v>
          </cell>
          <cell r="F1957" t="str">
            <v>C</v>
          </cell>
          <cell r="G1957" t="str">
            <v>C</v>
          </cell>
          <cell r="H1957" t="str">
            <v>D5</v>
          </cell>
          <cell r="I1957" t="str">
            <v>T4</v>
          </cell>
          <cell r="J1957" t="str">
            <v>C1</v>
          </cell>
          <cell r="K1957">
            <v>16966</v>
          </cell>
        </row>
        <row r="1958">
          <cell r="D1958" t="str">
            <v>CA1910147</v>
          </cell>
          <cell r="E1958" t="str">
            <v>SATIVA-L.A. CWD</v>
          </cell>
          <cell r="F1958" t="str">
            <v>C</v>
          </cell>
          <cell r="G1958" t="str">
            <v>C</v>
          </cell>
          <cell r="H1958" t="str">
            <v>D2</v>
          </cell>
          <cell r="I1958" t="str">
            <v>TD</v>
          </cell>
          <cell r="J1958" t="str">
            <v>DAVCL</v>
          </cell>
          <cell r="K1958">
            <v>1643</v>
          </cell>
        </row>
        <row r="1959">
          <cell r="D1959" t="str">
            <v>CA1910148</v>
          </cell>
          <cell r="E1959" t="str">
            <v>SIERRA MADRE-CITY, WATER DEPT.</v>
          </cell>
          <cell r="F1959" t="str">
            <v>C</v>
          </cell>
          <cell r="G1959" t="str">
            <v>C</v>
          </cell>
          <cell r="H1959" t="str">
            <v>D3</v>
          </cell>
          <cell r="I1959" t="str">
            <v>T2</v>
          </cell>
          <cell r="J1959" t="str">
            <v>C1</v>
          </cell>
          <cell r="K1959">
            <v>3804</v>
          </cell>
        </row>
        <row r="1960">
          <cell r="D1960" t="str">
            <v>CA1910149</v>
          </cell>
          <cell r="E1960" t="str">
            <v>SIGNAL HILL - CITY, WATER DEPT.</v>
          </cell>
          <cell r="F1960" t="str">
            <v>C</v>
          </cell>
          <cell r="G1960" t="str">
            <v>C</v>
          </cell>
          <cell r="H1960" t="str">
            <v>D4</v>
          </cell>
          <cell r="I1960" t="str">
            <v>T2</v>
          </cell>
          <cell r="J1960" t="str">
            <v>C1</v>
          </cell>
          <cell r="K1960">
            <v>3052</v>
          </cell>
        </row>
        <row r="1961">
          <cell r="D1961" t="str">
            <v>CA1910152</v>
          </cell>
          <cell r="E1961" t="str">
            <v>SOUTH GATE-CITY, WATER DEPT.</v>
          </cell>
          <cell r="F1961" t="str">
            <v>C</v>
          </cell>
          <cell r="G1961" t="str">
            <v>C</v>
          </cell>
          <cell r="H1961" t="str">
            <v>D5</v>
          </cell>
          <cell r="I1961" t="str">
            <v>T2</v>
          </cell>
          <cell r="J1961" t="str">
            <v>DAVCL</v>
          </cell>
          <cell r="K1961">
            <v>14425</v>
          </cell>
        </row>
        <row r="1962">
          <cell r="D1962" t="str">
            <v>CA1910153</v>
          </cell>
          <cell r="E1962" t="str">
            <v>SOUTH MONTEBELLO IRRIGATION DIST.</v>
          </cell>
          <cell r="F1962" t="str">
            <v>C</v>
          </cell>
          <cell r="G1962" t="str">
            <v>C</v>
          </cell>
          <cell r="H1962" t="str">
            <v>D2</v>
          </cell>
          <cell r="I1962" t="str">
            <v>T2</v>
          </cell>
          <cell r="J1962" t="str">
            <v>C1</v>
          </cell>
          <cell r="K1962">
            <v>2372</v>
          </cell>
        </row>
        <row r="1963">
          <cell r="D1963" t="str">
            <v>CA1910154</v>
          </cell>
          <cell r="E1963" t="str">
            <v>CITY OF SOUTH PASADENA</v>
          </cell>
          <cell r="F1963" t="str">
            <v>C</v>
          </cell>
          <cell r="G1963" t="str">
            <v>C</v>
          </cell>
          <cell r="H1963" t="str">
            <v>D4</v>
          </cell>
          <cell r="I1963" t="str">
            <v>T2</v>
          </cell>
          <cell r="J1963" t="str">
            <v>C1</v>
          </cell>
          <cell r="K1963">
            <v>6163</v>
          </cell>
        </row>
        <row r="1964">
          <cell r="D1964" t="str">
            <v>CA1910155</v>
          </cell>
          <cell r="E1964" t="str">
            <v>GSWC - SOUTHWEST</v>
          </cell>
          <cell r="F1964" t="str">
            <v>C</v>
          </cell>
          <cell r="G1964" t="str">
            <v>C</v>
          </cell>
          <cell r="H1964" t="str">
            <v>D5</v>
          </cell>
          <cell r="I1964" t="str">
            <v>T2</v>
          </cell>
          <cell r="J1964" t="str">
            <v>C1</v>
          </cell>
          <cell r="K1964">
            <v>51764</v>
          </cell>
        </row>
        <row r="1965">
          <cell r="D1965" t="str">
            <v>CA1910156</v>
          </cell>
          <cell r="E1965" t="str">
            <v>BEVERLY HILLS-CITY, WATER DEPT.</v>
          </cell>
          <cell r="F1965" t="str">
            <v>C</v>
          </cell>
          <cell r="G1965" t="str">
            <v>C</v>
          </cell>
          <cell r="H1965" t="str">
            <v>D4</v>
          </cell>
          <cell r="I1965" t="str">
            <v>T4</v>
          </cell>
          <cell r="J1965" t="str">
            <v>C1</v>
          </cell>
          <cell r="K1965">
            <v>10087</v>
          </cell>
        </row>
        <row r="1966">
          <cell r="D1966" t="str">
            <v>CA1910157</v>
          </cell>
          <cell r="E1966" t="str">
            <v>SUNNY SLOPE WATER CO.</v>
          </cell>
          <cell r="F1966" t="str">
            <v>C</v>
          </cell>
          <cell r="G1966" t="str">
            <v>C</v>
          </cell>
          <cell r="H1966" t="str">
            <v>D3</v>
          </cell>
          <cell r="I1966" t="str">
            <v>T3</v>
          </cell>
          <cell r="J1966" t="str">
            <v>C1</v>
          </cell>
          <cell r="K1966">
            <v>6262</v>
          </cell>
        </row>
        <row r="1967">
          <cell r="D1967" t="str">
            <v>CA1910158</v>
          </cell>
          <cell r="E1967" t="str">
            <v>STERLING MUTUAL WATER COMPANY</v>
          </cell>
          <cell r="F1967" t="str">
            <v>C</v>
          </cell>
          <cell r="G1967" t="str">
            <v>C</v>
          </cell>
          <cell r="H1967" t="str">
            <v>D1</v>
          </cell>
          <cell r="I1967" t="str">
            <v>There are no treatment plants</v>
          </cell>
          <cell r="J1967" t="str">
            <v>SC</v>
          </cell>
          <cell r="K1967">
            <v>196</v>
          </cell>
        </row>
        <row r="1968">
          <cell r="D1968" t="str">
            <v>CA1910159</v>
          </cell>
          <cell r="E1968" t="str">
            <v>TRACT 180 MUTUAL WATER CO.</v>
          </cell>
          <cell r="F1968" t="str">
            <v>C</v>
          </cell>
          <cell r="G1968" t="str">
            <v>C</v>
          </cell>
          <cell r="H1968" t="str">
            <v>D3</v>
          </cell>
          <cell r="I1968" t="str">
            <v>TD</v>
          </cell>
          <cell r="J1968" t="str">
            <v>DAVCL</v>
          </cell>
          <cell r="K1968">
            <v>1184</v>
          </cell>
        </row>
        <row r="1969">
          <cell r="D1969" t="str">
            <v>CA1910160</v>
          </cell>
          <cell r="E1969" t="str">
            <v>TRACT 349 MUTUAL WATER CO.</v>
          </cell>
          <cell r="F1969" t="str">
            <v>C</v>
          </cell>
          <cell r="G1969" t="str">
            <v>C</v>
          </cell>
          <cell r="H1969" t="str">
            <v>D3</v>
          </cell>
          <cell r="I1969" t="str">
            <v>TD</v>
          </cell>
          <cell r="J1969" t="str">
            <v>DAVCS</v>
          </cell>
          <cell r="K1969">
            <v>919</v>
          </cell>
        </row>
        <row r="1970">
          <cell r="D1970" t="str">
            <v>CA1910161</v>
          </cell>
          <cell r="E1970" t="str">
            <v>LIBERTY UTILITIES - LYNWOOD</v>
          </cell>
          <cell r="F1970" t="str">
            <v>C</v>
          </cell>
          <cell r="G1970" t="str">
            <v>C</v>
          </cell>
          <cell r="H1970" t="str">
            <v>D3</v>
          </cell>
          <cell r="I1970" t="str">
            <v>T2</v>
          </cell>
          <cell r="J1970" t="str">
            <v>C1</v>
          </cell>
          <cell r="K1970">
            <v>4480</v>
          </cell>
        </row>
        <row r="1971">
          <cell r="D1971" t="str">
            <v>CA1910163</v>
          </cell>
          <cell r="E1971" t="str">
            <v>VALENCIA HEIGHTS WATER CO.</v>
          </cell>
          <cell r="F1971" t="str">
            <v>C</v>
          </cell>
          <cell r="G1971" t="str">
            <v>C</v>
          </cell>
          <cell r="H1971" t="str">
            <v>D3</v>
          </cell>
          <cell r="I1971" t="str">
            <v>T2</v>
          </cell>
          <cell r="J1971" t="str">
            <v>C1</v>
          </cell>
          <cell r="K1971">
            <v>1677</v>
          </cell>
        </row>
        <row r="1972">
          <cell r="D1972" t="str">
            <v>CA1910165</v>
          </cell>
          <cell r="E1972" t="str">
            <v>VALLEY VIEW MUTUAL WATER CO.</v>
          </cell>
          <cell r="F1972" t="str">
            <v>C</v>
          </cell>
          <cell r="G1972" t="str">
            <v>C</v>
          </cell>
          <cell r="H1972" t="str">
            <v>D2</v>
          </cell>
          <cell r="I1972" t="str">
            <v>TD</v>
          </cell>
          <cell r="J1972" t="str">
            <v>DAVCL</v>
          </cell>
          <cell r="K1972">
            <v>1389</v>
          </cell>
        </row>
        <row r="1973">
          <cell r="D1973" t="str">
            <v>CA1910166</v>
          </cell>
          <cell r="E1973" t="str">
            <v>VALLEY WATER CO.</v>
          </cell>
          <cell r="F1973" t="str">
            <v>C</v>
          </cell>
          <cell r="G1973" t="str">
            <v>C</v>
          </cell>
          <cell r="H1973" t="str">
            <v>D3</v>
          </cell>
          <cell r="I1973" t="str">
            <v>T3</v>
          </cell>
          <cell r="J1973" t="str">
            <v>C1</v>
          </cell>
          <cell r="K1973">
            <v>3599</v>
          </cell>
        </row>
        <row r="1974">
          <cell r="D1974" t="str">
            <v>CA1910167</v>
          </cell>
          <cell r="E1974" t="str">
            <v>VERNON-CITY, WATER DEPT.</v>
          </cell>
          <cell r="F1974" t="str">
            <v>C</v>
          </cell>
          <cell r="G1974" t="str">
            <v>C</v>
          </cell>
          <cell r="H1974" t="str">
            <v>D4</v>
          </cell>
          <cell r="I1974" t="str">
            <v>T1</v>
          </cell>
          <cell r="J1974" t="str">
            <v>C1</v>
          </cell>
          <cell r="K1974">
            <v>1104</v>
          </cell>
        </row>
        <row r="1975">
          <cell r="D1975" t="str">
            <v>CA1910169</v>
          </cell>
          <cell r="E1975" t="str">
            <v>WALNUT PARK MUTUAL WATER CO.</v>
          </cell>
          <cell r="F1975" t="str">
            <v>C</v>
          </cell>
          <cell r="G1975" t="str">
            <v>C</v>
          </cell>
          <cell r="H1975" t="str">
            <v>D3</v>
          </cell>
          <cell r="I1975" t="str">
            <v>TD</v>
          </cell>
          <cell r="J1975" t="str">
            <v>DAVCL</v>
          </cell>
          <cell r="K1975">
            <v>2832</v>
          </cell>
        </row>
        <row r="1976">
          <cell r="D1976" t="str">
            <v>CA1910173</v>
          </cell>
          <cell r="E1976" t="str">
            <v>WHITTIER-CITY, WATER DEPT.</v>
          </cell>
          <cell r="F1976" t="str">
            <v>C</v>
          </cell>
          <cell r="G1976" t="str">
            <v>C</v>
          </cell>
          <cell r="H1976" t="str">
            <v>D4</v>
          </cell>
          <cell r="I1976" t="str">
            <v>T3</v>
          </cell>
          <cell r="J1976" t="str">
            <v>C1</v>
          </cell>
          <cell r="K1976">
            <v>11370</v>
          </cell>
        </row>
        <row r="1977">
          <cell r="D1977" t="str">
            <v>CA1910174</v>
          </cell>
          <cell r="E1977" t="str">
            <v>SUBURBAN WATER SYSTEMS-WHITTIER</v>
          </cell>
          <cell r="F1977" t="str">
            <v>C</v>
          </cell>
          <cell r="G1977" t="str">
            <v>C</v>
          </cell>
          <cell r="H1977" t="str">
            <v>D5</v>
          </cell>
          <cell r="I1977" t="str">
            <v>TD</v>
          </cell>
          <cell r="J1977" t="str">
            <v>C1</v>
          </cell>
          <cell r="K1977">
            <v>19842</v>
          </cell>
        </row>
        <row r="1978">
          <cell r="D1978" t="str">
            <v>CA1910179</v>
          </cell>
          <cell r="E1978" t="str">
            <v>BURBANK-CITY, WATER DEPT.</v>
          </cell>
          <cell r="F1978" t="str">
            <v>C</v>
          </cell>
          <cell r="G1978" t="str">
            <v>C</v>
          </cell>
          <cell r="H1978" t="str">
            <v>D5</v>
          </cell>
          <cell r="I1978" t="str">
            <v>T4</v>
          </cell>
          <cell r="J1978" t="str">
            <v>C1</v>
          </cell>
          <cell r="K1978">
            <v>25762</v>
          </cell>
        </row>
        <row r="1979">
          <cell r="D1979" t="str">
            <v>CA1910185</v>
          </cell>
          <cell r="E1979" t="str">
            <v>LOS ANGELES CWWD 36-VAL VERDE</v>
          </cell>
          <cell r="F1979" t="str">
            <v>C</v>
          </cell>
          <cell r="G1979" t="str">
            <v>C</v>
          </cell>
          <cell r="H1979" t="str">
            <v>D3</v>
          </cell>
          <cell r="I1979" t="str">
            <v>T1</v>
          </cell>
          <cell r="J1979" t="str">
            <v>C1</v>
          </cell>
          <cell r="K1979">
            <v>1356</v>
          </cell>
        </row>
        <row r="1980">
          <cell r="D1980" t="str">
            <v>CA1910186</v>
          </cell>
          <cell r="E1980" t="str">
            <v>CAL-AM WATER COMPANY - DUARTE</v>
          </cell>
          <cell r="F1980" t="str">
            <v>C</v>
          </cell>
          <cell r="G1980" t="str">
            <v>C</v>
          </cell>
          <cell r="H1980" t="str">
            <v>D4</v>
          </cell>
          <cell r="I1980" t="str">
            <v>TD</v>
          </cell>
          <cell r="J1980" t="str">
            <v>C1</v>
          </cell>
          <cell r="K1980">
            <v>7279</v>
          </cell>
        </row>
        <row r="1981">
          <cell r="D1981" t="str">
            <v>CA1910189</v>
          </cell>
          <cell r="E1981" t="str">
            <v>SAN GABRIEL VALLEY WATER CO.-MONTEBELLO</v>
          </cell>
          <cell r="F1981" t="str">
            <v>C</v>
          </cell>
          <cell r="G1981" t="str">
            <v>C</v>
          </cell>
          <cell r="H1981" t="str">
            <v>D3</v>
          </cell>
          <cell r="I1981" t="str">
            <v>There are no treatment plants</v>
          </cell>
          <cell r="J1981" t="str">
            <v>C1</v>
          </cell>
          <cell r="K1981">
            <v>1581</v>
          </cell>
        </row>
        <row r="1982">
          <cell r="D1982" t="str">
            <v>CA1910191</v>
          </cell>
          <cell r="E1982" t="str">
            <v>NORWALK - CITY, WATER DEPT.</v>
          </cell>
          <cell r="F1982" t="str">
            <v>C</v>
          </cell>
          <cell r="G1982" t="str">
            <v>C</v>
          </cell>
          <cell r="H1982" t="str">
            <v>D4</v>
          </cell>
          <cell r="I1982" t="str">
            <v>T1</v>
          </cell>
          <cell r="J1982" t="str">
            <v>C1</v>
          </cell>
          <cell r="K1982">
            <v>5322</v>
          </cell>
        </row>
        <row r="1983">
          <cell r="D1983" t="str">
            <v>CA1910194</v>
          </cell>
          <cell r="E1983" t="str">
            <v>ROWLAND WATER DISTRICT</v>
          </cell>
          <cell r="F1983" t="str">
            <v>C</v>
          </cell>
          <cell r="G1983" t="str">
            <v>C</v>
          </cell>
          <cell r="H1983" t="str">
            <v>D5</v>
          </cell>
          <cell r="I1983" t="str">
            <v>There are no treatment plants</v>
          </cell>
          <cell r="J1983" t="str">
            <v>C1</v>
          </cell>
          <cell r="K1983">
            <v>13202</v>
          </cell>
        </row>
        <row r="1984">
          <cell r="D1984" t="str">
            <v>CA1910195</v>
          </cell>
          <cell r="E1984" t="str">
            <v>GSWC - HOLLYDALE</v>
          </cell>
          <cell r="F1984" t="str">
            <v>C</v>
          </cell>
          <cell r="G1984" t="str">
            <v>C</v>
          </cell>
          <cell r="H1984" t="str">
            <v>D2</v>
          </cell>
          <cell r="I1984" t="str">
            <v>T2</v>
          </cell>
          <cell r="J1984" t="str">
            <v>C1</v>
          </cell>
          <cell r="K1984">
            <v>1667</v>
          </cell>
        </row>
        <row r="1985">
          <cell r="D1985" t="str">
            <v>CA1910199</v>
          </cell>
          <cell r="E1985" t="str">
            <v>CALIFORNIA DOMESTIC WATER COMPANY</v>
          </cell>
          <cell r="F1985" t="str">
            <v>C</v>
          </cell>
          <cell r="G1985" t="str">
            <v>C</v>
          </cell>
          <cell r="H1985" t="str">
            <v>D4</v>
          </cell>
          <cell r="I1985" t="str">
            <v>T5</v>
          </cell>
          <cell r="J1985" t="str">
            <v>WH</v>
          </cell>
          <cell r="K1985">
            <v>21</v>
          </cell>
        </row>
        <row r="1986">
          <cell r="D1986" t="str">
            <v>CA1910200</v>
          </cell>
          <cell r="E1986" t="str">
            <v>SUBURBAN WATER SYSTEMS-COVINA KNOLLS</v>
          </cell>
          <cell r="F1986" t="str">
            <v>C</v>
          </cell>
          <cell r="G1986" t="str">
            <v>C</v>
          </cell>
          <cell r="H1986" t="str">
            <v>D1</v>
          </cell>
          <cell r="I1986" t="str">
            <v>There are no treatment plants</v>
          </cell>
          <cell r="J1986" t="str">
            <v>SC</v>
          </cell>
          <cell r="K1986">
            <v>485</v>
          </cell>
        </row>
        <row r="1987">
          <cell r="D1987" t="str">
            <v>CA1910203</v>
          </cell>
          <cell r="E1987" t="str">
            <v>LOS ANGELES CWWD 40, R 24,27,33-PEARBLSM</v>
          </cell>
          <cell r="F1987" t="str">
            <v>C</v>
          </cell>
          <cell r="G1987" t="str">
            <v>C</v>
          </cell>
          <cell r="H1987" t="str">
            <v>D2</v>
          </cell>
          <cell r="I1987" t="str">
            <v>T2</v>
          </cell>
          <cell r="J1987" t="str">
            <v>C1</v>
          </cell>
          <cell r="K1987">
            <v>2831</v>
          </cell>
        </row>
        <row r="1988">
          <cell r="D1988" t="str">
            <v>CA1910204</v>
          </cell>
          <cell r="E1988" t="str">
            <v>LOS ANGELES CWWD 29 &amp; 80-MALIBU</v>
          </cell>
          <cell r="F1988" t="str">
            <v>C</v>
          </cell>
          <cell r="G1988" t="str">
            <v>C</v>
          </cell>
          <cell r="H1988" t="str">
            <v>D4</v>
          </cell>
          <cell r="I1988" t="str">
            <v>T1</v>
          </cell>
          <cell r="J1988" t="str">
            <v>C1</v>
          </cell>
          <cell r="K1988">
            <v>7263</v>
          </cell>
        </row>
        <row r="1989">
          <cell r="D1989" t="str">
            <v>CA1910205</v>
          </cell>
          <cell r="E1989" t="str">
            <v>SUBURBAN WATER SYSTEMS-SAN JOSE</v>
          </cell>
          <cell r="F1989" t="str">
            <v>C</v>
          </cell>
          <cell r="G1989" t="str">
            <v>C</v>
          </cell>
          <cell r="H1989" t="str">
            <v>D5</v>
          </cell>
          <cell r="I1989" t="str">
            <v>T4</v>
          </cell>
          <cell r="J1989" t="str">
            <v>C1</v>
          </cell>
          <cell r="K1989">
            <v>40470</v>
          </cell>
        </row>
        <row r="1990">
          <cell r="D1990" t="str">
            <v>CA1910211</v>
          </cell>
          <cell r="E1990" t="str">
            <v>LIBERTY UTILITIES - BELLFLOWER-NORWALK</v>
          </cell>
          <cell r="F1990" t="str">
            <v>C</v>
          </cell>
          <cell r="G1990" t="str">
            <v>C</v>
          </cell>
          <cell r="H1990" t="str">
            <v>D5</v>
          </cell>
          <cell r="I1990" t="str">
            <v>T1</v>
          </cell>
          <cell r="J1990" t="str">
            <v>C1</v>
          </cell>
          <cell r="K1990">
            <v>16599</v>
          </cell>
        </row>
        <row r="1991">
          <cell r="D1991" t="str">
            <v>CA1910212</v>
          </cell>
          <cell r="E1991" t="str">
            <v>GSWC-SOUTH ARCADIA</v>
          </cell>
          <cell r="F1991" t="str">
            <v>C</v>
          </cell>
          <cell r="G1991" t="str">
            <v>C</v>
          </cell>
          <cell r="H1991" t="str">
            <v>D3</v>
          </cell>
          <cell r="I1991" t="str">
            <v>T2</v>
          </cell>
          <cell r="J1991" t="str">
            <v>C1</v>
          </cell>
          <cell r="K1991">
            <v>7485</v>
          </cell>
        </row>
        <row r="1992">
          <cell r="D1992" t="str">
            <v>CA1910213</v>
          </cell>
          <cell r="E1992" t="str">
            <v>TORRANCE-CITY, WATER DEPT.</v>
          </cell>
          <cell r="F1992" t="str">
            <v>C</v>
          </cell>
          <cell r="G1992" t="str">
            <v>C</v>
          </cell>
          <cell r="H1992" t="str">
            <v>D5</v>
          </cell>
          <cell r="I1992" t="str">
            <v>T2</v>
          </cell>
          <cell r="J1992" t="str">
            <v>C1</v>
          </cell>
          <cell r="K1992">
            <v>26226</v>
          </cell>
        </row>
        <row r="1993">
          <cell r="D1993" t="str">
            <v>CA1910218</v>
          </cell>
          <cell r="E1993" t="str">
            <v>LA HABRA HEIGHTS CWD</v>
          </cell>
          <cell r="F1993" t="str">
            <v>C</v>
          </cell>
          <cell r="G1993" t="str">
            <v>C</v>
          </cell>
          <cell r="H1993" t="str">
            <v>D2</v>
          </cell>
          <cell r="I1993" t="str">
            <v>TD</v>
          </cell>
          <cell r="J1993" t="str">
            <v>C1</v>
          </cell>
          <cell r="K1993">
            <v>1988</v>
          </cell>
        </row>
        <row r="1994">
          <cell r="D1994" t="str">
            <v>CA1910223</v>
          </cell>
          <cell r="E1994" t="str">
            <v>GSWC-SOUTH SAN GABRIEL</v>
          </cell>
          <cell r="F1994" t="str">
            <v>C</v>
          </cell>
          <cell r="G1994" t="str">
            <v>C</v>
          </cell>
          <cell r="H1994" t="str">
            <v>D4</v>
          </cell>
          <cell r="I1994" t="str">
            <v>T2</v>
          </cell>
          <cell r="J1994" t="str">
            <v>C1</v>
          </cell>
          <cell r="K1994">
            <v>4950</v>
          </cell>
        </row>
        <row r="1995">
          <cell r="D1995" t="str">
            <v>CA1910225</v>
          </cell>
          <cell r="E1995" t="str">
            <v>LAS VIRGENES MWD</v>
          </cell>
          <cell r="F1995" t="str">
            <v>C</v>
          </cell>
          <cell r="G1995" t="str">
            <v>C</v>
          </cell>
          <cell r="H1995" t="str">
            <v>D5</v>
          </cell>
          <cell r="I1995" t="str">
            <v>T4</v>
          </cell>
          <cell r="J1995" t="str">
            <v>C1</v>
          </cell>
          <cell r="K1995">
            <v>19955</v>
          </cell>
        </row>
        <row r="1996">
          <cell r="D1996" t="str">
            <v>CA1910234</v>
          </cell>
          <cell r="E1996" t="str">
            <v>WALNUT VALLEY WATER DISTRICT</v>
          </cell>
          <cell r="F1996" t="str">
            <v>C</v>
          </cell>
          <cell r="G1996" t="str">
            <v>C</v>
          </cell>
          <cell r="H1996" t="str">
            <v>D5</v>
          </cell>
          <cell r="I1996" t="str">
            <v>There are no treatment plants</v>
          </cell>
          <cell r="J1996" t="str">
            <v>C1</v>
          </cell>
          <cell r="K1996">
            <v>27100</v>
          </cell>
        </row>
        <row r="1997">
          <cell r="D1997" t="str">
            <v>CA1910238</v>
          </cell>
          <cell r="E1997" t="str">
            <v>LOCKHEED MARTIN SKUNK WORKS</v>
          </cell>
          <cell r="F1997" t="str">
            <v>NTNC</v>
          </cell>
          <cell r="G1997" t="str">
            <v>NTNC</v>
          </cell>
          <cell r="H1997" t="str">
            <v>D1</v>
          </cell>
          <cell r="I1997" t="str">
            <v>TD</v>
          </cell>
          <cell r="J1997" t="str">
            <v>SP</v>
          </cell>
          <cell r="K1997">
            <v>18</v>
          </cell>
        </row>
        <row r="1998">
          <cell r="D1998" t="str">
            <v>CA1910239</v>
          </cell>
          <cell r="E1998" t="str">
            <v>LAKEWOOD - CITY, WATER DEPT.</v>
          </cell>
          <cell r="F1998" t="str">
            <v>C</v>
          </cell>
          <cell r="G1998" t="str">
            <v>C</v>
          </cell>
          <cell r="H1998" t="str">
            <v>D5</v>
          </cell>
          <cell r="I1998" t="str">
            <v>T2</v>
          </cell>
          <cell r="J1998" t="str">
            <v>C1</v>
          </cell>
          <cell r="K1998">
            <v>20041</v>
          </cell>
        </row>
        <row r="1999">
          <cell r="D1999" t="str">
            <v>CA1910240</v>
          </cell>
          <cell r="E1999" t="str">
            <v>SANTA CLARITA VALLEY W.A.-VALENCIA DIVIS</v>
          </cell>
          <cell r="F1999" t="str">
            <v>C</v>
          </cell>
          <cell r="G1999" t="str">
            <v>C</v>
          </cell>
          <cell r="H1999" t="str">
            <v>D5</v>
          </cell>
          <cell r="I1999" t="str">
            <v>T2</v>
          </cell>
          <cell r="J1999" t="str">
            <v>C1</v>
          </cell>
          <cell r="K1999">
            <v>30184</v>
          </cell>
        </row>
        <row r="2000">
          <cell r="D2000" t="str">
            <v>CA1910241</v>
          </cell>
          <cell r="E2000" t="str">
            <v>LIBERTY UTILITIES - MESA CREST</v>
          </cell>
          <cell r="F2000" t="str">
            <v>C</v>
          </cell>
          <cell r="G2000" t="str">
            <v>C</v>
          </cell>
          <cell r="H2000" t="str">
            <v>D2</v>
          </cell>
          <cell r="I2000" t="str">
            <v>There are no treatment plants</v>
          </cell>
          <cell r="J2000" t="str">
            <v>SC</v>
          </cell>
          <cell r="K2000">
            <v>704</v>
          </cell>
        </row>
        <row r="2001">
          <cell r="D2001" t="str">
            <v>CA1910242</v>
          </cell>
          <cell r="E2001" t="str">
            <v>CALIFORNIA WATER SERVICE CO-LAKE HUGHES</v>
          </cell>
          <cell r="F2001" t="str">
            <v>C</v>
          </cell>
          <cell r="G2001" t="str">
            <v>C</v>
          </cell>
          <cell r="H2001" t="str">
            <v>D2</v>
          </cell>
          <cell r="I2001" t="str">
            <v>T2</v>
          </cell>
          <cell r="J2001" t="str">
            <v>SC</v>
          </cell>
          <cell r="K2001">
            <v>202</v>
          </cell>
        </row>
        <row r="2002">
          <cell r="D2002" t="str">
            <v>CA1910243</v>
          </cell>
          <cell r="E2002" t="str">
            <v>CALIFORNIA WATER SERVICE CO-LEONA VALLEY</v>
          </cell>
          <cell r="F2002" t="str">
            <v>C</v>
          </cell>
          <cell r="G2002" t="str">
            <v>C</v>
          </cell>
          <cell r="H2002" t="str">
            <v>D2</v>
          </cell>
          <cell r="I2002" t="str">
            <v>T2</v>
          </cell>
          <cell r="J2002" t="str">
            <v>SC</v>
          </cell>
          <cell r="K2002">
            <v>426</v>
          </cell>
        </row>
        <row r="2003">
          <cell r="D2003" t="str">
            <v>CA1910244</v>
          </cell>
          <cell r="E2003" t="str">
            <v>GREEN VALLEY CWD</v>
          </cell>
          <cell r="F2003" t="str">
            <v>C</v>
          </cell>
          <cell r="G2003" t="str">
            <v>C</v>
          </cell>
          <cell r="H2003" t="str">
            <v>D2</v>
          </cell>
          <cell r="I2003" t="str">
            <v>T1</v>
          </cell>
          <cell r="J2003" t="str">
            <v>SC</v>
          </cell>
          <cell r="K2003">
            <v>499</v>
          </cell>
        </row>
        <row r="2004">
          <cell r="D2004" t="str">
            <v>CA1910245</v>
          </cell>
          <cell r="E2004" t="str">
            <v>SANTA FE SPRINGS - CITY, WATER DEPT.</v>
          </cell>
          <cell r="F2004" t="str">
            <v>C</v>
          </cell>
          <cell r="G2004" t="str">
            <v>C</v>
          </cell>
          <cell r="H2004" t="str">
            <v>D4</v>
          </cell>
          <cell r="I2004" t="str">
            <v>There are no treatment plants</v>
          </cell>
          <cell r="J2004" t="str">
            <v>C1</v>
          </cell>
          <cell r="K2004">
            <v>6788</v>
          </cell>
        </row>
        <row r="2005">
          <cell r="D2005" t="str">
            <v>CA1910246</v>
          </cell>
          <cell r="E2005" t="str">
            <v>LAND PROJECTS MUTUAL WATER CO.</v>
          </cell>
          <cell r="F2005" t="str">
            <v>C</v>
          </cell>
          <cell r="G2005" t="str">
            <v>C</v>
          </cell>
          <cell r="H2005" t="str">
            <v>D2</v>
          </cell>
          <cell r="I2005" t="str">
            <v>TD</v>
          </cell>
          <cell r="J2005" t="str">
            <v>SC</v>
          </cell>
          <cell r="K2005">
            <v>544</v>
          </cell>
        </row>
        <row r="2006">
          <cell r="D2006" t="str">
            <v>CA1910247</v>
          </cell>
          <cell r="E2006" t="str">
            <v>SANTA CLARITA VALLEY W.A.-CASTAIC DIV.</v>
          </cell>
          <cell r="F2006" t="str">
            <v>C</v>
          </cell>
          <cell r="G2006" t="str">
            <v>C</v>
          </cell>
          <cell r="H2006" t="str">
            <v>D2</v>
          </cell>
          <cell r="I2006" t="str">
            <v>T2</v>
          </cell>
          <cell r="J2006" t="str">
            <v>C1</v>
          </cell>
          <cell r="K2006">
            <v>1909</v>
          </cell>
        </row>
        <row r="2007">
          <cell r="D2007" t="str">
            <v>CA1910248</v>
          </cell>
          <cell r="E2007" t="str">
            <v>LOS ANGELES CWWD 37-ACTON</v>
          </cell>
          <cell r="F2007" t="str">
            <v>C</v>
          </cell>
          <cell r="G2007" t="str">
            <v>C</v>
          </cell>
          <cell r="H2007" t="str">
            <v>D2</v>
          </cell>
          <cell r="I2007" t="str">
            <v>T2</v>
          </cell>
          <cell r="J2007" t="str">
            <v>C1</v>
          </cell>
          <cell r="K2007">
            <v>1424</v>
          </cell>
        </row>
        <row r="2008">
          <cell r="D2008" t="str">
            <v>CA1910249</v>
          </cell>
          <cell r="E2008" t="str">
            <v>WHITE FENCE FARMS MWC NO. 1</v>
          </cell>
          <cell r="F2008" t="str">
            <v>C</v>
          </cell>
          <cell r="G2008" t="str">
            <v>C</v>
          </cell>
          <cell r="H2008" t="str">
            <v>D2</v>
          </cell>
          <cell r="I2008" t="str">
            <v>T2</v>
          </cell>
          <cell r="J2008" t="str">
            <v>SC</v>
          </cell>
          <cell r="K2008">
            <v>454</v>
          </cell>
        </row>
        <row r="2009">
          <cell r="D2009" t="str">
            <v>CA1910250</v>
          </cell>
          <cell r="E2009" t="str">
            <v>SANTA CLARITA VALLEY W.A.-PINETREE DIV.</v>
          </cell>
          <cell r="F2009" t="str">
            <v>C</v>
          </cell>
          <cell r="G2009" t="str">
            <v>C</v>
          </cell>
          <cell r="H2009" t="str">
            <v>D2</v>
          </cell>
          <cell r="I2009" t="str">
            <v>TD</v>
          </cell>
          <cell r="J2009" t="str">
            <v>C1</v>
          </cell>
          <cell r="K2009">
            <v>2756</v>
          </cell>
        </row>
        <row r="2010">
          <cell r="D2010" t="str">
            <v>CA1910253</v>
          </cell>
          <cell r="E2010" t="str">
            <v>CENTRAL BASIN MWD</v>
          </cell>
          <cell r="F2010" t="str">
            <v>C</v>
          </cell>
          <cell r="G2010" t="str">
            <v>C</v>
          </cell>
          <cell r="H2010" t="str">
            <v>D2</v>
          </cell>
          <cell r="I2010" t="str">
            <v>T2</v>
          </cell>
          <cell r="J2010" t="str">
            <v>WH</v>
          </cell>
          <cell r="K2010">
            <v>3</v>
          </cell>
        </row>
        <row r="2011">
          <cell r="D2011" t="str">
            <v>CA1910254</v>
          </cell>
          <cell r="E2011" t="str">
            <v>HUNGRY VALLEY STATE VEHICULAR REC AREA</v>
          </cell>
          <cell r="F2011" t="str">
            <v>NTNC</v>
          </cell>
          <cell r="G2011" t="str">
            <v>NTNC</v>
          </cell>
          <cell r="H2011" t="str">
            <v>D1</v>
          </cell>
          <cell r="I2011" t="str">
            <v>TD</v>
          </cell>
          <cell r="J2011" t="str">
            <v>SP</v>
          </cell>
          <cell r="K2011">
            <v>12</v>
          </cell>
        </row>
        <row r="2012">
          <cell r="D2012" t="str">
            <v>CA1910255</v>
          </cell>
          <cell r="E2012" t="str">
            <v>SANTA CLARITA VALLEY W.A.-TESORO DIV.</v>
          </cell>
          <cell r="F2012" t="str">
            <v>C</v>
          </cell>
          <cell r="G2012" t="str">
            <v>C</v>
          </cell>
          <cell r="H2012" t="str">
            <v>D2</v>
          </cell>
          <cell r="I2012" t="str">
            <v>T1</v>
          </cell>
          <cell r="J2012" t="str">
            <v>C1</v>
          </cell>
          <cell r="K2012">
            <v>1157</v>
          </cell>
        </row>
        <row r="2013">
          <cell r="D2013" t="str">
            <v>CA1910301</v>
          </cell>
          <cell r="E2013" t="str">
            <v>ANTELOPE VALLEY INDIAN MUSEUM STATE PARK</v>
          </cell>
          <cell r="F2013" t="str">
            <v>NC</v>
          </cell>
          <cell r="G2013" t="str">
            <v>NC</v>
          </cell>
          <cell r="H2013" t="str">
            <v>D1</v>
          </cell>
          <cell r="I2013" t="str">
            <v>T1</v>
          </cell>
          <cell r="J2013" t="str">
            <v>N1</v>
          </cell>
          <cell r="K2013">
            <v>8</v>
          </cell>
        </row>
        <row r="2014">
          <cell r="D2014" t="str">
            <v>CA1910303</v>
          </cell>
          <cell r="E2014" t="str">
            <v>ANTELOPE VALLEY POPPY RESERVE STATE PARK</v>
          </cell>
          <cell r="F2014" t="str">
            <v>NC</v>
          </cell>
          <cell r="G2014" t="str">
            <v>NC</v>
          </cell>
          <cell r="H2014" t="str">
            <v>D1</v>
          </cell>
          <cell r="I2014" t="str">
            <v>T2</v>
          </cell>
          <cell r="J2014" t="str">
            <v>N1</v>
          </cell>
          <cell r="K2014">
            <v>3</v>
          </cell>
        </row>
        <row r="2015">
          <cell r="D2015" t="str">
            <v>CA1910305</v>
          </cell>
          <cell r="E2015" t="str">
            <v>QUAIL CANYON SEA</v>
          </cell>
          <cell r="F2015" t="str">
            <v>NC</v>
          </cell>
          <cell r="G2015" t="str">
            <v>NC</v>
          </cell>
          <cell r="H2015" t="str">
            <v>NR</v>
          </cell>
          <cell r="I2015" t="str">
            <v>TD</v>
          </cell>
          <cell r="J2015" t="str">
            <v>N1</v>
          </cell>
          <cell r="K2015">
            <v>2</v>
          </cell>
        </row>
        <row r="2016">
          <cell r="D2016" t="str">
            <v>CA1910443</v>
          </cell>
          <cell r="E2016" t="str">
            <v>LOS ANGELES, CITY OF - CASTAIC PWR PLANT</v>
          </cell>
          <cell r="F2016" t="str">
            <v>NTNC</v>
          </cell>
          <cell r="G2016" t="str">
            <v>NTNC</v>
          </cell>
          <cell r="H2016" t="str">
            <v>D1</v>
          </cell>
          <cell r="I2016" t="str">
            <v>There are no treatment plants</v>
          </cell>
          <cell r="J2016" t="str">
            <v>SP</v>
          </cell>
          <cell r="K2016">
            <v>7</v>
          </cell>
        </row>
        <row r="2017">
          <cell r="D2017" t="str">
            <v>CA1910604</v>
          </cell>
          <cell r="E2017" t="str">
            <v>DWR. VISTA DEL LAGO VISITOR CTR,VAQUERRO</v>
          </cell>
          <cell r="F2017" t="str">
            <v>NC</v>
          </cell>
          <cell r="G2017" t="str">
            <v>NC</v>
          </cell>
          <cell r="H2017" t="str">
            <v>NR</v>
          </cell>
          <cell r="I2017" t="str">
            <v>T2</v>
          </cell>
          <cell r="J2017" t="str">
            <v>N1</v>
          </cell>
          <cell r="K2017">
            <v>2</v>
          </cell>
        </row>
        <row r="2018">
          <cell r="D2018" t="str">
            <v>CA1910801</v>
          </cell>
          <cell r="E2018" t="str">
            <v>FENNER CANYON YOUTH CONSERVATION CAMP</v>
          </cell>
          <cell r="F2018" t="str">
            <v>C</v>
          </cell>
          <cell r="G2018" t="str">
            <v>C</v>
          </cell>
          <cell r="H2018" t="str">
            <v>D1</v>
          </cell>
          <cell r="I2018" t="str">
            <v>There are no treatment plants</v>
          </cell>
          <cell r="J2018" t="str">
            <v>SC</v>
          </cell>
          <cell r="K2018">
            <v>1</v>
          </cell>
        </row>
        <row r="2019">
          <cell r="D2019" t="str">
            <v>CA2000048</v>
          </cell>
          <cell r="E2019" t="str">
            <v>YOSEMITE BIBLE CAMP</v>
          </cell>
          <cell r="F2019" t="str">
            <v>NC</v>
          </cell>
          <cell r="G2019" t="str">
            <v>NC</v>
          </cell>
          <cell r="H2019" t="str">
            <v>NR</v>
          </cell>
          <cell r="I2019" t="str">
            <v>There are no treatment plants</v>
          </cell>
          <cell r="J2019" t="str">
            <v>N1</v>
          </cell>
          <cell r="K2019">
            <v>16</v>
          </cell>
        </row>
        <row r="2020">
          <cell r="D2020" t="str">
            <v>CA2000150</v>
          </cell>
          <cell r="E2020" t="str">
            <v>LIBERTY HIGH SCHOOL</v>
          </cell>
          <cell r="F2020" t="str">
            <v>NTNC</v>
          </cell>
          <cell r="G2020" t="str">
            <v>NTNC</v>
          </cell>
          <cell r="H2020" t="str">
            <v>D1</v>
          </cell>
          <cell r="I2020" t="str">
            <v>There are no treatment plants</v>
          </cell>
          <cell r="J2020" t="str">
            <v>SP</v>
          </cell>
          <cell r="K2020">
            <v>15</v>
          </cell>
        </row>
        <row r="2021">
          <cell r="D2021" t="str">
            <v>CA2000195</v>
          </cell>
          <cell r="E2021" t="str">
            <v>HIDDEN VIEW  HENSLEY LAKE</v>
          </cell>
          <cell r="F2021" t="str">
            <v>NC</v>
          </cell>
          <cell r="G2021" t="str">
            <v>NC</v>
          </cell>
          <cell r="H2021" t="str">
            <v>D1</v>
          </cell>
          <cell r="I2021" t="str">
            <v>T2</v>
          </cell>
          <cell r="J2021" t="str">
            <v>N1</v>
          </cell>
          <cell r="K2021">
            <v>10</v>
          </cell>
        </row>
        <row r="2022">
          <cell r="D2022" t="str">
            <v>CA2000202</v>
          </cell>
          <cell r="E2022" t="str">
            <v>YOSEMITE LAKES COMMUNITY CHURCH</v>
          </cell>
          <cell r="F2022" t="str">
            <v>NTNC</v>
          </cell>
          <cell r="G2022" t="str">
            <v>NTNC</v>
          </cell>
          <cell r="H2022" t="str">
            <v>D1</v>
          </cell>
          <cell r="I2022" t="str">
            <v>TD</v>
          </cell>
          <cell r="J2022" t="str">
            <v>SC</v>
          </cell>
          <cell r="K2022">
            <v>9</v>
          </cell>
        </row>
        <row r="2023">
          <cell r="D2023" t="str">
            <v>CA2000203</v>
          </cell>
          <cell r="E2023" t="str">
            <v>OUTBACK INC</v>
          </cell>
          <cell r="F2023" t="str">
            <v>NTNC</v>
          </cell>
          <cell r="G2023" t="str">
            <v>NTNC</v>
          </cell>
          <cell r="H2023" t="str">
            <v>D1</v>
          </cell>
          <cell r="I2023" t="str">
            <v>There are no treatment plants</v>
          </cell>
          <cell r="J2023" t="str">
            <v>SC</v>
          </cell>
          <cell r="K2023">
            <v>4</v>
          </cell>
        </row>
        <row r="2024">
          <cell r="D2024" t="str">
            <v>CA2000206</v>
          </cell>
          <cell r="E2024" t="str">
            <v>BUILDING FOR CHRIST</v>
          </cell>
          <cell r="F2024" t="str">
            <v>NTNC</v>
          </cell>
          <cell r="G2024" t="str">
            <v>NTNC</v>
          </cell>
          <cell r="H2024" t="str">
            <v>D1</v>
          </cell>
          <cell r="I2024" t="str">
            <v>TD</v>
          </cell>
          <cell r="J2024" t="str">
            <v>N1</v>
          </cell>
          <cell r="K2024">
            <v>6</v>
          </cell>
        </row>
        <row r="2025">
          <cell r="D2025" t="str">
            <v>CA2000220</v>
          </cell>
          <cell r="E2025" t="str">
            <v>MADERA RANCHOS ASSEMBLY OF GOD</v>
          </cell>
          <cell r="F2025" t="str">
            <v>NC</v>
          </cell>
          <cell r="G2025" t="str">
            <v>NC</v>
          </cell>
          <cell r="H2025" t="str">
            <v>NR</v>
          </cell>
          <cell r="I2025" t="str">
            <v>There are no treatment plants</v>
          </cell>
          <cell r="J2025" t="str">
            <v>N1</v>
          </cell>
          <cell r="K2025">
            <v>1</v>
          </cell>
        </row>
        <row r="2026">
          <cell r="D2026" t="str">
            <v>CA2000245</v>
          </cell>
          <cell r="E2026" t="str">
            <v>RIO MESA GOLF INC</v>
          </cell>
          <cell r="F2026" t="str">
            <v>NC</v>
          </cell>
          <cell r="G2026" t="str">
            <v>NC</v>
          </cell>
          <cell r="H2026" t="str">
            <v>NR</v>
          </cell>
          <cell r="I2026" t="str">
            <v>There are no treatment plants</v>
          </cell>
          <cell r="J2026" t="str">
            <v>N1</v>
          </cell>
          <cell r="K2026">
            <v>2</v>
          </cell>
        </row>
        <row r="2027">
          <cell r="D2027" t="str">
            <v>CA2000251</v>
          </cell>
          <cell r="E2027" t="str">
            <v>FORKS RESORT</v>
          </cell>
          <cell r="F2027" t="str">
            <v>NC</v>
          </cell>
          <cell r="G2027" t="str">
            <v>NC</v>
          </cell>
          <cell r="H2027" t="str">
            <v>NR</v>
          </cell>
          <cell r="I2027" t="str">
            <v>There are no treatment plants</v>
          </cell>
          <cell r="J2027" t="str">
            <v>N1</v>
          </cell>
          <cell r="K2027">
            <v>14</v>
          </cell>
        </row>
        <row r="2028">
          <cell r="D2028" t="str">
            <v>CA2000259</v>
          </cell>
          <cell r="E2028" t="str">
            <v>QUICK SERVE CHEVRON</v>
          </cell>
          <cell r="F2028" t="str">
            <v>NC</v>
          </cell>
          <cell r="G2028" t="str">
            <v>NC</v>
          </cell>
          <cell r="H2028" t="str">
            <v>NR</v>
          </cell>
          <cell r="I2028" t="str">
            <v>There are no treatment plants</v>
          </cell>
          <cell r="J2028" t="str">
            <v>N1</v>
          </cell>
          <cell r="K2028">
            <v>2</v>
          </cell>
        </row>
        <row r="2029">
          <cell r="D2029" t="str">
            <v>CA2000260</v>
          </cell>
          <cell r="E2029" t="str">
            <v>COARSEGOLD SELF SERVE</v>
          </cell>
          <cell r="F2029" t="str">
            <v>NC</v>
          </cell>
          <cell r="G2029" t="str">
            <v>NC</v>
          </cell>
          <cell r="H2029" t="str">
            <v>NR</v>
          </cell>
          <cell r="I2029" t="str">
            <v>TD</v>
          </cell>
          <cell r="J2029" t="str">
            <v>N1</v>
          </cell>
          <cell r="K2029">
            <v>1</v>
          </cell>
        </row>
        <row r="2030">
          <cell r="D2030" t="str">
            <v>CA2000275</v>
          </cell>
          <cell r="E2030" t="str">
            <v>VALLEY CHILDREN'S HOSPITAL</v>
          </cell>
          <cell r="F2030" t="str">
            <v>NTNC</v>
          </cell>
          <cell r="G2030" t="str">
            <v>NTNC</v>
          </cell>
          <cell r="H2030" t="str">
            <v>D1</v>
          </cell>
          <cell r="I2030" t="str">
            <v>TD</v>
          </cell>
          <cell r="J2030" t="str">
            <v>SP</v>
          </cell>
          <cell r="K2030">
            <v>17</v>
          </cell>
        </row>
        <row r="2031">
          <cell r="D2031" t="str">
            <v>CA2000286</v>
          </cell>
          <cell r="E2031" t="str">
            <v>SPECIALTY CROP CO</v>
          </cell>
          <cell r="F2031" t="str">
            <v>NC</v>
          </cell>
          <cell r="G2031" t="str">
            <v>NC</v>
          </cell>
          <cell r="H2031" t="str">
            <v>NR</v>
          </cell>
          <cell r="I2031" t="str">
            <v>There are no treatment plants</v>
          </cell>
          <cell r="J2031" t="str">
            <v>N1</v>
          </cell>
          <cell r="K2031">
            <v>1</v>
          </cell>
        </row>
        <row r="2032">
          <cell r="D2032" t="str">
            <v>CA2000293</v>
          </cell>
          <cell r="E2032" t="str">
            <v>MD 46 AHWAHNEE RESORTS</v>
          </cell>
          <cell r="F2032" t="str">
            <v>C</v>
          </cell>
          <cell r="G2032" t="str">
            <v>C</v>
          </cell>
          <cell r="H2032" t="str">
            <v>D1</v>
          </cell>
          <cell r="I2032" t="str">
            <v>T1</v>
          </cell>
          <cell r="J2032" t="str">
            <v>SC</v>
          </cell>
          <cell r="K2032">
            <v>91</v>
          </cell>
        </row>
        <row r="2033">
          <cell r="D2033" t="str">
            <v>CA2000294</v>
          </cell>
          <cell r="E2033" t="str">
            <v>FAMILY FOOD CENTER</v>
          </cell>
          <cell r="F2033" t="str">
            <v>NC</v>
          </cell>
          <cell r="G2033" t="str">
            <v>NC</v>
          </cell>
          <cell r="H2033" t="str">
            <v>NR</v>
          </cell>
          <cell r="I2033" t="str">
            <v>There are no treatment plants</v>
          </cell>
          <cell r="J2033" t="str">
            <v>N1</v>
          </cell>
          <cell r="K2033">
            <v>1</v>
          </cell>
        </row>
        <row r="2034">
          <cell r="D2034" t="str">
            <v>CA2000315</v>
          </cell>
          <cell r="E2034" t="str">
            <v>MADERA DISTRICT FAIR</v>
          </cell>
          <cell r="F2034" t="str">
            <v>NC</v>
          </cell>
          <cell r="G2034" t="str">
            <v>NC</v>
          </cell>
          <cell r="H2034" t="str">
            <v>NR</v>
          </cell>
          <cell r="I2034" t="str">
            <v>There are no treatment plants</v>
          </cell>
          <cell r="J2034" t="str">
            <v>N1</v>
          </cell>
          <cell r="K2034">
            <v>12</v>
          </cell>
        </row>
        <row r="2035">
          <cell r="D2035" t="str">
            <v>CA2000320</v>
          </cell>
          <cell r="E2035" t="str">
            <v>DRAGONFLY GOLF COURSE/WATER</v>
          </cell>
          <cell r="F2035" t="str">
            <v>NC</v>
          </cell>
          <cell r="G2035" t="str">
            <v>NC</v>
          </cell>
          <cell r="H2035" t="str">
            <v>NR</v>
          </cell>
          <cell r="I2035" t="str">
            <v>There are no treatment plants</v>
          </cell>
          <cell r="J2035" t="str">
            <v>N1</v>
          </cell>
          <cell r="K2035">
            <v>2</v>
          </cell>
        </row>
        <row r="2036">
          <cell r="D2036" t="str">
            <v>CA2000352</v>
          </cell>
          <cell r="E2036" t="str">
            <v>MADERA IRRIGATION DISTRICT</v>
          </cell>
          <cell r="F2036" t="str">
            <v>NTNC</v>
          </cell>
          <cell r="G2036" t="str">
            <v>NTNC</v>
          </cell>
          <cell r="H2036" t="str">
            <v>D1</v>
          </cell>
          <cell r="I2036" t="str">
            <v>T1</v>
          </cell>
          <cell r="J2036" t="str">
            <v>SP</v>
          </cell>
          <cell r="K2036">
            <v>5</v>
          </cell>
        </row>
        <row r="2037">
          <cell r="D2037" t="str">
            <v>CA2000370</v>
          </cell>
          <cell r="E2037" t="str">
            <v>TOM PISTACHIO WATER SYSTEM</v>
          </cell>
          <cell r="F2037" t="str">
            <v>NTNC</v>
          </cell>
          <cell r="G2037" t="str">
            <v>NTNC</v>
          </cell>
          <cell r="H2037" t="str">
            <v>D1</v>
          </cell>
          <cell r="I2037" t="str">
            <v>There are no treatment plants</v>
          </cell>
          <cell r="J2037" t="str">
            <v>SP</v>
          </cell>
          <cell r="K2037">
            <v>10</v>
          </cell>
        </row>
        <row r="2038">
          <cell r="D2038" t="str">
            <v>CA2000379</v>
          </cell>
          <cell r="E2038" t="str">
            <v>PUMICE FLATS CAMPGROUND</v>
          </cell>
          <cell r="F2038" t="str">
            <v>NC</v>
          </cell>
          <cell r="G2038" t="str">
            <v>NC</v>
          </cell>
          <cell r="H2038" t="str">
            <v>NR</v>
          </cell>
          <cell r="I2038" t="str">
            <v>There are no treatment plants</v>
          </cell>
          <cell r="K2038">
            <v>2</v>
          </cell>
        </row>
        <row r="2039">
          <cell r="D2039" t="str">
            <v>CA2000380</v>
          </cell>
          <cell r="E2039" t="str">
            <v>AGNEW MEADOWS CAMPGROUND</v>
          </cell>
          <cell r="F2039" t="str">
            <v>NC</v>
          </cell>
          <cell r="G2039" t="str">
            <v>NC</v>
          </cell>
          <cell r="H2039" t="str">
            <v>NR</v>
          </cell>
          <cell r="I2039" t="str">
            <v>There are no treatment plants</v>
          </cell>
          <cell r="K2039">
            <v>1</v>
          </cell>
        </row>
        <row r="2040">
          <cell r="D2040" t="str">
            <v>CA2000384</v>
          </cell>
          <cell r="E2040" t="str">
            <v>FAIRMEAD LANDFILL</v>
          </cell>
          <cell r="F2040" t="str">
            <v>NTNC</v>
          </cell>
          <cell r="G2040" t="str">
            <v>NTNC</v>
          </cell>
          <cell r="H2040" t="str">
            <v>D1</v>
          </cell>
          <cell r="I2040" t="str">
            <v>There are no treatment plants</v>
          </cell>
          <cell r="J2040" t="str">
            <v>SP</v>
          </cell>
          <cell r="K2040">
            <v>4</v>
          </cell>
        </row>
        <row r="2041">
          <cell r="D2041" t="str">
            <v>CA2000385</v>
          </cell>
          <cell r="E2041" t="str">
            <v>MADERA CO BASS LAKE GOVT CENTER</v>
          </cell>
          <cell r="F2041" t="str">
            <v>NC</v>
          </cell>
          <cell r="G2041" t="str">
            <v>NC</v>
          </cell>
          <cell r="H2041" t="str">
            <v>NR</v>
          </cell>
          <cell r="I2041" t="str">
            <v>There are no treatment plants</v>
          </cell>
          <cell r="J2041" t="str">
            <v>N1</v>
          </cell>
          <cell r="K2041">
            <v>3</v>
          </cell>
        </row>
        <row r="2042">
          <cell r="D2042" t="str">
            <v>CA2000501</v>
          </cell>
          <cell r="E2042" t="str">
            <v>BASS LAKE ANNEX 3</v>
          </cell>
          <cell r="F2042" t="str">
            <v>C</v>
          </cell>
          <cell r="G2042" t="str">
            <v>C</v>
          </cell>
          <cell r="H2042" t="str">
            <v>D1</v>
          </cell>
          <cell r="I2042" t="str">
            <v>There are no treatment plants</v>
          </cell>
          <cell r="J2042" t="str">
            <v>SC</v>
          </cell>
          <cell r="K2042">
            <v>28</v>
          </cell>
        </row>
        <row r="2043">
          <cell r="D2043" t="str">
            <v>CA2000502</v>
          </cell>
          <cell r="E2043" t="str">
            <v>BASS LAKE HEIGHTS MUTUAL WATER</v>
          </cell>
          <cell r="F2043" t="str">
            <v>C</v>
          </cell>
          <cell r="G2043" t="str">
            <v>C</v>
          </cell>
          <cell r="H2043" t="str">
            <v>D1</v>
          </cell>
          <cell r="I2043" t="str">
            <v>T2</v>
          </cell>
          <cell r="K2043">
            <v>90</v>
          </cell>
        </row>
        <row r="2044">
          <cell r="D2044" t="str">
            <v>CA2000503</v>
          </cell>
          <cell r="E2044" t="str">
            <v>BATTERSON WORK CENTER (WATER)</v>
          </cell>
          <cell r="F2044" t="str">
            <v>NC</v>
          </cell>
          <cell r="G2044" t="str">
            <v>NC</v>
          </cell>
          <cell r="H2044" t="str">
            <v>NR</v>
          </cell>
          <cell r="I2044" t="str">
            <v>There are no treatment plants</v>
          </cell>
          <cell r="K2044">
            <v>6</v>
          </cell>
        </row>
        <row r="2045">
          <cell r="D2045" t="str">
            <v>CA2000504</v>
          </cell>
          <cell r="E2045" t="str">
            <v>LA VINA RANCH COLD STORAGE</v>
          </cell>
          <cell r="F2045" t="str">
            <v>NTNC</v>
          </cell>
          <cell r="G2045" t="str">
            <v>NTNC</v>
          </cell>
          <cell r="H2045" t="str">
            <v>D1</v>
          </cell>
          <cell r="I2045" t="str">
            <v>There are no treatment plants</v>
          </cell>
          <cell r="J2045" t="str">
            <v>SP</v>
          </cell>
          <cell r="K2045">
            <v>11</v>
          </cell>
        </row>
        <row r="2046">
          <cell r="D2046" t="str">
            <v>CA2000505</v>
          </cell>
          <cell r="E2046" t="str">
            <v>LUPINE BASS LAKE</v>
          </cell>
          <cell r="F2046" t="str">
            <v>NC</v>
          </cell>
          <cell r="G2046" t="str">
            <v>NC</v>
          </cell>
          <cell r="H2046" t="str">
            <v>NR</v>
          </cell>
          <cell r="I2046" t="str">
            <v>There are no treatment plants</v>
          </cell>
          <cell r="J2046" t="str">
            <v>N1</v>
          </cell>
          <cell r="K2046">
            <v>5</v>
          </cell>
        </row>
        <row r="2047">
          <cell r="D2047" t="str">
            <v>CA2000506</v>
          </cell>
          <cell r="E2047" t="str">
            <v>SIERRA LINDA MUTUAL WATER CO</v>
          </cell>
          <cell r="F2047" t="str">
            <v>C</v>
          </cell>
          <cell r="G2047" t="str">
            <v>C</v>
          </cell>
          <cell r="H2047" t="str">
            <v>D1</v>
          </cell>
          <cell r="I2047" t="str">
            <v>There are no treatment plants</v>
          </cell>
          <cell r="K2047">
            <v>89</v>
          </cell>
        </row>
        <row r="2048">
          <cell r="D2048" t="str">
            <v>CA2000507</v>
          </cell>
          <cell r="E2048" t="str">
            <v>WARNOCK FOOD PRODUCTS #2</v>
          </cell>
          <cell r="F2048" t="str">
            <v>NTNC</v>
          </cell>
          <cell r="G2048" t="str">
            <v>NTNC</v>
          </cell>
          <cell r="H2048" t="str">
            <v>D1</v>
          </cell>
          <cell r="I2048" t="str">
            <v>There are no treatment plants</v>
          </cell>
          <cell r="J2048" t="str">
            <v>SP</v>
          </cell>
          <cell r="K2048">
            <v>1</v>
          </cell>
        </row>
        <row r="2049">
          <cell r="D2049" t="str">
            <v>CA2000508</v>
          </cell>
          <cell r="E2049" t="str">
            <v>CALVIN CREST CONFERENCE CENTER</v>
          </cell>
          <cell r="F2049" t="str">
            <v>NC</v>
          </cell>
          <cell r="G2049" t="str">
            <v>NC</v>
          </cell>
          <cell r="H2049" t="str">
            <v>NR</v>
          </cell>
          <cell r="I2049" t="str">
            <v>There are no treatment plants</v>
          </cell>
          <cell r="J2049" t="str">
            <v>N1</v>
          </cell>
          <cell r="K2049">
            <v>20</v>
          </cell>
        </row>
        <row r="2050">
          <cell r="D2050" t="str">
            <v>CA2000509</v>
          </cell>
          <cell r="E2050" t="str">
            <v>CASCADEL MUTUAL WATER SYSTEM</v>
          </cell>
          <cell r="F2050" t="str">
            <v>C</v>
          </cell>
          <cell r="G2050" t="str">
            <v>C</v>
          </cell>
          <cell r="H2050" t="str">
            <v>D1</v>
          </cell>
          <cell r="I2050" t="str">
            <v>T1</v>
          </cell>
          <cell r="K2050">
            <v>120</v>
          </cell>
        </row>
        <row r="2051">
          <cell r="D2051" t="str">
            <v>CA2000511</v>
          </cell>
          <cell r="E2051" t="str">
            <v>MD 85 VALETA</v>
          </cell>
          <cell r="F2051" t="str">
            <v>C</v>
          </cell>
          <cell r="G2051" t="str">
            <v>C</v>
          </cell>
          <cell r="H2051" t="str">
            <v>D1</v>
          </cell>
          <cell r="I2051" t="str">
            <v>There are no treatment plants</v>
          </cell>
          <cell r="J2051" t="str">
            <v>SC</v>
          </cell>
          <cell r="K2051">
            <v>20</v>
          </cell>
        </row>
        <row r="2052">
          <cell r="D2052" t="str">
            <v>CA2000512</v>
          </cell>
          <cell r="E2052" t="str">
            <v>EAST ACRES MUTUAL WATER COMPANY</v>
          </cell>
          <cell r="F2052" t="str">
            <v>C</v>
          </cell>
          <cell r="G2052" t="str">
            <v>C</v>
          </cell>
          <cell r="H2052" t="str">
            <v>D1</v>
          </cell>
          <cell r="I2052" t="str">
            <v>There are no treatment plants</v>
          </cell>
          <cell r="K2052">
            <v>83</v>
          </cell>
        </row>
        <row r="2053">
          <cell r="D2053" t="str">
            <v>CA2000517</v>
          </cell>
          <cell r="E2053" t="str">
            <v>CENTRAL CAMP WATER COMPANY</v>
          </cell>
          <cell r="F2053" t="str">
            <v>NC</v>
          </cell>
          <cell r="G2053" t="str">
            <v>NC</v>
          </cell>
          <cell r="H2053" t="str">
            <v>NR</v>
          </cell>
          <cell r="I2053" t="str">
            <v>There are no treatment plants</v>
          </cell>
          <cell r="K2053">
            <v>79</v>
          </cell>
        </row>
        <row r="2054">
          <cell r="D2054" t="str">
            <v>CA2000521</v>
          </cell>
          <cell r="E2054" t="str">
            <v>BROADVIEW TERRACE MUTUAL WATER COMPANY</v>
          </cell>
          <cell r="F2054" t="str">
            <v>C</v>
          </cell>
          <cell r="G2054" t="str">
            <v>C</v>
          </cell>
          <cell r="H2054" t="str">
            <v>D1</v>
          </cell>
          <cell r="I2054" t="str">
            <v>There are no treatment plants</v>
          </cell>
          <cell r="J2054" t="str">
            <v>SC</v>
          </cell>
          <cell r="K2054">
            <v>178</v>
          </cell>
        </row>
        <row r="2055">
          <cell r="D2055" t="str">
            <v>CA2000524</v>
          </cell>
          <cell r="E2055" t="str">
            <v>SKY ACRES MUTUAL WATER CORP</v>
          </cell>
          <cell r="F2055" t="str">
            <v>C</v>
          </cell>
          <cell r="G2055" t="str">
            <v>C</v>
          </cell>
          <cell r="H2055" t="str">
            <v>D1</v>
          </cell>
          <cell r="I2055" t="str">
            <v>There are no treatment plants</v>
          </cell>
          <cell r="K2055">
            <v>64</v>
          </cell>
        </row>
        <row r="2056">
          <cell r="D2056" t="str">
            <v>CA2000526</v>
          </cell>
          <cell r="E2056" t="str">
            <v>PIKE RANCH MUTUAL WATER CO</v>
          </cell>
          <cell r="F2056" t="str">
            <v>C</v>
          </cell>
          <cell r="G2056" t="str">
            <v>C</v>
          </cell>
          <cell r="H2056" t="str">
            <v>D1</v>
          </cell>
          <cell r="I2056" t="str">
            <v>T1</v>
          </cell>
          <cell r="K2056">
            <v>20</v>
          </cell>
        </row>
        <row r="2057">
          <cell r="D2057" t="str">
            <v>CA2000527</v>
          </cell>
          <cell r="E2057" t="str">
            <v>YOSEMITE FORKS EST MUTUAL</v>
          </cell>
          <cell r="F2057" t="str">
            <v>C</v>
          </cell>
          <cell r="G2057" t="str">
            <v>C</v>
          </cell>
          <cell r="H2057" t="str">
            <v>D1</v>
          </cell>
          <cell r="I2057" t="str">
            <v>TD</v>
          </cell>
          <cell r="K2057">
            <v>99</v>
          </cell>
        </row>
        <row r="2058">
          <cell r="D2058" t="str">
            <v>CA2000529</v>
          </cell>
          <cell r="E2058" t="str">
            <v>BONADELLE RANCHOS MUTUAL WATER</v>
          </cell>
          <cell r="F2058" t="str">
            <v>C</v>
          </cell>
          <cell r="G2058" t="str">
            <v>C</v>
          </cell>
          <cell r="H2058" t="str">
            <v>D2</v>
          </cell>
          <cell r="I2058" t="str">
            <v>TD</v>
          </cell>
          <cell r="J2058" t="str">
            <v>SC</v>
          </cell>
          <cell r="K2058">
            <v>23</v>
          </cell>
        </row>
        <row r="2059">
          <cell r="D2059" t="str">
            <v>CA2000530</v>
          </cell>
          <cell r="E2059" t="str">
            <v>CRASS MUTUAL WATER COMPANY</v>
          </cell>
          <cell r="F2059" t="str">
            <v>C</v>
          </cell>
          <cell r="G2059" t="str">
            <v>C</v>
          </cell>
          <cell r="H2059" t="str">
            <v>D1</v>
          </cell>
          <cell r="I2059" t="str">
            <v>TD</v>
          </cell>
          <cell r="K2059">
            <v>26</v>
          </cell>
        </row>
        <row r="2060">
          <cell r="D2060" t="str">
            <v>CA2000531</v>
          </cell>
          <cell r="E2060" t="str">
            <v>RANCHO MARKET</v>
          </cell>
          <cell r="F2060" t="str">
            <v>NC</v>
          </cell>
          <cell r="G2060" t="str">
            <v>NC</v>
          </cell>
          <cell r="H2060" t="str">
            <v>NR</v>
          </cell>
          <cell r="I2060" t="str">
            <v>There are no treatment plants</v>
          </cell>
          <cell r="K2060">
            <v>1</v>
          </cell>
        </row>
        <row r="2061">
          <cell r="D2061" t="str">
            <v>CA2000533</v>
          </cell>
          <cell r="E2061" t="str">
            <v>SUGAR PINE HOMEOWNERS ASSOC</v>
          </cell>
          <cell r="F2061" t="str">
            <v>C</v>
          </cell>
          <cell r="G2061" t="str">
            <v>C</v>
          </cell>
          <cell r="H2061" t="str">
            <v>D1</v>
          </cell>
          <cell r="I2061" t="str">
            <v>There are no treatment plants</v>
          </cell>
          <cell r="K2061">
            <v>58</v>
          </cell>
        </row>
        <row r="2062">
          <cell r="D2062" t="str">
            <v>CA2000534</v>
          </cell>
          <cell r="E2062" t="str">
            <v>LEISURE ACRES MUTUAL WATER COMPANY</v>
          </cell>
          <cell r="F2062" t="str">
            <v>C</v>
          </cell>
          <cell r="G2062" t="str">
            <v>C</v>
          </cell>
          <cell r="H2062" t="str">
            <v>D1</v>
          </cell>
          <cell r="I2062" t="str">
            <v>There are no treatment plants</v>
          </cell>
          <cell r="J2062" t="str">
            <v>SC</v>
          </cell>
          <cell r="K2062">
            <v>24</v>
          </cell>
        </row>
        <row r="2063">
          <cell r="D2063" t="str">
            <v>CA2000535</v>
          </cell>
          <cell r="E2063" t="str">
            <v>BEASORE MUTUAL WATER CO.</v>
          </cell>
          <cell r="F2063" t="str">
            <v>NC</v>
          </cell>
          <cell r="G2063" t="str">
            <v>NC</v>
          </cell>
          <cell r="H2063" t="str">
            <v>NR</v>
          </cell>
          <cell r="I2063" t="str">
            <v>There are no treatment plants</v>
          </cell>
          <cell r="J2063" t="str">
            <v>N1</v>
          </cell>
          <cell r="K2063">
            <v>75</v>
          </cell>
        </row>
        <row r="2064">
          <cell r="D2064" t="str">
            <v>CA2000536</v>
          </cell>
          <cell r="E2064" t="str">
            <v>HIGH SIERRA MEADOW MUTUAL WATER</v>
          </cell>
          <cell r="F2064" t="str">
            <v>NC</v>
          </cell>
          <cell r="G2064" t="str">
            <v>NC</v>
          </cell>
          <cell r="H2064" t="str">
            <v>NR</v>
          </cell>
          <cell r="I2064" t="str">
            <v>There are no treatment plants</v>
          </cell>
          <cell r="K2064">
            <v>169</v>
          </cell>
        </row>
        <row r="2065">
          <cell r="D2065" t="str">
            <v>CA2000537</v>
          </cell>
          <cell r="E2065" t="str">
            <v>AHWAHNEE QUIK MART</v>
          </cell>
          <cell r="F2065" t="str">
            <v>NC</v>
          </cell>
          <cell r="G2065" t="str">
            <v>NC</v>
          </cell>
          <cell r="H2065" t="str">
            <v>NR</v>
          </cell>
          <cell r="I2065" t="str">
            <v>There are no treatment plants</v>
          </cell>
          <cell r="K2065">
            <v>1</v>
          </cell>
        </row>
        <row r="2066">
          <cell r="D2066" t="str">
            <v>CA2000538</v>
          </cell>
          <cell r="E2066" t="str">
            <v>CEDAR VALLEY MUTUAL WATER CO</v>
          </cell>
          <cell r="F2066" t="str">
            <v>C</v>
          </cell>
          <cell r="G2066" t="str">
            <v>C</v>
          </cell>
          <cell r="H2066" t="str">
            <v>D1</v>
          </cell>
          <cell r="I2066" t="str">
            <v>TD</v>
          </cell>
          <cell r="K2066">
            <v>67</v>
          </cell>
        </row>
        <row r="2067">
          <cell r="D2067" t="str">
            <v>CA2000542</v>
          </cell>
          <cell r="E2067" t="str">
            <v>MADERA CO SA02-WISHON COVE</v>
          </cell>
          <cell r="F2067" t="str">
            <v>NC</v>
          </cell>
          <cell r="G2067" t="str">
            <v>NC</v>
          </cell>
          <cell r="H2067" t="str">
            <v>D1</v>
          </cell>
          <cell r="I2067" t="str">
            <v>T2</v>
          </cell>
          <cell r="J2067" t="str">
            <v>N1</v>
          </cell>
          <cell r="K2067">
            <v>31</v>
          </cell>
        </row>
        <row r="2068">
          <cell r="D2068" t="str">
            <v>CA2000544</v>
          </cell>
          <cell r="E2068" t="str">
            <v>MADERA CO MD1-HIDDEN LAKE ESTATES</v>
          </cell>
          <cell r="F2068" t="str">
            <v>C</v>
          </cell>
          <cell r="G2068" t="str">
            <v>C</v>
          </cell>
          <cell r="H2068" t="str">
            <v>D1</v>
          </cell>
          <cell r="I2068" t="str">
            <v>T2</v>
          </cell>
          <cell r="J2068" t="str">
            <v>SC</v>
          </cell>
          <cell r="K2068">
            <v>49</v>
          </cell>
        </row>
        <row r="2069">
          <cell r="D2069" t="str">
            <v>CA2000545</v>
          </cell>
          <cell r="E2069" t="str">
            <v>GATEWAY INN</v>
          </cell>
          <cell r="F2069" t="str">
            <v>NC</v>
          </cell>
          <cell r="G2069" t="str">
            <v>NC</v>
          </cell>
          <cell r="H2069" t="str">
            <v>NR</v>
          </cell>
          <cell r="I2069" t="str">
            <v>There are no treatment plants</v>
          </cell>
          <cell r="J2069" t="str">
            <v>N1</v>
          </cell>
          <cell r="K2069">
            <v>2</v>
          </cell>
        </row>
        <row r="2070">
          <cell r="D2070" t="str">
            <v>CA2000547</v>
          </cell>
          <cell r="E2070" t="str">
            <v>CASA GRANDE MOTEL</v>
          </cell>
          <cell r="F2070" t="str">
            <v>NC</v>
          </cell>
          <cell r="G2070" t="str">
            <v>NC</v>
          </cell>
          <cell r="H2070" t="str">
            <v>NR</v>
          </cell>
          <cell r="I2070" t="str">
            <v>There are no treatment plants</v>
          </cell>
          <cell r="J2070" t="str">
            <v>N1</v>
          </cell>
          <cell r="K2070">
            <v>3</v>
          </cell>
        </row>
        <row r="2071">
          <cell r="D2071" t="str">
            <v>CA2000548</v>
          </cell>
          <cell r="E2071" t="str">
            <v>MILLER'S LANDING RESORT</v>
          </cell>
          <cell r="F2071" t="str">
            <v>NC</v>
          </cell>
          <cell r="G2071" t="str">
            <v>NC</v>
          </cell>
          <cell r="H2071" t="str">
            <v>NR</v>
          </cell>
          <cell r="I2071" t="str">
            <v>There are no treatment plants</v>
          </cell>
          <cell r="J2071" t="str">
            <v>N1</v>
          </cell>
          <cell r="K2071">
            <v>13</v>
          </cell>
        </row>
        <row r="2072">
          <cell r="D2072" t="str">
            <v>CA2000549</v>
          </cell>
          <cell r="E2072" t="str">
            <v>MD 05 MOUNTAIN RANCHES</v>
          </cell>
          <cell r="F2072" t="str">
            <v>C</v>
          </cell>
          <cell r="G2072" t="str">
            <v>C</v>
          </cell>
          <cell r="H2072" t="str">
            <v>D1</v>
          </cell>
          <cell r="I2072" t="str">
            <v>T1</v>
          </cell>
          <cell r="J2072" t="str">
            <v>SC</v>
          </cell>
          <cell r="K2072">
            <v>27</v>
          </cell>
        </row>
        <row r="2073">
          <cell r="D2073" t="str">
            <v>CA2000550</v>
          </cell>
          <cell r="E2073" t="str">
            <v>MD 06 LAKE SHORE PARK</v>
          </cell>
          <cell r="F2073" t="str">
            <v>NC</v>
          </cell>
          <cell r="G2073" t="str">
            <v>NC</v>
          </cell>
          <cell r="H2073" t="str">
            <v>D1</v>
          </cell>
          <cell r="I2073" t="str">
            <v>TD</v>
          </cell>
          <cell r="J2073" t="str">
            <v>N1</v>
          </cell>
          <cell r="K2073">
            <v>46</v>
          </cell>
        </row>
        <row r="2074">
          <cell r="D2074" t="str">
            <v>CA2000551</v>
          </cell>
          <cell r="E2074" t="str">
            <v>MD 07 MARINA VIEW HEIGHTS</v>
          </cell>
          <cell r="F2074" t="str">
            <v>C</v>
          </cell>
          <cell r="G2074" t="str">
            <v>C</v>
          </cell>
          <cell r="H2074" t="str">
            <v>D1</v>
          </cell>
          <cell r="I2074" t="str">
            <v>T1</v>
          </cell>
          <cell r="J2074" t="str">
            <v>SC</v>
          </cell>
          <cell r="K2074">
            <v>83</v>
          </cell>
        </row>
        <row r="2075">
          <cell r="D2075" t="str">
            <v>CA2000552</v>
          </cell>
          <cell r="E2075" t="str">
            <v>MD 24 TEAFORD MEADOW LAKES</v>
          </cell>
          <cell r="F2075" t="str">
            <v>C</v>
          </cell>
          <cell r="G2075" t="str">
            <v>C</v>
          </cell>
          <cell r="H2075" t="str">
            <v>D1</v>
          </cell>
          <cell r="I2075" t="str">
            <v>There are no treatment plants</v>
          </cell>
          <cell r="K2075">
            <v>66</v>
          </cell>
        </row>
        <row r="2076">
          <cell r="D2076" t="str">
            <v>CA2000553</v>
          </cell>
          <cell r="E2076" t="str">
            <v>MD 28 RIPPERDAN SELF HELP</v>
          </cell>
          <cell r="F2076" t="str">
            <v>C</v>
          </cell>
          <cell r="G2076" t="str">
            <v>C</v>
          </cell>
          <cell r="H2076" t="str">
            <v>D1</v>
          </cell>
          <cell r="I2076" t="str">
            <v>There are no treatment plants</v>
          </cell>
          <cell r="J2076" t="str">
            <v>SC</v>
          </cell>
          <cell r="K2076">
            <v>17</v>
          </cell>
        </row>
        <row r="2077">
          <cell r="D2077" t="str">
            <v>CA2000554</v>
          </cell>
          <cell r="E2077" t="str">
            <v>MD 33 FAIRMEAD</v>
          </cell>
          <cell r="F2077" t="str">
            <v>C</v>
          </cell>
          <cell r="G2077" t="str">
            <v>C</v>
          </cell>
          <cell r="H2077" t="str">
            <v>D1</v>
          </cell>
          <cell r="I2077" t="str">
            <v>TD</v>
          </cell>
          <cell r="J2077" t="str">
            <v>SC</v>
          </cell>
          <cell r="K2077">
            <v>164</v>
          </cell>
        </row>
        <row r="2078">
          <cell r="D2078" t="str">
            <v>CA2000556</v>
          </cell>
          <cell r="E2078" t="str">
            <v>SIDERMAN CAMP AND CONFERENCE CENTER</v>
          </cell>
          <cell r="F2078" t="str">
            <v>NC</v>
          </cell>
          <cell r="G2078" t="str">
            <v>NC</v>
          </cell>
          <cell r="H2078" t="str">
            <v>NR</v>
          </cell>
          <cell r="I2078" t="str">
            <v>There are no treatment plants</v>
          </cell>
          <cell r="K2078">
            <v>9</v>
          </cell>
        </row>
        <row r="2079">
          <cell r="D2079" t="str">
            <v>CA2000557</v>
          </cell>
          <cell r="E2079" t="str">
            <v>MD 43 MIAMI CREEK KNOLLS</v>
          </cell>
          <cell r="F2079" t="str">
            <v>C</v>
          </cell>
          <cell r="G2079" t="str">
            <v>C</v>
          </cell>
          <cell r="H2079" t="str">
            <v>D1</v>
          </cell>
          <cell r="I2079" t="str">
            <v>TD</v>
          </cell>
          <cell r="K2079">
            <v>26</v>
          </cell>
        </row>
        <row r="2080">
          <cell r="D2080" t="str">
            <v>CA2000558</v>
          </cell>
          <cell r="E2080" t="str">
            <v>COARSEGOLD MARKET</v>
          </cell>
          <cell r="F2080" t="str">
            <v>NTNC</v>
          </cell>
          <cell r="G2080" t="str">
            <v>NTNC</v>
          </cell>
          <cell r="H2080" t="str">
            <v>D1</v>
          </cell>
          <cell r="I2080" t="str">
            <v>TD</v>
          </cell>
          <cell r="K2080">
            <v>5</v>
          </cell>
        </row>
        <row r="2081">
          <cell r="D2081" t="str">
            <v>CA2000560</v>
          </cell>
          <cell r="E2081" t="str">
            <v>CAMP SUGAR PINE</v>
          </cell>
          <cell r="F2081" t="str">
            <v>NC</v>
          </cell>
          <cell r="G2081" t="str">
            <v>NC</v>
          </cell>
          <cell r="H2081" t="str">
            <v>NR</v>
          </cell>
          <cell r="I2081" t="str">
            <v>There are no treatment plants</v>
          </cell>
          <cell r="J2081" t="str">
            <v>N1</v>
          </cell>
          <cell r="K2081">
            <v>40</v>
          </cell>
        </row>
        <row r="2082">
          <cell r="D2082" t="str">
            <v>CA2000561</v>
          </cell>
          <cell r="E2082" t="str">
            <v>MD 08 NORTH FORK WATER SYSTEM</v>
          </cell>
          <cell r="F2082" t="str">
            <v>C</v>
          </cell>
          <cell r="G2082" t="str">
            <v>C</v>
          </cell>
          <cell r="H2082" t="str">
            <v>D1</v>
          </cell>
          <cell r="I2082" t="str">
            <v>TD</v>
          </cell>
          <cell r="J2082" t="str">
            <v>SC</v>
          </cell>
          <cell r="K2082">
            <v>75</v>
          </cell>
        </row>
        <row r="2083">
          <cell r="D2083" t="str">
            <v>CA2000562</v>
          </cell>
          <cell r="E2083" t="str">
            <v>SKYLAKE YOSEMITE CAMP</v>
          </cell>
          <cell r="F2083" t="str">
            <v>NC</v>
          </cell>
          <cell r="G2083" t="str">
            <v>NC</v>
          </cell>
          <cell r="H2083" t="str">
            <v>NR</v>
          </cell>
          <cell r="I2083" t="str">
            <v>There are no treatment plants</v>
          </cell>
          <cell r="K2083">
            <v>6</v>
          </cell>
        </row>
        <row r="2084">
          <cell r="D2084" t="str">
            <v>CA2000563</v>
          </cell>
          <cell r="E2084" t="str">
            <v>EMERALD COVE CAMP</v>
          </cell>
          <cell r="F2084" t="str">
            <v>NC</v>
          </cell>
          <cell r="G2084" t="str">
            <v>NC</v>
          </cell>
          <cell r="H2084" t="str">
            <v>NR</v>
          </cell>
          <cell r="I2084" t="str">
            <v>There are no treatment plants</v>
          </cell>
          <cell r="K2084">
            <v>1</v>
          </cell>
        </row>
        <row r="2085">
          <cell r="D2085" t="str">
            <v>CA2000564</v>
          </cell>
          <cell r="E2085" t="str">
            <v>CAMP PACIFICA</v>
          </cell>
          <cell r="F2085" t="str">
            <v>NC</v>
          </cell>
          <cell r="G2085" t="str">
            <v>NC</v>
          </cell>
          <cell r="H2085" t="str">
            <v>NR</v>
          </cell>
          <cell r="I2085" t="str">
            <v>There are no treatment plants</v>
          </cell>
          <cell r="K2085">
            <v>7</v>
          </cell>
        </row>
        <row r="2086">
          <cell r="D2086" t="str">
            <v>CA2000567</v>
          </cell>
          <cell r="E2086" t="str">
            <v>YOSEMITE HIGH SCHOOL</v>
          </cell>
          <cell r="F2086" t="str">
            <v>NTNC</v>
          </cell>
          <cell r="G2086" t="str">
            <v>NTNC</v>
          </cell>
          <cell r="H2086" t="str">
            <v>D1</v>
          </cell>
          <cell r="I2086" t="str">
            <v>TD</v>
          </cell>
          <cell r="J2086" t="str">
            <v>SP</v>
          </cell>
          <cell r="K2086">
            <v>32</v>
          </cell>
        </row>
        <row r="2087">
          <cell r="D2087" t="str">
            <v>CA2000568</v>
          </cell>
          <cell r="E2087" t="str">
            <v>QUEEN'S INN BY THE RIVER</v>
          </cell>
          <cell r="F2087" t="str">
            <v>NC</v>
          </cell>
          <cell r="G2087" t="str">
            <v>NC</v>
          </cell>
          <cell r="H2087" t="str">
            <v>NR</v>
          </cell>
          <cell r="I2087" t="str">
            <v>T1</v>
          </cell>
          <cell r="J2087" t="str">
            <v>SC</v>
          </cell>
          <cell r="K2087">
            <v>5</v>
          </cell>
        </row>
        <row r="2088">
          <cell r="D2088" t="str">
            <v>CA2000571</v>
          </cell>
          <cell r="E2088" t="str">
            <v>SNOWLINE</v>
          </cell>
          <cell r="F2088" t="str">
            <v>NC</v>
          </cell>
          <cell r="G2088" t="str">
            <v>NC</v>
          </cell>
          <cell r="H2088" t="str">
            <v>NR</v>
          </cell>
          <cell r="I2088" t="str">
            <v>TD</v>
          </cell>
          <cell r="J2088" t="str">
            <v>N1</v>
          </cell>
          <cell r="K2088">
            <v>1</v>
          </cell>
        </row>
        <row r="2089">
          <cell r="D2089" t="str">
            <v>CA2000573</v>
          </cell>
          <cell r="E2089" t="str">
            <v>THE VILLAGE</v>
          </cell>
          <cell r="F2089" t="str">
            <v>C</v>
          </cell>
          <cell r="G2089" t="str">
            <v>C</v>
          </cell>
          <cell r="H2089" t="str">
            <v>D1</v>
          </cell>
          <cell r="I2089" t="str">
            <v>There are no treatment plants</v>
          </cell>
          <cell r="J2089" t="str">
            <v>SC</v>
          </cell>
          <cell r="K2089">
            <v>21</v>
          </cell>
        </row>
        <row r="2090">
          <cell r="D2090" t="str">
            <v>CA2000577</v>
          </cell>
          <cell r="E2090" t="str">
            <v>EL CID MEXICAN CUISINE</v>
          </cell>
          <cell r="F2090" t="str">
            <v>NC</v>
          </cell>
          <cell r="G2090" t="str">
            <v>NC</v>
          </cell>
          <cell r="H2090" t="str">
            <v>NR</v>
          </cell>
          <cell r="I2090" t="str">
            <v>There are no treatment plants</v>
          </cell>
          <cell r="K2090">
            <v>3</v>
          </cell>
        </row>
        <row r="2091">
          <cell r="D2091" t="str">
            <v>CA2000581</v>
          </cell>
          <cell r="E2091" t="str">
            <v>COARSEGOLD INN</v>
          </cell>
          <cell r="F2091" t="str">
            <v>NC</v>
          </cell>
          <cell r="G2091" t="str">
            <v>NC</v>
          </cell>
          <cell r="H2091" t="str">
            <v>NR</v>
          </cell>
          <cell r="I2091" t="str">
            <v>There are no treatment plants</v>
          </cell>
          <cell r="K2091">
            <v>14</v>
          </cell>
        </row>
        <row r="2092">
          <cell r="D2092" t="str">
            <v>CA2000587</v>
          </cell>
          <cell r="E2092" t="str">
            <v>YOSEMITE RV RESORT</v>
          </cell>
          <cell r="F2092" t="str">
            <v>NC</v>
          </cell>
          <cell r="G2092" t="str">
            <v>NC</v>
          </cell>
          <cell r="H2092" t="str">
            <v>NR</v>
          </cell>
          <cell r="I2092" t="str">
            <v>There are no treatment plants</v>
          </cell>
          <cell r="J2092" t="str">
            <v>N1</v>
          </cell>
          <cell r="K2092">
            <v>3</v>
          </cell>
        </row>
        <row r="2093">
          <cell r="D2093" t="str">
            <v>CA2000589</v>
          </cell>
          <cell r="E2093" t="str">
            <v>MAMMOTH POOL MOBILE HOME PARK</v>
          </cell>
          <cell r="F2093" t="str">
            <v>C</v>
          </cell>
          <cell r="G2093" t="str">
            <v>C</v>
          </cell>
          <cell r="H2093" t="str">
            <v>D1</v>
          </cell>
          <cell r="I2093" t="str">
            <v>TD</v>
          </cell>
          <cell r="K2093">
            <v>32</v>
          </cell>
        </row>
        <row r="2094">
          <cell r="D2094" t="str">
            <v>CA2000592</v>
          </cell>
          <cell r="E2094" t="str">
            <v>TWO TWENTY FOUR MOBILE HOME PK</v>
          </cell>
          <cell r="F2094" t="str">
            <v>C</v>
          </cell>
          <cell r="G2094" t="str">
            <v>C</v>
          </cell>
          <cell r="H2094" t="str">
            <v>D1</v>
          </cell>
          <cell r="I2094" t="str">
            <v>There are no treatment plants</v>
          </cell>
          <cell r="K2094">
            <v>15</v>
          </cell>
        </row>
        <row r="2095">
          <cell r="D2095" t="str">
            <v>CA2000593</v>
          </cell>
          <cell r="E2095" t="str">
            <v>OAKHURST MOBILE HOME ESTATES</v>
          </cell>
          <cell r="F2095" t="str">
            <v>C</v>
          </cell>
          <cell r="G2095" t="str">
            <v>C</v>
          </cell>
          <cell r="H2095" t="str">
            <v>D1</v>
          </cell>
          <cell r="I2095" t="str">
            <v>T1</v>
          </cell>
          <cell r="K2095">
            <v>116</v>
          </cell>
        </row>
        <row r="2096">
          <cell r="D2096" t="str">
            <v>CA2000594</v>
          </cell>
          <cell r="E2096" t="str">
            <v>THE OLD NUGGET</v>
          </cell>
          <cell r="F2096" t="str">
            <v>NC</v>
          </cell>
          <cell r="G2096" t="str">
            <v>NC</v>
          </cell>
          <cell r="H2096" t="str">
            <v>NR</v>
          </cell>
          <cell r="I2096" t="str">
            <v>There are no treatment plants</v>
          </cell>
          <cell r="J2096" t="str">
            <v>N1</v>
          </cell>
          <cell r="K2096">
            <v>3</v>
          </cell>
        </row>
        <row r="2097">
          <cell r="D2097" t="str">
            <v>CA2000595</v>
          </cell>
          <cell r="E2097" t="str">
            <v>COUNTRY LIVING MHP</v>
          </cell>
          <cell r="F2097" t="str">
            <v>C</v>
          </cell>
          <cell r="G2097" t="str">
            <v>C</v>
          </cell>
          <cell r="H2097" t="str">
            <v>D1</v>
          </cell>
          <cell r="I2097" t="str">
            <v>There are no treatment plants</v>
          </cell>
          <cell r="K2097">
            <v>99</v>
          </cell>
        </row>
        <row r="2098">
          <cell r="D2098" t="str">
            <v>CA2000597</v>
          </cell>
          <cell r="E2098" t="str">
            <v>DAIRYLAND SCHOOL</v>
          </cell>
          <cell r="F2098" t="str">
            <v>NTNC</v>
          </cell>
          <cell r="G2098" t="str">
            <v>NTNC</v>
          </cell>
          <cell r="H2098" t="str">
            <v>D1</v>
          </cell>
          <cell r="I2098" t="str">
            <v>TD</v>
          </cell>
          <cell r="K2098">
            <v>1</v>
          </cell>
        </row>
        <row r="2099">
          <cell r="D2099" t="str">
            <v>CA2000598</v>
          </cell>
          <cell r="E2099" t="str">
            <v>ALVIEW SCHOOL</v>
          </cell>
          <cell r="F2099" t="str">
            <v>NTNC</v>
          </cell>
          <cell r="G2099" t="str">
            <v>NTNC</v>
          </cell>
          <cell r="H2099" t="str">
            <v>D1</v>
          </cell>
          <cell r="I2099" t="str">
            <v>There are no treatment plants</v>
          </cell>
          <cell r="K2099">
            <v>1</v>
          </cell>
        </row>
        <row r="2100">
          <cell r="D2100" t="str">
            <v>CA2000600</v>
          </cell>
          <cell r="E2100" t="str">
            <v>HOWARD ELEMENTARY SCHOOL</v>
          </cell>
          <cell r="F2100" t="str">
            <v>NTNC</v>
          </cell>
          <cell r="G2100" t="str">
            <v>NTNC</v>
          </cell>
          <cell r="H2100" t="str">
            <v>D1</v>
          </cell>
          <cell r="I2100" t="str">
            <v>T1</v>
          </cell>
          <cell r="K2100">
            <v>7</v>
          </cell>
        </row>
        <row r="2101">
          <cell r="D2101" t="str">
            <v>CA2000601</v>
          </cell>
          <cell r="E2101" t="str">
            <v>LA VINA SCHOOL</v>
          </cell>
          <cell r="F2101" t="str">
            <v>NTNC</v>
          </cell>
          <cell r="G2101" t="str">
            <v>NTNC</v>
          </cell>
          <cell r="H2101" t="str">
            <v>D1</v>
          </cell>
          <cell r="I2101" t="str">
            <v>TD</v>
          </cell>
          <cell r="K2101">
            <v>7</v>
          </cell>
        </row>
        <row r="2102">
          <cell r="D2102" t="str">
            <v>CA2000602</v>
          </cell>
          <cell r="E2102" t="str">
            <v>RIPPERDAN COMMUNITY DAY SCHOOL</v>
          </cell>
          <cell r="F2102" t="str">
            <v>NTNC</v>
          </cell>
          <cell r="G2102" t="str">
            <v>NTNC</v>
          </cell>
          <cell r="H2102" t="str">
            <v>D1</v>
          </cell>
          <cell r="I2102" t="str">
            <v>TD</v>
          </cell>
          <cell r="K2102">
            <v>4</v>
          </cell>
        </row>
        <row r="2103">
          <cell r="D2103" t="str">
            <v>CA2000605</v>
          </cell>
          <cell r="E2103" t="str">
            <v>WHISPERING PINES MHP</v>
          </cell>
          <cell r="F2103" t="str">
            <v>C</v>
          </cell>
          <cell r="G2103" t="str">
            <v>C</v>
          </cell>
          <cell r="H2103" t="str">
            <v>D1</v>
          </cell>
          <cell r="I2103" t="str">
            <v>There are no treatment plants</v>
          </cell>
          <cell r="J2103" t="str">
            <v>SC</v>
          </cell>
          <cell r="K2103">
            <v>30</v>
          </cell>
        </row>
        <row r="2104">
          <cell r="D2104" t="str">
            <v>CA2000607</v>
          </cell>
          <cell r="E2104" t="str">
            <v>SPRING VALLEY SCHOOL</v>
          </cell>
          <cell r="F2104" t="str">
            <v>NTNC</v>
          </cell>
          <cell r="G2104" t="str">
            <v>NTNC</v>
          </cell>
          <cell r="H2104" t="str">
            <v>D1</v>
          </cell>
          <cell r="I2104" t="str">
            <v>There are no treatment plants</v>
          </cell>
          <cell r="J2104" t="str">
            <v>SP</v>
          </cell>
          <cell r="K2104">
            <v>10</v>
          </cell>
        </row>
        <row r="2105">
          <cell r="D2105" t="str">
            <v>CA2000608</v>
          </cell>
          <cell r="E2105" t="str">
            <v>WILDWOOD MOBILE HOME PK INC</v>
          </cell>
          <cell r="F2105" t="str">
            <v>C</v>
          </cell>
          <cell r="G2105" t="str">
            <v>C</v>
          </cell>
          <cell r="H2105" t="str">
            <v>D1</v>
          </cell>
          <cell r="I2105" t="str">
            <v>T4</v>
          </cell>
          <cell r="K2105">
            <v>68</v>
          </cell>
        </row>
        <row r="2106">
          <cell r="D2106" t="str">
            <v>CA2000609</v>
          </cell>
          <cell r="E2106" t="str">
            <v>RED TOP MARKET</v>
          </cell>
          <cell r="F2106" t="str">
            <v>NC</v>
          </cell>
          <cell r="G2106" t="str">
            <v>NC</v>
          </cell>
          <cell r="H2106" t="str">
            <v>NR</v>
          </cell>
          <cell r="I2106" t="str">
            <v>There are no treatment plants</v>
          </cell>
          <cell r="J2106" t="str">
            <v>N1</v>
          </cell>
          <cell r="K2106">
            <v>2</v>
          </cell>
        </row>
        <row r="2107">
          <cell r="D2107" t="str">
            <v>CA2000611</v>
          </cell>
          <cell r="E2107" t="str">
            <v>COARSEGOLD SCHOOL</v>
          </cell>
          <cell r="F2107" t="str">
            <v>NTNC</v>
          </cell>
          <cell r="G2107" t="str">
            <v>NTNC</v>
          </cell>
          <cell r="H2107" t="str">
            <v>D1</v>
          </cell>
          <cell r="I2107" t="str">
            <v>T1</v>
          </cell>
          <cell r="J2107" t="str">
            <v>SP</v>
          </cell>
          <cell r="K2107">
            <v>11</v>
          </cell>
        </row>
        <row r="2108">
          <cell r="D2108" t="str">
            <v>CA2000612</v>
          </cell>
          <cell r="E2108" t="str">
            <v>NORTH FORK ELEMENTARY SCHOOL</v>
          </cell>
          <cell r="F2108" t="str">
            <v>NTNC</v>
          </cell>
          <cell r="G2108" t="str">
            <v>NTNC</v>
          </cell>
          <cell r="H2108" t="str">
            <v>D1</v>
          </cell>
          <cell r="I2108" t="str">
            <v>T1</v>
          </cell>
          <cell r="J2108" t="str">
            <v>SP</v>
          </cell>
          <cell r="K2108">
            <v>18</v>
          </cell>
        </row>
        <row r="2109">
          <cell r="D2109" t="str">
            <v>CA2000616</v>
          </cell>
          <cell r="E2109" t="str">
            <v>WASUMA SCHOOL</v>
          </cell>
          <cell r="F2109" t="str">
            <v>NTNC</v>
          </cell>
          <cell r="G2109" t="str">
            <v>NTNC</v>
          </cell>
          <cell r="H2109" t="str">
            <v>D1</v>
          </cell>
          <cell r="I2109" t="str">
            <v>TD</v>
          </cell>
          <cell r="K2109">
            <v>5</v>
          </cell>
        </row>
        <row r="2110">
          <cell r="D2110" t="str">
            <v>CA2000618</v>
          </cell>
          <cell r="E2110" t="str">
            <v>EASTMAN LAKE HEADQUARTERS</v>
          </cell>
          <cell r="F2110" t="str">
            <v>NC</v>
          </cell>
          <cell r="G2110" t="str">
            <v>NC</v>
          </cell>
          <cell r="H2110" t="str">
            <v>NR</v>
          </cell>
          <cell r="I2110" t="str">
            <v>TD</v>
          </cell>
          <cell r="K2110">
            <v>1</v>
          </cell>
        </row>
        <row r="2111">
          <cell r="D2111" t="str">
            <v>CA2000619</v>
          </cell>
          <cell r="E2111" t="str">
            <v>COLD SPRING GRANITE CO RAYMOND</v>
          </cell>
          <cell r="F2111" t="str">
            <v>NTNC</v>
          </cell>
          <cell r="G2111" t="str">
            <v>NTNC</v>
          </cell>
          <cell r="H2111" t="str">
            <v>D1</v>
          </cell>
          <cell r="I2111" t="str">
            <v>T1</v>
          </cell>
          <cell r="J2111" t="str">
            <v>SP</v>
          </cell>
          <cell r="K2111">
            <v>5</v>
          </cell>
        </row>
        <row r="2112">
          <cell r="D2112" t="str">
            <v>CA2000627</v>
          </cell>
          <cell r="E2112" t="str">
            <v>BLACK HAWK LODGE</v>
          </cell>
          <cell r="F2112" t="str">
            <v>NC</v>
          </cell>
          <cell r="G2112" t="str">
            <v>NC</v>
          </cell>
          <cell r="H2112" t="str">
            <v>NR</v>
          </cell>
          <cell r="I2112" t="str">
            <v>There are no treatment plants</v>
          </cell>
          <cell r="K2112">
            <v>4</v>
          </cell>
        </row>
        <row r="2113">
          <cell r="D2113" t="str">
            <v>CA2000629</v>
          </cell>
          <cell r="E2113" t="str">
            <v>KANE RANCH WATER ASSOCIATION</v>
          </cell>
          <cell r="F2113" t="str">
            <v>NC</v>
          </cell>
          <cell r="G2113" t="str">
            <v>NC</v>
          </cell>
          <cell r="H2113" t="str">
            <v>NR</v>
          </cell>
          <cell r="I2113" t="str">
            <v>There are no treatment plants</v>
          </cell>
          <cell r="K2113">
            <v>8</v>
          </cell>
        </row>
        <row r="2114">
          <cell r="D2114" t="str">
            <v>CA2000636</v>
          </cell>
          <cell r="E2114" t="str">
            <v>SIERRA SKY RANCH WATER SYSTEM</v>
          </cell>
          <cell r="F2114" t="str">
            <v>NC</v>
          </cell>
          <cell r="G2114" t="str">
            <v>NC</v>
          </cell>
          <cell r="H2114" t="str">
            <v>NR</v>
          </cell>
          <cell r="I2114" t="str">
            <v>There are no treatment plants</v>
          </cell>
          <cell r="K2114">
            <v>2</v>
          </cell>
        </row>
        <row r="2115">
          <cell r="D2115" t="str">
            <v>CA2000637</v>
          </cell>
          <cell r="E2115" t="str">
            <v>DELGADO'S RESTAURANT</v>
          </cell>
          <cell r="F2115" t="str">
            <v>NC</v>
          </cell>
          <cell r="G2115" t="str">
            <v>NC</v>
          </cell>
          <cell r="H2115" t="str">
            <v>NR</v>
          </cell>
          <cell r="I2115" t="str">
            <v>There are no treatment plants</v>
          </cell>
          <cell r="J2115" t="str">
            <v>N1</v>
          </cell>
          <cell r="K2115">
            <v>5</v>
          </cell>
        </row>
        <row r="2116">
          <cell r="D2116" t="str">
            <v>CA2000641</v>
          </cell>
          <cell r="E2116" t="str">
            <v>ALMADEN - MADERA</v>
          </cell>
          <cell r="F2116" t="str">
            <v>NTNC</v>
          </cell>
          <cell r="G2116" t="str">
            <v>NTNC</v>
          </cell>
          <cell r="H2116" t="str">
            <v>D1</v>
          </cell>
          <cell r="I2116" t="str">
            <v>TD</v>
          </cell>
          <cell r="K2116">
            <v>3</v>
          </cell>
        </row>
        <row r="2117">
          <cell r="D2117" t="str">
            <v>CA2000647</v>
          </cell>
          <cell r="E2117" t="str">
            <v>JOHN HOVANNISIAN WATER SYSTEM</v>
          </cell>
          <cell r="F2117" t="str">
            <v>C</v>
          </cell>
          <cell r="G2117" t="str">
            <v>C</v>
          </cell>
          <cell r="H2117" t="str">
            <v>D1</v>
          </cell>
          <cell r="I2117" t="str">
            <v>There are no treatment plants</v>
          </cell>
          <cell r="J2117" t="str">
            <v>SC</v>
          </cell>
          <cell r="K2117">
            <v>18</v>
          </cell>
        </row>
        <row r="2118">
          <cell r="D2118" t="str">
            <v>CA2000653</v>
          </cell>
          <cell r="E2118" t="str">
            <v>VICTOR PACKING</v>
          </cell>
          <cell r="F2118" t="str">
            <v>NC</v>
          </cell>
          <cell r="G2118" t="str">
            <v>NC</v>
          </cell>
          <cell r="H2118" t="str">
            <v>NR</v>
          </cell>
          <cell r="I2118" t="str">
            <v>There are no treatment plants</v>
          </cell>
          <cell r="K2118">
            <v>1</v>
          </cell>
        </row>
        <row r="2119">
          <cell r="D2119" t="str">
            <v>CA2000655</v>
          </cell>
          <cell r="E2119" t="str">
            <v>BALTIMORE AIRCOIIL COMPANY</v>
          </cell>
          <cell r="F2119" t="str">
            <v>NTNC</v>
          </cell>
          <cell r="G2119" t="str">
            <v>NTNC</v>
          </cell>
          <cell r="H2119" t="str">
            <v>D1</v>
          </cell>
          <cell r="I2119" t="str">
            <v>There are no treatment plants</v>
          </cell>
          <cell r="J2119" t="str">
            <v>SP</v>
          </cell>
          <cell r="K2119">
            <v>1</v>
          </cell>
        </row>
        <row r="2120">
          <cell r="D2120" t="str">
            <v>CA2000659</v>
          </cell>
          <cell r="E2120" t="str">
            <v>CBUSO MISSION BELL</v>
          </cell>
          <cell r="F2120" t="str">
            <v>NTNC</v>
          </cell>
          <cell r="G2120" t="str">
            <v>NTNC</v>
          </cell>
          <cell r="H2120" t="str">
            <v>D1</v>
          </cell>
          <cell r="I2120" t="str">
            <v>TD</v>
          </cell>
          <cell r="J2120" t="str">
            <v>SP</v>
          </cell>
          <cell r="K2120">
            <v>20</v>
          </cell>
        </row>
        <row r="2121">
          <cell r="D2121" t="str">
            <v>CA2000660</v>
          </cell>
          <cell r="E2121" t="str">
            <v>ARDAGH GLASS, INC</v>
          </cell>
          <cell r="F2121" t="str">
            <v>NTNC</v>
          </cell>
          <cell r="G2121" t="str">
            <v>NTNC</v>
          </cell>
          <cell r="H2121" t="str">
            <v>D1</v>
          </cell>
          <cell r="I2121" t="str">
            <v>There are no treatment plants</v>
          </cell>
          <cell r="J2121" t="str">
            <v>SP</v>
          </cell>
          <cell r="K2121">
            <v>4</v>
          </cell>
        </row>
        <row r="2122">
          <cell r="D2122" t="str">
            <v>CA2000670</v>
          </cell>
          <cell r="E2122" t="str">
            <v>PG&amp;E AG WISHON POWERHOUSE</v>
          </cell>
          <cell r="F2122" t="str">
            <v>NC</v>
          </cell>
          <cell r="G2122" t="str">
            <v>NC</v>
          </cell>
          <cell r="H2122" t="str">
            <v>NR</v>
          </cell>
          <cell r="I2122" t="str">
            <v>There are no treatment plants</v>
          </cell>
          <cell r="K2122">
            <v>9</v>
          </cell>
        </row>
        <row r="2123">
          <cell r="D2123" t="str">
            <v>CA2000672</v>
          </cell>
          <cell r="E2123" t="str">
            <v>RIVER RANCH 14</v>
          </cell>
          <cell r="F2123" t="str">
            <v>NTNC</v>
          </cell>
          <cell r="G2123" t="str">
            <v>NTNC</v>
          </cell>
          <cell r="H2123" t="str">
            <v>D1</v>
          </cell>
          <cell r="I2123" t="str">
            <v>There are no treatment plants</v>
          </cell>
          <cell r="J2123" t="str">
            <v>SP</v>
          </cell>
          <cell r="K2123">
            <v>8</v>
          </cell>
        </row>
        <row r="2124">
          <cell r="D2124" t="str">
            <v>CA2000681</v>
          </cell>
          <cell r="E2124" t="str">
            <v>CERTAINTEED LLC</v>
          </cell>
          <cell r="F2124" t="str">
            <v>NTNC</v>
          </cell>
          <cell r="G2124" t="str">
            <v>NTNC</v>
          </cell>
          <cell r="H2124" t="str">
            <v>D1</v>
          </cell>
          <cell r="I2124" t="str">
            <v>There are no treatment plants</v>
          </cell>
          <cell r="J2124" t="str">
            <v>SP</v>
          </cell>
          <cell r="K2124">
            <v>1</v>
          </cell>
        </row>
        <row r="2125">
          <cell r="D2125" t="str">
            <v>CA2000682</v>
          </cell>
          <cell r="E2125" t="str">
            <v>AZTECA MILLING LP VALLEY GRAIN</v>
          </cell>
          <cell r="F2125" t="str">
            <v>NTNC</v>
          </cell>
          <cell r="G2125" t="str">
            <v>NTNC</v>
          </cell>
          <cell r="H2125" t="str">
            <v>D1</v>
          </cell>
          <cell r="I2125" t="str">
            <v>There are no treatment plants</v>
          </cell>
          <cell r="J2125" t="str">
            <v>SP</v>
          </cell>
          <cell r="K2125">
            <v>1</v>
          </cell>
        </row>
        <row r="2126">
          <cell r="D2126" t="str">
            <v>CA2000684</v>
          </cell>
          <cell r="E2126" t="str">
            <v>ELKS LODGE 2724</v>
          </cell>
          <cell r="F2126" t="str">
            <v>NC</v>
          </cell>
          <cell r="G2126" t="str">
            <v>NC</v>
          </cell>
          <cell r="H2126" t="str">
            <v>NR</v>
          </cell>
          <cell r="I2126" t="str">
            <v>There are no treatment plants</v>
          </cell>
          <cell r="J2126" t="str">
            <v>N1</v>
          </cell>
          <cell r="K2126">
            <v>1</v>
          </cell>
        </row>
        <row r="2127">
          <cell r="D2127" t="str">
            <v>CA2000688</v>
          </cell>
          <cell r="E2127" t="str">
            <v>ECCO</v>
          </cell>
          <cell r="F2127" t="str">
            <v>C</v>
          </cell>
          <cell r="G2127" t="str">
            <v>C</v>
          </cell>
          <cell r="H2127" t="str">
            <v>D1</v>
          </cell>
          <cell r="I2127" t="str">
            <v>T1</v>
          </cell>
          <cell r="K2127">
            <v>43</v>
          </cell>
        </row>
        <row r="2128">
          <cell r="D2128" t="str">
            <v>CA2000690</v>
          </cell>
          <cell r="E2128" t="str">
            <v>MD 73 QUARTZ MOUNTAIN</v>
          </cell>
          <cell r="F2128" t="str">
            <v>C</v>
          </cell>
          <cell r="G2128" t="str">
            <v>C</v>
          </cell>
          <cell r="H2128" t="str">
            <v>D1</v>
          </cell>
          <cell r="I2128" t="str">
            <v>T1</v>
          </cell>
          <cell r="J2128" t="str">
            <v>SC</v>
          </cell>
          <cell r="K2128">
            <v>126</v>
          </cell>
        </row>
        <row r="2129">
          <cell r="D2129" t="str">
            <v>CA2000692</v>
          </cell>
          <cell r="E2129" t="str">
            <v>MD 95 RANCHOS WEST</v>
          </cell>
          <cell r="F2129" t="str">
            <v>C</v>
          </cell>
          <cell r="G2129" t="str">
            <v>C</v>
          </cell>
          <cell r="H2129" t="str">
            <v>D1</v>
          </cell>
          <cell r="I2129" t="str">
            <v>There are no treatment plants</v>
          </cell>
          <cell r="J2129" t="str">
            <v>SC</v>
          </cell>
          <cell r="K2129">
            <v>27</v>
          </cell>
        </row>
        <row r="2130">
          <cell r="D2130" t="str">
            <v>CA2000695</v>
          </cell>
          <cell r="E2130" t="str">
            <v>MADERA COMMUNITY COLLEGE</v>
          </cell>
          <cell r="F2130" t="str">
            <v>NTNC</v>
          </cell>
          <cell r="G2130" t="str">
            <v>NTNC</v>
          </cell>
          <cell r="H2130" t="str">
            <v>D1</v>
          </cell>
          <cell r="I2130" t="str">
            <v>There are no treatment plants</v>
          </cell>
          <cell r="J2130" t="str">
            <v>SP</v>
          </cell>
          <cell r="K2130">
            <v>7</v>
          </cell>
        </row>
        <row r="2131">
          <cell r="D2131" t="str">
            <v>CA2000716</v>
          </cell>
          <cell r="E2131" t="str">
            <v>BASS FORK MINI MART</v>
          </cell>
          <cell r="F2131" t="str">
            <v>NC</v>
          </cell>
          <cell r="G2131" t="str">
            <v>NC</v>
          </cell>
          <cell r="H2131" t="str">
            <v>NR</v>
          </cell>
          <cell r="I2131" t="str">
            <v>There are no treatment plants</v>
          </cell>
          <cell r="J2131" t="str">
            <v>N1</v>
          </cell>
          <cell r="K2131">
            <v>1</v>
          </cell>
        </row>
        <row r="2132">
          <cell r="D2132" t="str">
            <v>CA2000724</v>
          </cell>
          <cell r="E2132" t="str">
            <v>SA 14 CHUK CHANSE SUBDIVISION</v>
          </cell>
          <cell r="F2132" t="str">
            <v>C</v>
          </cell>
          <cell r="G2132" t="str">
            <v>C</v>
          </cell>
          <cell r="H2132" t="str">
            <v>D1</v>
          </cell>
          <cell r="I2132" t="str">
            <v>TD</v>
          </cell>
          <cell r="K2132">
            <v>31</v>
          </cell>
        </row>
        <row r="2133">
          <cell r="D2133" t="str">
            <v>CA2000727</v>
          </cell>
          <cell r="E2133" t="str">
            <v>MD 36 EASTIN ARCOLA</v>
          </cell>
          <cell r="F2133" t="str">
            <v>C</v>
          </cell>
          <cell r="G2133" t="str">
            <v>C</v>
          </cell>
          <cell r="H2133" t="str">
            <v>D1</v>
          </cell>
          <cell r="I2133" t="str">
            <v>There are no treatment plants</v>
          </cell>
          <cell r="J2133" t="str">
            <v>SC</v>
          </cell>
          <cell r="K2133">
            <v>16</v>
          </cell>
        </row>
        <row r="2134">
          <cell r="D2134" t="str">
            <v>CA2000728</v>
          </cell>
          <cell r="E2134" t="str">
            <v>MD 37 LA VINA</v>
          </cell>
          <cell r="F2134" t="str">
            <v>C</v>
          </cell>
          <cell r="G2134" t="str">
            <v>C</v>
          </cell>
          <cell r="H2134" t="str">
            <v>D1</v>
          </cell>
          <cell r="I2134" t="str">
            <v>There are no treatment plants</v>
          </cell>
          <cell r="J2134" t="str">
            <v>SC</v>
          </cell>
          <cell r="K2134">
            <v>100</v>
          </cell>
        </row>
        <row r="2135">
          <cell r="D2135" t="str">
            <v>CA2000729</v>
          </cell>
          <cell r="E2135" t="str">
            <v>MADERA CO SA16 SUMNER HILL-WATER SYSTEM</v>
          </cell>
          <cell r="F2135" t="str">
            <v>C</v>
          </cell>
          <cell r="G2135" t="str">
            <v>C</v>
          </cell>
          <cell r="H2135" t="str">
            <v>D1</v>
          </cell>
          <cell r="I2135" t="str">
            <v>T2</v>
          </cell>
          <cell r="J2135" t="str">
            <v>SC</v>
          </cell>
          <cell r="K2135">
            <v>41</v>
          </cell>
        </row>
        <row r="2136">
          <cell r="D2136" t="str">
            <v>CA2000733</v>
          </cell>
          <cell r="E2136" t="str">
            <v>PG&amp;E OAKHURST SERVICE CENTER</v>
          </cell>
          <cell r="F2136" t="str">
            <v>NTNC</v>
          </cell>
          <cell r="G2136" t="str">
            <v>NTNC</v>
          </cell>
          <cell r="H2136" t="str">
            <v>D1</v>
          </cell>
          <cell r="I2136" t="str">
            <v>There are no treatment plants</v>
          </cell>
          <cell r="K2136">
            <v>1</v>
          </cell>
        </row>
        <row r="2137">
          <cell r="D2137" t="str">
            <v>CA2000737</v>
          </cell>
          <cell r="E2137" t="str">
            <v>MD 42 STILL MEADOW</v>
          </cell>
          <cell r="F2137" t="str">
            <v>C</v>
          </cell>
          <cell r="G2137" t="str">
            <v>C</v>
          </cell>
          <cell r="H2137" t="str">
            <v>D1</v>
          </cell>
          <cell r="I2137" t="str">
            <v>TD</v>
          </cell>
          <cell r="J2137" t="str">
            <v>SC</v>
          </cell>
          <cell r="K2137">
            <v>34</v>
          </cell>
        </row>
        <row r="2138">
          <cell r="D2138" t="str">
            <v>CA2000745</v>
          </cell>
          <cell r="E2138" t="str">
            <v>TURTLE CREEK WATER SYSTEM</v>
          </cell>
          <cell r="F2138" t="str">
            <v>NC</v>
          </cell>
          <cell r="G2138" t="str">
            <v>NC</v>
          </cell>
          <cell r="H2138" t="str">
            <v>NR</v>
          </cell>
          <cell r="I2138" t="str">
            <v>There are no treatment plants</v>
          </cell>
          <cell r="J2138" t="str">
            <v>SC</v>
          </cell>
          <cell r="K2138">
            <v>5</v>
          </cell>
        </row>
        <row r="2139">
          <cell r="D2139" t="str">
            <v>CA2000749</v>
          </cell>
          <cell r="E2139" t="str">
            <v>BUCK RIDGE HENSLEY LAKE</v>
          </cell>
          <cell r="F2139" t="str">
            <v>NC</v>
          </cell>
          <cell r="G2139" t="str">
            <v>NC</v>
          </cell>
          <cell r="H2139" t="str">
            <v>D1</v>
          </cell>
          <cell r="I2139" t="str">
            <v>T2</v>
          </cell>
          <cell r="J2139" t="str">
            <v>N1</v>
          </cell>
          <cell r="K2139">
            <v>25</v>
          </cell>
        </row>
        <row r="2140">
          <cell r="D2140" t="str">
            <v>CA2000757</v>
          </cell>
          <cell r="E2140" t="str">
            <v>MD 63 MEADOW SPRINGS RANCH</v>
          </cell>
          <cell r="F2140" t="str">
            <v>C</v>
          </cell>
          <cell r="G2140" t="str">
            <v>C</v>
          </cell>
          <cell r="H2140" t="str">
            <v>D1</v>
          </cell>
          <cell r="I2140" t="str">
            <v>T1</v>
          </cell>
          <cell r="J2140" t="str">
            <v>SC</v>
          </cell>
          <cell r="K2140">
            <v>82</v>
          </cell>
        </row>
        <row r="2141">
          <cell r="D2141" t="str">
            <v>CA2000760</v>
          </cell>
          <cell r="E2141" t="str">
            <v>DIXIELAND ELEMENTARY SCHOOL</v>
          </cell>
          <cell r="F2141" t="str">
            <v>NTNC</v>
          </cell>
          <cell r="G2141" t="str">
            <v>NTNC</v>
          </cell>
          <cell r="H2141" t="str">
            <v>D1</v>
          </cell>
          <cell r="I2141" t="str">
            <v>TD</v>
          </cell>
          <cell r="J2141" t="str">
            <v>SP</v>
          </cell>
          <cell r="K2141">
            <v>4</v>
          </cell>
        </row>
        <row r="2142">
          <cell r="D2142" t="str">
            <v>CA2000770</v>
          </cell>
          <cell r="E2142" t="str">
            <v>POMONA RANCH HOUSING CENTER</v>
          </cell>
          <cell r="F2142" t="str">
            <v>C</v>
          </cell>
          <cell r="G2142" t="str">
            <v>NC</v>
          </cell>
          <cell r="H2142" t="str">
            <v>NR</v>
          </cell>
          <cell r="I2142" t="str">
            <v>There are no treatment plants</v>
          </cell>
          <cell r="J2142" t="str">
            <v>N1</v>
          </cell>
          <cell r="K2142">
            <v>54</v>
          </cell>
        </row>
        <row r="2143">
          <cell r="D2143" t="str">
            <v>CA2000775</v>
          </cell>
          <cell r="E2143" t="str">
            <v>OAK CREEK MOBILE HOME PARK</v>
          </cell>
          <cell r="F2143" t="str">
            <v>C</v>
          </cell>
          <cell r="G2143" t="str">
            <v>C</v>
          </cell>
          <cell r="H2143" t="str">
            <v>D1</v>
          </cell>
          <cell r="I2143" t="str">
            <v>T1</v>
          </cell>
          <cell r="J2143" t="str">
            <v>SC</v>
          </cell>
          <cell r="K2143">
            <v>198</v>
          </cell>
        </row>
        <row r="2144">
          <cell r="D2144" t="str">
            <v>CA2000780</v>
          </cell>
          <cell r="E2144" t="str">
            <v>MADERA MUNICIPAL GOLF COURSE</v>
          </cell>
          <cell r="F2144" t="str">
            <v>NC</v>
          </cell>
          <cell r="G2144" t="str">
            <v>NC</v>
          </cell>
          <cell r="H2144" t="str">
            <v>NR</v>
          </cell>
          <cell r="I2144" t="str">
            <v>There are no treatment plants</v>
          </cell>
          <cell r="J2144" t="str">
            <v>N1</v>
          </cell>
          <cell r="K2144">
            <v>2</v>
          </cell>
        </row>
        <row r="2145">
          <cell r="D2145" t="str">
            <v>CA2000785</v>
          </cell>
          <cell r="E2145" t="str">
            <v>VALLEY TEEN RANCH</v>
          </cell>
          <cell r="F2145" t="str">
            <v>C</v>
          </cell>
          <cell r="G2145" t="str">
            <v>C</v>
          </cell>
          <cell r="H2145" t="str">
            <v>D1</v>
          </cell>
          <cell r="I2145" t="str">
            <v>TD</v>
          </cell>
          <cell r="J2145" t="str">
            <v>SC</v>
          </cell>
          <cell r="K2145">
            <v>4</v>
          </cell>
        </row>
        <row r="2146">
          <cell r="D2146" t="str">
            <v>CA2000790</v>
          </cell>
          <cell r="E2146" t="str">
            <v>UNITED PARK INC</v>
          </cell>
          <cell r="F2146" t="str">
            <v>NC</v>
          </cell>
          <cell r="G2146" t="str">
            <v>NC</v>
          </cell>
          <cell r="H2146" t="str">
            <v>NR</v>
          </cell>
          <cell r="I2146" t="str">
            <v>There are no treatment plants</v>
          </cell>
          <cell r="J2146" t="str">
            <v>N1</v>
          </cell>
          <cell r="K2146">
            <v>1</v>
          </cell>
        </row>
        <row r="2147">
          <cell r="D2147" t="str">
            <v>CA2000794</v>
          </cell>
          <cell r="E2147" t="str">
            <v>B K LIGHTING INC</v>
          </cell>
          <cell r="F2147" t="str">
            <v>NTNC</v>
          </cell>
          <cell r="G2147" t="str">
            <v>NTNC</v>
          </cell>
          <cell r="H2147" t="str">
            <v>D1</v>
          </cell>
          <cell r="I2147" t="str">
            <v>There are no treatment plants</v>
          </cell>
          <cell r="K2147">
            <v>2</v>
          </cell>
        </row>
        <row r="2148">
          <cell r="D2148" t="str">
            <v>CA2000800</v>
          </cell>
          <cell r="E2148" t="str">
            <v>MARQUEZ RENTAL</v>
          </cell>
          <cell r="F2148" t="str">
            <v>C</v>
          </cell>
          <cell r="G2148" t="str">
            <v>C</v>
          </cell>
          <cell r="H2148" t="str">
            <v>D1</v>
          </cell>
          <cell r="I2148" t="str">
            <v>There are no treatment plants</v>
          </cell>
          <cell r="K2148">
            <v>20</v>
          </cell>
        </row>
        <row r="2149">
          <cell r="D2149" t="str">
            <v>CA2000806</v>
          </cell>
          <cell r="E2149" t="str">
            <v>BUCKHORN BAR AND  RESTAURANT</v>
          </cell>
          <cell r="F2149" t="str">
            <v>NC</v>
          </cell>
          <cell r="G2149" t="str">
            <v>NC</v>
          </cell>
          <cell r="H2149" t="str">
            <v>NR</v>
          </cell>
          <cell r="I2149" t="str">
            <v>There are no treatment plants</v>
          </cell>
          <cell r="K2149">
            <v>2</v>
          </cell>
        </row>
        <row r="2150">
          <cell r="D2150" t="str">
            <v>CA2000807</v>
          </cell>
          <cell r="E2150" t="str">
            <v>CALIFORNIA VIPASSANA CENTER</v>
          </cell>
          <cell r="F2150" t="str">
            <v>NC</v>
          </cell>
          <cell r="G2150" t="str">
            <v>NC</v>
          </cell>
          <cell r="H2150" t="str">
            <v>NR</v>
          </cell>
          <cell r="I2150" t="str">
            <v>There are no treatment plants</v>
          </cell>
          <cell r="J2150" t="str">
            <v>N1</v>
          </cell>
          <cell r="K2150">
            <v>5</v>
          </cell>
        </row>
        <row r="2151">
          <cell r="D2151" t="str">
            <v>CA2000808</v>
          </cell>
          <cell r="E2151" t="str">
            <v>CHOWCHILLA REC AREA EASTMAN LAKE</v>
          </cell>
          <cell r="F2151" t="str">
            <v>NC</v>
          </cell>
          <cell r="G2151" t="str">
            <v>NC</v>
          </cell>
          <cell r="H2151" t="str">
            <v>NR</v>
          </cell>
          <cell r="I2151" t="str">
            <v>TD</v>
          </cell>
          <cell r="K2151">
            <v>1</v>
          </cell>
        </row>
        <row r="2152">
          <cell r="D2152" t="str">
            <v>CA2000810</v>
          </cell>
          <cell r="E2152" t="str">
            <v>CODORNIZ REC AREA  EASTMAN LK</v>
          </cell>
          <cell r="F2152" t="str">
            <v>NC</v>
          </cell>
          <cell r="G2152" t="str">
            <v>NC</v>
          </cell>
          <cell r="H2152" t="str">
            <v>NR</v>
          </cell>
          <cell r="I2152" t="str">
            <v>TD</v>
          </cell>
          <cell r="J2152" t="str">
            <v>N1</v>
          </cell>
          <cell r="K2152">
            <v>5</v>
          </cell>
        </row>
        <row r="2153">
          <cell r="D2153" t="str">
            <v>CA2000811</v>
          </cell>
          <cell r="E2153" t="str">
            <v>SC CORNER (WATER ONLY)</v>
          </cell>
          <cell r="F2153" t="str">
            <v>NC</v>
          </cell>
          <cell r="G2153" t="str">
            <v>NC</v>
          </cell>
          <cell r="H2153" t="str">
            <v>NR</v>
          </cell>
          <cell r="I2153" t="str">
            <v>There are no treatment plants</v>
          </cell>
          <cell r="K2153">
            <v>1</v>
          </cell>
        </row>
        <row r="2154">
          <cell r="D2154" t="str">
            <v>CA2000815</v>
          </cell>
          <cell r="E2154" t="str">
            <v>HITCHING POST SALOON</v>
          </cell>
          <cell r="F2154" t="str">
            <v>NC</v>
          </cell>
          <cell r="G2154" t="str">
            <v>NC</v>
          </cell>
          <cell r="H2154" t="str">
            <v>NR</v>
          </cell>
          <cell r="I2154" t="str">
            <v>There are no treatment plants</v>
          </cell>
          <cell r="K2154">
            <v>1</v>
          </cell>
        </row>
        <row r="2155">
          <cell r="D2155" t="str">
            <v>CA2000817</v>
          </cell>
          <cell r="E2155" t="str">
            <v>SUGAR PINE PIZZA</v>
          </cell>
          <cell r="F2155" t="str">
            <v>NC</v>
          </cell>
          <cell r="G2155" t="str">
            <v>NC</v>
          </cell>
          <cell r="H2155" t="str">
            <v>NR</v>
          </cell>
          <cell r="I2155" t="str">
            <v>TD</v>
          </cell>
          <cell r="K2155">
            <v>1</v>
          </cell>
        </row>
        <row r="2156">
          <cell r="D2156" t="str">
            <v>CA2000821</v>
          </cell>
          <cell r="E2156" t="str">
            <v>OAKHURST CHRISTIAN CONF CENTER</v>
          </cell>
          <cell r="F2156" t="str">
            <v>NC</v>
          </cell>
          <cell r="G2156" t="str">
            <v>NC</v>
          </cell>
          <cell r="H2156" t="str">
            <v>NR</v>
          </cell>
          <cell r="I2156" t="str">
            <v>There are no treatment plants</v>
          </cell>
          <cell r="J2156" t="str">
            <v>N1</v>
          </cell>
          <cell r="K2156">
            <v>8</v>
          </cell>
        </row>
        <row r="2157">
          <cell r="D2157" t="str">
            <v>CA2000823</v>
          </cell>
          <cell r="E2157" t="str">
            <v>PIONEER MARKET</v>
          </cell>
          <cell r="F2157" t="str">
            <v>NC</v>
          </cell>
          <cell r="G2157" t="str">
            <v>NC</v>
          </cell>
          <cell r="H2157" t="str">
            <v>NR</v>
          </cell>
          <cell r="I2157" t="str">
            <v>There are no treatment plants</v>
          </cell>
          <cell r="J2157" t="str">
            <v>N1</v>
          </cell>
          <cell r="K2157">
            <v>2</v>
          </cell>
        </row>
        <row r="2158">
          <cell r="D2158" t="str">
            <v>CA2000824</v>
          </cell>
          <cell r="E2158" t="str">
            <v>RIVER CREEK GOLF CLUB</v>
          </cell>
          <cell r="F2158" t="str">
            <v>NC</v>
          </cell>
          <cell r="G2158" t="str">
            <v>NC</v>
          </cell>
          <cell r="H2158" t="str">
            <v>NR</v>
          </cell>
          <cell r="I2158" t="str">
            <v>There are no treatment plants</v>
          </cell>
          <cell r="J2158" t="str">
            <v>N1</v>
          </cell>
          <cell r="K2158">
            <v>1</v>
          </cell>
        </row>
        <row r="2159">
          <cell r="D2159" t="str">
            <v>CA2000825</v>
          </cell>
          <cell r="E2159" t="str">
            <v>ROLLIN WAGON TRAILER CLUB</v>
          </cell>
          <cell r="F2159" t="str">
            <v>NC</v>
          </cell>
          <cell r="G2159" t="str">
            <v>NC</v>
          </cell>
          <cell r="H2159" t="str">
            <v>NR</v>
          </cell>
          <cell r="I2159" t="str">
            <v>There are no treatment plants</v>
          </cell>
          <cell r="J2159" t="str">
            <v>N1</v>
          </cell>
          <cell r="K2159">
            <v>18</v>
          </cell>
        </row>
        <row r="2160">
          <cell r="D2160" t="str">
            <v>CA2000827</v>
          </cell>
          <cell r="E2160" t="str">
            <v>SCHAFER RANCH</v>
          </cell>
          <cell r="F2160" t="str">
            <v>NC</v>
          </cell>
          <cell r="G2160" t="str">
            <v>NC</v>
          </cell>
          <cell r="H2160" t="str">
            <v>NR</v>
          </cell>
          <cell r="I2160" t="str">
            <v>There are no treatment plants</v>
          </cell>
          <cell r="K2160">
            <v>7</v>
          </cell>
        </row>
        <row r="2161">
          <cell r="D2161" t="str">
            <v>CA2000828</v>
          </cell>
          <cell r="E2161" t="str">
            <v>SHADY OAKS MOBILE HOME PARK LLC</v>
          </cell>
          <cell r="F2161" t="str">
            <v>C</v>
          </cell>
          <cell r="G2161" t="str">
            <v>C</v>
          </cell>
          <cell r="H2161" t="str">
            <v>D1</v>
          </cell>
          <cell r="I2161" t="str">
            <v>There are no treatment plants</v>
          </cell>
          <cell r="K2161">
            <v>21</v>
          </cell>
        </row>
        <row r="2162">
          <cell r="D2162" t="str">
            <v>CA2000829</v>
          </cell>
          <cell r="E2162" t="str">
            <v>SILVER CREEK</v>
          </cell>
          <cell r="F2162" t="str">
            <v>NC</v>
          </cell>
          <cell r="G2162" t="str">
            <v>NC</v>
          </cell>
          <cell r="H2162" t="str">
            <v>NR</v>
          </cell>
          <cell r="I2162" t="str">
            <v>There are no treatment plants</v>
          </cell>
          <cell r="K2162">
            <v>1</v>
          </cell>
        </row>
        <row r="2163">
          <cell r="D2163" t="str">
            <v>CA2000830</v>
          </cell>
          <cell r="E2163" t="str">
            <v>SILVER SPUR CENTER/GALLERY ROW</v>
          </cell>
          <cell r="F2163" t="str">
            <v>NC</v>
          </cell>
          <cell r="G2163" t="str">
            <v>NC</v>
          </cell>
          <cell r="H2163" t="str">
            <v>NR</v>
          </cell>
          <cell r="I2163" t="str">
            <v>T1</v>
          </cell>
          <cell r="K2163">
            <v>6</v>
          </cell>
        </row>
        <row r="2164">
          <cell r="D2164" t="str">
            <v>CA2000832</v>
          </cell>
          <cell r="E2164" t="str">
            <v>SKP PARK OF THE SIERRAS INC</v>
          </cell>
          <cell r="F2164" t="str">
            <v>C</v>
          </cell>
          <cell r="G2164" t="str">
            <v>C</v>
          </cell>
          <cell r="H2164" t="str">
            <v>D1</v>
          </cell>
          <cell r="I2164" t="str">
            <v>There are no treatment plants</v>
          </cell>
          <cell r="J2164" t="str">
            <v>DAVCS</v>
          </cell>
          <cell r="K2164">
            <v>256</v>
          </cell>
        </row>
        <row r="2165">
          <cell r="D2165" t="str">
            <v>CA2000834</v>
          </cell>
          <cell r="E2165" t="str">
            <v>EXTRA MART</v>
          </cell>
          <cell r="F2165" t="str">
            <v>NC</v>
          </cell>
          <cell r="G2165" t="str">
            <v>NC</v>
          </cell>
          <cell r="H2165" t="str">
            <v>NR</v>
          </cell>
          <cell r="I2165" t="str">
            <v>T2</v>
          </cell>
          <cell r="K2165">
            <v>1</v>
          </cell>
        </row>
        <row r="2166">
          <cell r="D2166" t="str">
            <v>CA2000840</v>
          </cell>
          <cell r="E2166" t="str">
            <v>INDIAN SPRINGS CHILDREN CENTER</v>
          </cell>
          <cell r="F2166" t="str">
            <v>NTNC</v>
          </cell>
          <cell r="G2166" t="str">
            <v>NTNC</v>
          </cell>
          <cell r="H2166" t="str">
            <v>D1</v>
          </cell>
          <cell r="I2166" t="str">
            <v>There are no treatment plants</v>
          </cell>
          <cell r="J2166" t="str">
            <v>SC</v>
          </cell>
          <cell r="K2166">
            <v>1</v>
          </cell>
        </row>
        <row r="2167">
          <cell r="D2167" t="str">
            <v>CA2000843</v>
          </cell>
          <cell r="E2167" t="str">
            <v>PONDEROSA TELEPHONE-SERVICE CT</v>
          </cell>
          <cell r="F2167" t="str">
            <v>NTNC</v>
          </cell>
          <cell r="G2167" t="str">
            <v>NTNC</v>
          </cell>
          <cell r="H2167" t="str">
            <v>D1</v>
          </cell>
          <cell r="I2167" t="str">
            <v>There are no treatment plants</v>
          </cell>
          <cell r="J2167" t="str">
            <v>SP</v>
          </cell>
          <cell r="K2167">
            <v>2</v>
          </cell>
        </row>
        <row r="2168">
          <cell r="D2168" t="str">
            <v>CA2000844</v>
          </cell>
          <cell r="E2168" t="str">
            <v>RIVERGOLD ELEMENTARY SCHOOL</v>
          </cell>
          <cell r="F2168" t="str">
            <v>NTNC</v>
          </cell>
          <cell r="G2168" t="str">
            <v>NTNC</v>
          </cell>
          <cell r="H2168" t="str">
            <v>D1</v>
          </cell>
          <cell r="I2168" t="str">
            <v>There are no treatment plants</v>
          </cell>
          <cell r="K2168">
            <v>9</v>
          </cell>
        </row>
        <row r="2169">
          <cell r="D2169" t="str">
            <v>CA2000846</v>
          </cell>
          <cell r="E2169" t="str">
            <v>SIERRA VIEW SCHOOL</v>
          </cell>
          <cell r="F2169" t="str">
            <v>NTNC</v>
          </cell>
          <cell r="G2169" t="str">
            <v>NTNC</v>
          </cell>
          <cell r="H2169" t="str">
            <v>D1</v>
          </cell>
          <cell r="I2169" t="str">
            <v>TD</v>
          </cell>
          <cell r="K2169">
            <v>5</v>
          </cell>
        </row>
        <row r="2170">
          <cell r="D2170" t="str">
            <v>CA2000848</v>
          </cell>
          <cell r="E2170" t="str">
            <v>BLACKHAWK CENTER WATER SYSTEM</v>
          </cell>
          <cell r="F2170" t="str">
            <v>NTNC</v>
          </cell>
          <cell r="G2170" t="str">
            <v>NTNC</v>
          </cell>
          <cell r="H2170" t="str">
            <v>D1</v>
          </cell>
          <cell r="I2170" t="str">
            <v>TD</v>
          </cell>
          <cell r="K2170">
            <v>3</v>
          </cell>
        </row>
        <row r="2171">
          <cell r="D2171" t="str">
            <v>CA2000849</v>
          </cell>
          <cell r="E2171" t="str">
            <v>MD 60 DILLON ESTATES</v>
          </cell>
          <cell r="F2171" t="str">
            <v>C</v>
          </cell>
          <cell r="G2171" t="str">
            <v>C</v>
          </cell>
          <cell r="H2171" t="str">
            <v>D1</v>
          </cell>
          <cell r="I2171" t="str">
            <v>There are no treatment plants</v>
          </cell>
          <cell r="J2171" t="str">
            <v>SC</v>
          </cell>
          <cell r="K2171">
            <v>38</v>
          </cell>
        </row>
        <row r="2172">
          <cell r="D2172" t="str">
            <v>CA2000850</v>
          </cell>
          <cell r="E2172" t="str">
            <v>TABLE MT CHEVRON</v>
          </cell>
          <cell r="F2172" t="str">
            <v>NC</v>
          </cell>
          <cell r="G2172" t="str">
            <v>NC</v>
          </cell>
          <cell r="H2172" t="str">
            <v>NR</v>
          </cell>
          <cell r="I2172" t="str">
            <v>There are no treatment plants</v>
          </cell>
          <cell r="J2172" t="str">
            <v>N1</v>
          </cell>
          <cell r="K2172">
            <v>1</v>
          </cell>
        </row>
        <row r="2173">
          <cell r="D2173" t="str">
            <v>CA2000851</v>
          </cell>
          <cell r="E2173" t="str">
            <v>MD 40 SUNSET RIDGE ESTATES</v>
          </cell>
          <cell r="F2173" t="str">
            <v>C</v>
          </cell>
          <cell r="G2173" t="str">
            <v>C</v>
          </cell>
          <cell r="H2173" t="str">
            <v>D1</v>
          </cell>
          <cell r="I2173" t="str">
            <v>There are no treatment plants</v>
          </cell>
          <cell r="K2173">
            <v>27</v>
          </cell>
        </row>
        <row r="2174">
          <cell r="D2174" t="str">
            <v>CA2000855</v>
          </cell>
          <cell r="E2174" t="str">
            <v>LAMANUZZI  PANTALEO CS  DEHY</v>
          </cell>
          <cell r="F2174" t="str">
            <v>NTNC</v>
          </cell>
          <cell r="G2174" t="str">
            <v>NTNC</v>
          </cell>
          <cell r="H2174" t="str">
            <v>D1</v>
          </cell>
          <cell r="I2174" t="str">
            <v>There are no treatment plants</v>
          </cell>
          <cell r="J2174" t="str">
            <v>N1</v>
          </cell>
          <cell r="K2174">
            <v>21</v>
          </cell>
        </row>
        <row r="2175">
          <cell r="D2175" t="str">
            <v>CA2000856</v>
          </cell>
          <cell r="E2175" t="str">
            <v>WAGNER'S MAMMOTH POOL RESORT</v>
          </cell>
          <cell r="F2175" t="str">
            <v>NC</v>
          </cell>
          <cell r="G2175" t="str">
            <v>NC</v>
          </cell>
          <cell r="H2175" t="str">
            <v>NR</v>
          </cell>
          <cell r="I2175" t="str">
            <v>There are no treatment plants</v>
          </cell>
          <cell r="J2175" t="str">
            <v>N1</v>
          </cell>
          <cell r="K2175">
            <v>2</v>
          </cell>
        </row>
        <row r="2176">
          <cell r="D2176" t="str">
            <v>CA2000865</v>
          </cell>
          <cell r="E2176" t="str">
            <v>MD 58 SIERRA HIGHLANDS</v>
          </cell>
          <cell r="F2176" t="str">
            <v>C</v>
          </cell>
          <cell r="G2176" t="str">
            <v>C</v>
          </cell>
          <cell r="H2176" t="str">
            <v>D1</v>
          </cell>
          <cell r="I2176" t="str">
            <v>There are no treatment plants</v>
          </cell>
          <cell r="J2176" t="str">
            <v>SC</v>
          </cell>
          <cell r="K2176">
            <v>25</v>
          </cell>
        </row>
        <row r="2177">
          <cell r="D2177" t="str">
            <v>CA2000866</v>
          </cell>
          <cell r="E2177" t="str">
            <v>AGRILAND FARMING</v>
          </cell>
          <cell r="F2177" t="str">
            <v>NTNC</v>
          </cell>
          <cell r="G2177" t="str">
            <v>NTNC</v>
          </cell>
          <cell r="H2177" t="str">
            <v>D1</v>
          </cell>
          <cell r="I2177" t="str">
            <v>There are no treatment plants</v>
          </cell>
          <cell r="J2177" t="str">
            <v>SP</v>
          </cell>
          <cell r="K2177">
            <v>4</v>
          </cell>
        </row>
        <row r="2178">
          <cell r="D2178" t="str">
            <v>CA2000880</v>
          </cell>
          <cell r="E2178" t="str">
            <v>JACKASS ROCK CAMP</v>
          </cell>
          <cell r="F2178" t="str">
            <v>NC</v>
          </cell>
          <cell r="G2178" t="str">
            <v>NC</v>
          </cell>
          <cell r="H2178" t="str">
            <v>NR</v>
          </cell>
          <cell r="I2178" t="str">
            <v>There are no treatment plants</v>
          </cell>
          <cell r="J2178" t="str">
            <v>N1</v>
          </cell>
          <cell r="K2178">
            <v>5</v>
          </cell>
        </row>
        <row r="2179">
          <cell r="D2179" t="str">
            <v>CA2000885</v>
          </cell>
          <cell r="E2179" t="str">
            <v>RIPPERDAN DEHYDRATOR</v>
          </cell>
          <cell r="F2179" t="str">
            <v>NC</v>
          </cell>
          <cell r="G2179" t="str">
            <v>NC</v>
          </cell>
          <cell r="H2179" t="str">
            <v>NR</v>
          </cell>
          <cell r="I2179" t="str">
            <v>T1</v>
          </cell>
          <cell r="J2179" t="str">
            <v>N1</v>
          </cell>
          <cell r="K2179">
            <v>1</v>
          </cell>
        </row>
        <row r="2180">
          <cell r="D2180" t="str">
            <v>CA2000890</v>
          </cell>
          <cell r="E2180" t="str">
            <v>HOUNDS TOOTH INN</v>
          </cell>
          <cell r="F2180" t="str">
            <v>NC</v>
          </cell>
          <cell r="G2180" t="str">
            <v>NC</v>
          </cell>
          <cell r="H2180" t="str">
            <v>NR</v>
          </cell>
          <cell r="I2180" t="str">
            <v>There are no treatment plants</v>
          </cell>
          <cell r="J2180" t="str">
            <v>N1</v>
          </cell>
          <cell r="K2180">
            <v>3</v>
          </cell>
        </row>
        <row r="2181">
          <cell r="D2181" t="str">
            <v>CA2000920</v>
          </cell>
          <cell r="E2181" t="str">
            <v>SAN JOAQUIN WINE COMPANY</v>
          </cell>
          <cell r="F2181" t="str">
            <v>NTNC</v>
          </cell>
          <cell r="G2181" t="str">
            <v>NTNC</v>
          </cell>
          <cell r="H2181" t="str">
            <v>D1</v>
          </cell>
          <cell r="I2181" t="str">
            <v>There are no treatment plants</v>
          </cell>
          <cell r="J2181" t="str">
            <v>N1</v>
          </cell>
          <cell r="K2181">
            <v>5</v>
          </cell>
        </row>
        <row r="2182">
          <cell r="D2182" t="str">
            <v>CA2000930</v>
          </cell>
          <cell r="E2182" t="str">
            <v>NOTT-HILL INVESTMENT CORP (WATER)</v>
          </cell>
          <cell r="F2182" t="str">
            <v>NC</v>
          </cell>
          <cell r="G2182" t="str">
            <v>NC</v>
          </cell>
          <cell r="H2182" t="str">
            <v>NR</v>
          </cell>
          <cell r="I2182" t="str">
            <v>There are no treatment plants</v>
          </cell>
          <cell r="J2182" t="str">
            <v>N1</v>
          </cell>
          <cell r="K2182">
            <v>3</v>
          </cell>
        </row>
        <row r="2183">
          <cell r="D2183" t="str">
            <v>CA2000931</v>
          </cell>
          <cell r="E2183" t="str">
            <v>FARMERS MARKET</v>
          </cell>
          <cell r="F2183" t="str">
            <v>NC</v>
          </cell>
          <cell r="G2183" t="str">
            <v>NC</v>
          </cell>
          <cell r="H2183" t="str">
            <v>NR</v>
          </cell>
          <cell r="I2183" t="str">
            <v>There are no treatment plants</v>
          </cell>
          <cell r="J2183" t="str">
            <v>N1</v>
          </cell>
          <cell r="K2183">
            <v>2</v>
          </cell>
        </row>
        <row r="2184">
          <cell r="D2184" t="str">
            <v>CA2000932</v>
          </cell>
          <cell r="E2184" t="str">
            <v>FOSSIL DISCOVERY CENTER</v>
          </cell>
          <cell r="F2184" t="str">
            <v>NC</v>
          </cell>
          <cell r="G2184" t="str">
            <v>NC</v>
          </cell>
          <cell r="H2184" t="str">
            <v>NR</v>
          </cell>
          <cell r="I2184" t="str">
            <v>There are no treatment plants</v>
          </cell>
          <cell r="K2184">
            <v>1</v>
          </cell>
        </row>
        <row r="2185">
          <cell r="D2185" t="str">
            <v>CA2000938</v>
          </cell>
          <cell r="E2185" t="str">
            <v>PACIFIC ETHANOL, INC</v>
          </cell>
          <cell r="F2185" t="str">
            <v>NTNC</v>
          </cell>
          <cell r="G2185" t="str">
            <v>NTNC</v>
          </cell>
          <cell r="H2185" t="str">
            <v>D1</v>
          </cell>
          <cell r="I2185" t="str">
            <v>There are no treatment plants</v>
          </cell>
          <cell r="J2185" t="str">
            <v>SP</v>
          </cell>
          <cell r="K2185">
            <v>5</v>
          </cell>
        </row>
        <row r="2186">
          <cell r="D2186" t="str">
            <v>CA2000940</v>
          </cell>
          <cell r="E2186" t="str">
            <v>MCLEAN WATER SYSTEM</v>
          </cell>
          <cell r="F2186" t="str">
            <v>NC</v>
          </cell>
          <cell r="G2186" t="str">
            <v>NC</v>
          </cell>
          <cell r="H2186" t="str">
            <v>NR</v>
          </cell>
          <cell r="I2186" t="str">
            <v>There are no treatment plants</v>
          </cell>
          <cell r="J2186" t="str">
            <v>N1</v>
          </cell>
          <cell r="K2186">
            <v>1</v>
          </cell>
        </row>
        <row r="2187">
          <cell r="D2187" t="str">
            <v>CA2000942</v>
          </cell>
          <cell r="E2187" t="str">
            <v>CHOWCHILLA CONG OF J W S</v>
          </cell>
          <cell r="F2187" t="str">
            <v>NC</v>
          </cell>
          <cell r="G2187" t="str">
            <v>NC</v>
          </cell>
          <cell r="H2187" t="str">
            <v>NR</v>
          </cell>
          <cell r="I2187" t="str">
            <v>There are no treatment plants</v>
          </cell>
          <cell r="J2187" t="str">
            <v>N1</v>
          </cell>
          <cell r="K2187">
            <v>1</v>
          </cell>
        </row>
        <row r="2188">
          <cell r="D2188" t="str">
            <v>CA2000943</v>
          </cell>
          <cell r="E2188" t="str">
            <v>PARADISE SPRINGS</v>
          </cell>
          <cell r="F2188" t="str">
            <v>NC</v>
          </cell>
          <cell r="G2188" t="str">
            <v>NC</v>
          </cell>
          <cell r="H2188" t="str">
            <v>NR</v>
          </cell>
          <cell r="I2188" t="str">
            <v>There are no treatment plants</v>
          </cell>
          <cell r="J2188" t="str">
            <v>SC</v>
          </cell>
          <cell r="K2188">
            <v>5</v>
          </cell>
        </row>
        <row r="2189">
          <cell r="D2189" t="str">
            <v>CA2000944</v>
          </cell>
          <cell r="E2189" t="str">
            <v>BONITA MINI MART KATYS MARKET  WATER</v>
          </cell>
          <cell r="F2189" t="str">
            <v>NC</v>
          </cell>
          <cell r="G2189" t="str">
            <v>NC</v>
          </cell>
          <cell r="H2189" t="str">
            <v>NR</v>
          </cell>
          <cell r="I2189" t="str">
            <v>T2</v>
          </cell>
          <cell r="J2189" t="str">
            <v>N1</v>
          </cell>
          <cell r="K2189">
            <v>1</v>
          </cell>
        </row>
        <row r="2190">
          <cell r="D2190" t="str">
            <v>CA2000946</v>
          </cell>
          <cell r="E2190" t="str">
            <v>PANOCHE CREEK RIVER RANCH</v>
          </cell>
          <cell r="F2190" t="str">
            <v>NC</v>
          </cell>
          <cell r="G2190" t="str">
            <v>NC</v>
          </cell>
          <cell r="H2190" t="str">
            <v>NR</v>
          </cell>
          <cell r="I2190" t="str">
            <v>TD</v>
          </cell>
          <cell r="J2190" t="str">
            <v>N1</v>
          </cell>
          <cell r="K2190">
            <v>2</v>
          </cell>
        </row>
        <row r="2191">
          <cell r="D2191" t="str">
            <v>CA2000947</v>
          </cell>
          <cell r="E2191" t="str">
            <v>MINARETS HIGH SCHOOL</v>
          </cell>
          <cell r="F2191" t="str">
            <v>NTNC</v>
          </cell>
          <cell r="G2191" t="str">
            <v>NTNC</v>
          </cell>
          <cell r="H2191" t="str">
            <v>D1</v>
          </cell>
          <cell r="I2191" t="str">
            <v>TD</v>
          </cell>
          <cell r="J2191" t="str">
            <v>SP</v>
          </cell>
          <cell r="K2191">
            <v>17</v>
          </cell>
        </row>
        <row r="2192">
          <cell r="D2192" t="str">
            <v>CA2000950</v>
          </cell>
          <cell r="E2192" t="str">
            <v>BBPA FIRE/ARCHCOMB DOMESTIC</v>
          </cell>
          <cell r="F2192" t="str">
            <v>NC</v>
          </cell>
          <cell r="G2192" t="str">
            <v>NC</v>
          </cell>
          <cell r="H2192" t="str">
            <v>NR</v>
          </cell>
          <cell r="I2192" t="str">
            <v>There are no treatment plants</v>
          </cell>
          <cell r="K2192">
            <v>1</v>
          </cell>
        </row>
        <row r="2193">
          <cell r="D2193" t="str">
            <v>CA2000951</v>
          </cell>
          <cell r="E2193" t="str">
            <v>SWS LAND DEVELOPMENT INC</v>
          </cell>
          <cell r="F2193" t="str">
            <v>NC</v>
          </cell>
          <cell r="G2193" t="str">
            <v>NC</v>
          </cell>
          <cell r="H2193" t="str">
            <v>NR</v>
          </cell>
          <cell r="I2193" t="str">
            <v>TD</v>
          </cell>
          <cell r="K2193">
            <v>2</v>
          </cell>
        </row>
        <row r="2194">
          <cell r="D2194" t="str">
            <v>CA2000952</v>
          </cell>
          <cell r="E2194" t="str">
            <v>TOCA MADERA WINERY</v>
          </cell>
          <cell r="F2194" t="str">
            <v>NC</v>
          </cell>
          <cell r="G2194" t="str">
            <v>NC</v>
          </cell>
          <cell r="H2194" t="str">
            <v>NR</v>
          </cell>
          <cell r="I2194" t="str">
            <v>There are no treatment plants</v>
          </cell>
          <cell r="K2194">
            <v>2</v>
          </cell>
        </row>
        <row r="2195">
          <cell r="D2195" t="str">
            <v>CA2000955</v>
          </cell>
          <cell r="E2195" t="str">
            <v>PG&amp;E GREGG SUBSTATION AND GC YARD</v>
          </cell>
          <cell r="F2195" t="str">
            <v>NTNC</v>
          </cell>
          <cell r="G2195" t="str">
            <v>NTNC</v>
          </cell>
          <cell r="H2195" t="str">
            <v>D1</v>
          </cell>
          <cell r="I2195" t="str">
            <v>There are no treatment plants</v>
          </cell>
          <cell r="K2195">
            <v>2</v>
          </cell>
        </row>
        <row r="2196">
          <cell r="D2196" t="str">
            <v>CA2000956</v>
          </cell>
          <cell r="E2196" t="str">
            <v>QUADY RESIDENCE AND WNERY</v>
          </cell>
          <cell r="F2196" t="str">
            <v>NC</v>
          </cell>
          <cell r="G2196" t="str">
            <v>NC</v>
          </cell>
          <cell r="H2196" t="str">
            <v>NR</v>
          </cell>
          <cell r="I2196" t="str">
            <v>There are no treatment plants</v>
          </cell>
          <cell r="K2196">
            <v>3</v>
          </cell>
        </row>
        <row r="2197">
          <cell r="D2197" t="str">
            <v>CA2000957</v>
          </cell>
          <cell r="E2197" t="str">
            <v>WESTERN SIERRA CHARTER SCHOOLS</v>
          </cell>
          <cell r="F2197" t="str">
            <v>NC</v>
          </cell>
          <cell r="G2197" t="str">
            <v>NC</v>
          </cell>
          <cell r="H2197" t="str">
            <v>NR</v>
          </cell>
          <cell r="I2197" t="str">
            <v>There are no treatment plants</v>
          </cell>
          <cell r="K2197">
            <v>1</v>
          </cell>
        </row>
        <row r="2198">
          <cell r="D2198" t="str">
            <v>CA2000961</v>
          </cell>
          <cell r="E2198" t="str">
            <v>TALLEY TRANSPORTATION INC</v>
          </cell>
          <cell r="F2198" t="str">
            <v>NTNC</v>
          </cell>
          <cell r="G2198" t="str">
            <v>NTNC</v>
          </cell>
          <cell r="H2198" t="str">
            <v>D1</v>
          </cell>
          <cell r="I2198" t="str">
            <v>There are no treatment plants</v>
          </cell>
          <cell r="K2198">
            <v>3</v>
          </cell>
        </row>
        <row r="2199">
          <cell r="D2199" t="str">
            <v>CA2000962</v>
          </cell>
          <cell r="E2199" t="str">
            <v>THE MANOR ESTATE</v>
          </cell>
          <cell r="F2199" t="str">
            <v>NC</v>
          </cell>
          <cell r="G2199" t="str">
            <v>NC</v>
          </cell>
          <cell r="H2199" t="str">
            <v>NR</v>
          </cell>
          <cell r="I2199" t="str">
            <v>There are no treatment plants</v>
          </cell>
          <cell r="K2199">
            <v>2</v>
          </cell>
        </row>
        <row r="2200">
          <cell r="D2200" t="str">
            <v>CA2000963</v>
          </cell>
          <cell r="E2200" t="str">
            <v>MADERA VALLEY MARKET, LP</v>
          </cell>
          <cell r="F2200" t="str">
            <v>NC</v>
          </cell>
          <cell r="G2200" t="str">
            <v>NC</v>
          </cell>
          <cell r="H2200" t="str">
            <v>NR</v>
          </cell>
          <cell r="I2200" t="str">
            <v>There are no treatment plants</v>
          </cell>
          <cell r="K2200">
            <v>1</v>
          </cell>
        </row>
        <row r="2201">
          <cell r="D2201" t="str">
            <v>CA2000966</v>
          </cell>
          <cell r="E2201" t="str">
            <v>SIERRA PINES CHURCH</v>
          </cell>
          <cell r="F2201" t="str">
            <v>NC</v>
          </cell>
          <cell r="G2201" t="str">
            <v>NC</v>
          </cell>
          <cell r="I2201" t="str">
            <v>There are no treatment plants</v>
          </cell>
          <cell r="K2201">
            <v>3</v>
          </cell>
        </row>
        <row r="2202">
          <cell r="D2202" t="str">
            <v>CA2000968</v>
          </cell>
          <cell r="E2202" t="str">
            <v>FAST AND EZ TRIP</v>
          </cell>
          <cell r="F2202" t="str">
            <v>NC</v>
          </cell>
          <cell r="G2202" t="str">
            <v>NC</v>
          </cell>
          <cell r="H2202" t="str">
            <v>NR</v>
          </cell>
          <cell r="I2202" t="str">
            <v>There are no treatment plants</v>
          </cell>
          <cell r="K2202">
            <v>2</v>
          </cell>
        </row>
        <row r="2203">
          <cell r="D2203" t="str">
            <v>CA2010001</v>
          </cell>
          <cell r="E2203" t="str">
            <v>CHOWCHILLA CITY WATER DEPT</v>
          </cell>
          <cell r="F2203" t="str">
            <v>C</v>
          </cell>
          <cell r="G2203" t="str">
            <v>C</v>
          </cell>
          <cell r="H2203" t="str">
            <v>D3</v>
          </cell>
          <cell r="I2203" t="str">
            <v>TD</v>
          </cell>
          <cell r="J2203" t="str">
            <v>DAVCL</v>
          </cell>
          <cell r="K2203">
            <v>4029</v>
          </cell>
        </row>
        <row r="2204">
          <cell r="D2204" t="str">
            <v>CA2010002</v>
          </cell>
          <cell r="E2204" t="str">
            <v>CITY OF MADERA</v>
          </cell>
          <cell r="F2204" t="str">
            <v>C</v>
          </cell>
          <cell r="G2204" t="str">
            <v>C</v>
          </cell>
          <cell r="H2204" t="str">
            <v>D4</v>
          </cell>
          <cell r="I2204" t="str">
            <v>T2</v>
          </cell>
          <cell r="J2204" t="str">
            <v>C1</v>
          </cell>
          <cell r="K2204">
            <v>14144</v>
          </cell>
        </row>
        <row r="2205">
          <cell r="D2205" t="str">
            <v>CA2010003</v>
          </cell>
          <cell r="E2205" t="str">
            <v>BASS LAKE WATER COMPANY</v>
          </cell>
          <cell r="F2205" t="str">
            <v>C</v>
          </cell>
          <cell r="G2205" t="str">
            <v>C</v>
          </cell>
          <cell r="H2205" t="str">
            <v>D2</v>
          </cell>
          <cell r="I2205" t="str">
            <v>T2</v>
          </cell>
          <cell r="J2205" t="str">
            <v>C1</v>
          </cell>
          <cell r="K2205">
            <v>1009</v>
          </cell>
        </row>
        <row r="2206">
          <cell r="D2206" t="str">
            <v>CA2010004</v>
          </cell>
          <cell r="E2206" t="str">
            <v>MADERA CO CMD19-PARKWOOD</v>
          </cell>
          <cell r="F2206" t="str">
            <v>C</v>
          </cell>
          <cell r="G2206" t="str">
            <v>C</v>
          </cell>
          <cell r="H2206" t="str">
            <v>D2</v>
          </cell>
          <cell r="I2206" t="str">
            <v>T1</v>
          </cell>
          <cell r="J2206" t="str">
            <v>SC</v>
          </cell>
          <cell r="K2206">
            <v>496</v>
          </cell>
        </row>
        <row r="2207">
          <cell r="D2207" t="str">
            <v>CA2010005</v>
          </cell>
          <cell r="E2207" t="str">
            <v>YOSEMITE SPRING PARK UTIL CO</v>
          </cell>
          <cell r="F2207" t="str">
            <v>C</v>
          </cell>
          <cell r="G2207" t="str">
            <v>C</v>
          </cell>
          <cell r="H2207" t="str">
            <v>D3</v>
          </cell>
          <cell r="I2207" t="str">
            <v>T1</v>
          </cell>
          <cell r="J2207" t="str">
            <v>C1</v>
          </cell>
          <cell r="K2207">
            <v>1902</v>
          </cell>
        </row>
        <row r="2208">
          <cell r="D2208" t="str">
            <v>CA2010006</v>
          </cell>
          <cell r="E2208" t="str">
            <v>MADERA CO SA3-PARKSDALE</v>
          </cell>
          <cell r="F2208" t="str">
            <v>C</v>
          </cell>
          <cell r="G2208" t="str">
            <v>C</v>
          </cell>
          <cell r="H2208" t="str">
            <v>D2</v>
          </cell>
          <cell r="I2208" t="str">
            <v>There are no treatment plants</v>
          </cell>
          <cell r="J2208" t="str">
            <v>SC</v>
          </cell>
          <cell r="K2208">
            <v>542</v>
          </cell>
        </row>
        <row r="2209">
          <cell r="D2209" t="str">
            <v>CA2010007</v>
          </cell>
          <cell r="E2209" t="str">
            <v>CAL AM - OAKHURST</v>
          </cell>
          <cell r="F2209" t="str">
            <v>C</v>
          </cell>
          <cell r="G2209" t="str">
            <v>C</v>
          </cell>
          <cell r="H2209" t="str">
            <v>D3</v>
          </cell>
          <cell r="I2209" t="str">
            <v>T3</v>
          </cell>
          <cell r="J2209" t="str">
            <v>DAVCL</v>
          </cell>
          <cell r="K2209">
            <v>1045</v>
          </cell>
        </row>
        <row r="2210">
          <cell r="D2210" t="str">
            <v>CA2010008</v>
          </cell>
          <cell r="E2210" t="str">
            <v>MADERA CO MD10A-MADERA RANCHOS</v>
          </cell>
          <cell r="F2210" t="str">
            <v>C</v>
          </cell>
          <cell r="G2210" t="str">
            <v>C</v>
          </cell>
          <cell r="H2210" t="str">
            <v>D2</v>
          </cell>
          <cell r="I2210" t="str">
            <v>There are no treatment plants</v>
          </cell>
          <cell r="J2210" t="str">
            <v>SC</v>
          </cell>
          <cell r="K2210">
            <v>944</v>
          </cell>
        </row>
        <row r="2211">
          <cell r="D2211" t="str">
            <v>CA2010009</v>
          </cell>
          <cell r="E2211" t="str">
            <v>BAKMAN WATER-ROLLING HILLS</v>
          </cell>
          <cell r="F2211" t="str">
            <v>C</v>
          </cell>
          <cell r="G2211" t="str">
            <v>C</v>
          </cell>
          <cell r="H2211" t="str">
            <v>D2</v>
          </cell>
          <cell r="I2211" t="str">
            <v>T2</v>
          </cell>
          <cell r="J2211" t="str">
            <v>SC</v>
          </cell>
          <cell r="K2211">
            <v>335</v>
          </cell>
        </row>
        <row r="2212">
          <cell r="D2212" t="str">
            <v>CA2010010</v>
          </cell>
          <cell r="E2212" t="str">
            <v>MADERA VALLEY WATER COMPANY</v>
          </cell>
          <cell r="F2212" t="str">
            <v>C</v>
          </cell>
          <cell r="G2212" t="str">
            <v>C</v>
          </cell>
          <cell r="H2212" t="str">
            <v>D2</v>
          </cell>
          <cell r="I2212" t="str">
            <v>T2</v>
          </cell>
          <cell r="J2212" t="str">
            <v>DAVCL</v>
          </cell>
          <cell r="K2212">
            <v>1931</v>
          </cell>
        </row>
        <row r="2213">
          <cell r="D2213" t="str">
            <v>CA2010011</v>
          </cell>
          <cell r="E2213" t="str">
            <v>MADERA CO SA1-INDIAN LAKES</v>
          </cell>
          <cell r="F2213" t="str">
            <v>C</v>
          </cell>
          <cell r="G2213" t="str">
            <v>C</v>
          </cell>
          <cell r="H2213" t="str">
            <v>D2</v>
          </cell>
          <cell r="I2213" t="str">
            <v>T1</v>
          </cell>
          <cell r="J2213" t="str">
            <v>SC</v>
          </cell>
          <cell r="K2213">
            <v>473</v>
          </cell>
        </row>
        <row r="2214">
          <cell r="D2214" t="str">
            <v>CA2010012</v>
          </cell>
          <cell r="E2214" t="str">
            <v>CAL AM - RAYMOND</v>
          </cell>
          <cell r="F2214" t="str">
            <v>C</v>
          </cell>
          <cell r="G2214" t="str">
            <v>C</v>
          </cell>
          <cell r="H2214" t="str">
            <v>D1</v>
          </cell>
          <cell r="I2214" t="str">
            <v>T3</v>
          </cell>
          <cell r="J2214" t="str">
            <v>DAVCS</v>
          </cell>
          <cell r="K2214">
            <v>93</v>
          </cell>
        </row>
        <row r="2215">
          <cell r="D2215" t="str">
            <v>CA2010013</v>
          </cell>
          <cell r="E2215" t="str">
            <v>CAL AM - COARSEGOLD</v>
          </cell>
          <cell r="F2215" t="str">
            <v>C</v>
          </cell>
          <cell r="G2215" t="str">
            <v>C</v>
          </cell>
          <cell r="H2215" t="str">
            <v>D1</v>
          </cell>
          <cell r="I2215" t="str">
            <v>Operator is not required</v>
          </cell>
          <cell r="J2215" t="str">
            <v>DAVCS</v>
          </cell>
          <cell r="K2215">
            <v>25</v>
          </cell>
        </row>
        <row r="2216">
          <cell r="D2216" t="str">
            <v>CA2010014</v>
          </cell>
          <cell r="E2216" t="str">
            <v>CAL AM - GOLDSIDE</v>
          </cell>
          <cell r="F2216" t="str">
            <v>C</v>
          </cell>
          <cell r="G2216" t="str">
            <v>C</v>
          </cell>
          <cell r="H2216" t="str">
            <v>D1</v>
          </cell>
          <cell r="I2216" t="str">
            <v>TD</v>
          </cell>
          <cell r="J2216" t="str">
            <v>DAVCS</v>
          </cell>
          <cell r="K2216">
            <v>311</v>
          </cell>
        </row>
        <row r="2217">
          <cell r="D2217" t="str">
            <v>CA2010015</v>
          </cell>
          <cell r="E2217" t="str">
            <v>WP&amp;A-FIREBAUGH WATER SYSTEM</v>
          </cell>
          <cell r="F2217" t="str">
            <v>NTNC</v>
          </cell>
          <cell r="G2217" t="str">
            <v>NTNC</v>
          </cell>
          <cell r="H2217" t="str">
            <v>D1</v>
          </cell>
          <cell r="I2217" t="str">
            <v>T2</v>
          </cell>
          <cell r="J2217" t="str">
            <v>SP</v>
          </cell>
          <cell r="K2217">
            <v>4</v>
          </cell>
        </row>
        <row r="2218">
          <cell r="D2218" t="str">
            <v>CA2010016</v>
          </cell>
          <cell r="E2218" t="str">
            <v>RIVERSTONE/ROOTCREEK WATER DISTRICT</v>
          </cell>
          <cell r="F2218" t="str">
            <v>C</v>
          </cell>
          <cell r="G2218" t="str">
            <v>C</v>
          </cell>
          <cell r="H2218" t="str">
            <v>D2</v>
          </cell>
          <cell r="I2218" t="str">
            <v>TD</v>
          </cell>
          <cell r="J2218" t="str">
            <v>SC</v>
          </cell>
          <cell r="K2218">
            <v>483</v>
          </cell>
        </row>
        <row r="2219">
          <cell r="D2219" t="str">
            <v>CA2010017</v>
          </cell>
          <cell r="E2219" t="str">
            <v>TESORO VIEJO MASTER MWC, INC.</v>
          </cell>
          <cell r="F2219" t="str">
            <v>C</v>
          </cell>
          <cell r="G2219" t="str">
            <v>C</v>
          </cell>
          <cell r="H2219" t="str">
            <v>D1</v>
          </cell>
          <cell r="I2219" t="str">
            <v>T3</v>
          </cell>
          <cell r="J2219" t="str">
            <v>C1</v>
          </cell>
          <cell r="K2219">
            <v>203</v>
          </cell>
        </row>
        <row r="2220">
          <cell r="D2220" t="str">
            <v>CA2010300</v>
          </cell>
          <cell r="E2220" t="str">
            <v>MILLERTON SRA MEADOW TANK HILL</v>
          </cell>
          <cell r="F2220" t="str">
            <v>NC</v>
          </cell>
          <cell r="G2220" t="str">
            <v>NC</v>
          </cell>
          <cell r="H2220" t="str">
            <v>NR</v>
          </cell>
          <cell r="I2220" t="str">
            <v>T2</v>
          </cell>
          <cell r="J2220" t="str">
            <v>N1</v>
          </cell>
          <cell r="K2220">
            <v>111</v>
          </cell>
        </row>
        <row r="2221">
          <cell r="D2221" t="str">
            <v>CA2010500</v>
          </cell>
          <cell r="E2221" t="str">
            <v>YOSEMITE NPS-MARIPOSA GROVE</v>
          </cell>
          <cell r="F2221" t="str">
            <v>NC</v>
          </cell>
          <cell r="G2221" t="str">
            <v>NC</v>
          </cell>
          <cell r="H2221" t="str">
            <v>D1</v>
          </cell>
          <cell r="I2221" t="str">
            <v>TD</v>
          </cell>
          <cell r="J2221" t="str">
            <v>N1</v>
          </cell>
          <cell r="K2221">
            <v>4</v>
          </cell>
        </row>
        <row r="2222">
          <cell r="D2222" t="str">
            <v>CA2010501</v>
          </cell>
          <cell r="E2222" t="str">
            <v>NPS-DEVILS POSTPILE</v>
          </cell>
          <cell r="F2222" t="str">
            <v>NC</v>
          </cell>
          <cell r="G2222" t="str">
            <v>NC</v>
          </cell>
          <cell r="H2222" t="str">
            <v>D1</v>
          </cell>
          <cell r="I2222" t="str">
            <v>TD</v>
          </cell>
          <cell r="J2222" t="str">
            <v>N1</v>
          </cell>
          <cell r="K2222">
            <v>9</v>
          </cell>
        </row>
        <row r="2223">
          <cell r="D2223" t="str">
            <v>CA2010800</v>
          </cell>
          <cell r="E2223" t="str">
            <v>CENTRAL CA WOMENS FACILITY</v>
          </cell>
          <cell r="F2223" t="str">
            <v>C</v>
          </cell>
          <cell r="G2223" t="str">
            <v>C</v>
          </cell>
          <cell r="H2223" t="str">
            <v>D2</v>
          </cell>
          <cell r="I2223" t="str">
            <v>T1</v>
          </cell>
          <cell r="J2223" t="str">
            <v>SC</v>
          </cell>
          <cell r="K2223">
            <v>656</v>
          </cell>
        </row>
        <row r="2224">
          <cell r="D2224" t="str">
            <v>CA2010801</v>
          </cell>
          <cell r="E2224" t="str">
            <v>VALLEY STATE PRISON</v>
          </cell>
          <cell r="F2224" t="str">
            <v>C</v>
          </cell>
          <cell r="G2224" t="str">
            <v>C</v>
          </cell>
          <cell r="H2224" t="str">
            <v>D2</v>
          </cell>
          <cell r="I2224" t="str">
            <v>T2</v>
          </cell>
          <cell r="J2224" t="str">
            <v>SC</v>
          </cell>
          <cell r="K2224">
            <v>667</v>
          </cell>
        </row>
        <row r="2225">
          <cell r="D2225" t="str">
            <v>CA2100508</v>
          </cell>
          <cell r="E2225" t="str">
            <v>MUIR BEACH COMMUNITY</v>
          </cell>
          <cell r="F2225" t="str">
            <v>C</v>
          </cell>
          <cell r="G2225" t="str">
            <v>C</v>
          </cell>
          <cell r="H2225" t="str">
            <v>D1</v>
          </cell>
          <cell r="I2225" t="str">
            <v>T1</v>
          </cell>
          <cell r="J2225" t="str">
            <v>SC</v>
          </cell>
          <cell r="K2225">
            <v>161</v>
          </cell>
        </row>
        <row r="2226">
          <cell r="D2226" t="str">
            <v>CA2100519</v>
          </cell>
          <cell r="E2226" t="str">
            <v>ESTERO MUTUAL</v>
          </cell>
          <cell r="F2226" t="str">
            <v>C</v>
          </cell>
          <cell r="G2226" t="str">
            <v>C</v>
          </cell>
          <cell r="H2226" t="str">
            <v>D1</v>
          </cell>
          <cell r="I2226" t="str">
            <v>T2</v>
          </cell>
          <cell r="J2226" t="str">
            <v>SC</v>
          </cell>
          <cell r="K2226">
            <v>145</v>
          </cell>
        </row>
        <row r="2227">
          <cell r="D2227" t="str">
            <v>CA2100527</v>
          </cell>
          <cell r="E2227" t="str">
            <v>MARIN FRENCH CHEESE CO</v>
          </cell>
          <cell r="F2227" t="str">
            <v>NTNC</v>
          </cell>
          <cell r="G2227" t="str">
            <v>NTNC</v>
          </cell>
          <cell r="H2227" t="str">
            <v>NR</v>
          </cell>
          <cell r="I2227" t="str">
            <v>T3</v>
          </cell>
          <cell r="J2227" t="str">
            <v>SP</v>
          </cell>
          <cell r="K2227">
            <v>5</v>
          </cell>
        </row>
        <row r="2228">
          <cell r="D2228" t="str">
            <v>CA2100531</v>
          </cell>
          <cell r="E2228" t="str">
            <v>NICK'S COVE</v>
          </cell>
          <cell r="F2228" t="str">
            <v>NC</v>
          </cell>
          <cell r="G2228" t="str">
            <v>NC</v>
          </cell>
          <cell r="H2228" t="str">
            <v>NR</v>
          </cell>
          <cell r="I2228" t="str">
            <v>T1</v>
          </cell>
          <cell r="J2228" t="str">
            <v>N1</v>
          </cell>
          <cell r="K2228">
            <v>17</v>
          </cell>
        </row>
        <row r="2229">
          <cell r="D2229" t="str">
            <v>CA2100538</v>
          </cell>
          <cell r="E2229" t="str">
            <v>TOMALES HIGH SCHOOL</v>
          </cell>
          <cell r="F2229" t="str">
            <v>NTNC</v>
          </cell>
          <cell r="G2229" t="str">
            <v>NTNC</v>
          </cell>
          <cell r="H2229" t="str">
            <v>D1</v>
          </cell>
          <cell r="I2229" t="str">
            <v>TD</v>
          </cell>
          <cell r="J2229" t="str">
            <v>SP</v>
          </cell>
          <cell r="K2229">
            <v>2</v>
          </cell>
        </row>
        <row r="2230">
          <cell r="D2230" t="str">
            <v>CA2100545</v>
          </cell>
          <cell r="E2230" t="str">
            <v>WALKER CREEK RANCH EDUCATIONAL CENTER</v>
          </cell>
          <cell r="F2230" t="str">
            <v>NTNC</v>
          </cell>
          <cell r="G2230" t="str">
            <v>NTNC</v>
          </cell>
          <cell r="H2230" t="str">
            <v>D1</v>
          </cell>
          <cell r="I2230" t="str">
            <v>TD</v>
          </cell>
          <cell r="J2230" t="str">
            <v>SP</v>
          </cell>
          <cell r="K2230">
            <v>17</v>
          </cell>
        </row>
        <row r="2231">
          <cell r="D2231" t="str">
            <v>CA2100549</v>
          </cell>
          <cell r="E2231" t="str">
            <v>BLUE MOUNTAIN CENTER</v>
          </cell>
          <cell r="F2231" t="str">
            <v>C</v>
          </cell>
          <cell r="G2231" t="str">
            <v>C</v>
          </cell>
          <cell r="H2231" t="str">
            <v>D1</v>
          </cell>
          <cell r="I2231" t="str">
            <v>T1</v>
          </cell>
          <cell r="J2231" t="str">
            <v>SC</v>
          </cell>
          <cell r="K2231">
            <v>12</v>
          </cell>
        </row>
        <row r="2232">
          <cell r="D2232" t="str">
            <v>CA2100551</v>
          </cell>
          <cell r="E2232" t="str">
            <v>TONY S SEAFOOD RESTAURANT</v>
          </cell>
          <cell r="F2232" t="str">
            <v>NC</v>
          </cell>
          <cell r="G2232" t="str">
            <v>NC</v>
          </cell>
          <cell r="H2232" t="str">
            <v>NR</v>
          </cell>
          <cell r="I2232" t="str">
            <v>T1</v>
          </cell>
          <cell r="J2232" t="str">
            <v>N1</v>
          </cell>
          <cell r="K2232">
            <v>4</v>
          </cell>
        </row>
        <row r="2233">
          <cell r="D2233" t="str">
            <v>CA2100552</v>
          </cell>
          <cell r="E2233" t="str">
            <v>WILLIAM TELL HOUSE</v>
          </cell>
          <cell r="F2233" t="str">
            <v>NC</v>
          </cell>
          <cell r="G2233" t="str">
            <v>NC</v>
          </cell>
          <cell r="H2233" t="str">
            <v>NR</v>
          </cell>
          <cell r="I2233" t="str">
            <v>There are no treatment plants</v>
          </cell>
          <cell r="J2233" t="str">
            <v>N1</v>
          </cell>
          <cell r="K2233">
            <v>4</v>
          </cell>
        </row>
        <row r="2234">
          <cell r="D2234" t="str">
            <v>CA2100553</v>
          </cell>
          <cell r="E2234" t="str">
            <v>NICASIO RANCH LLC</v>
          </cell>
          <cell r="F2234" t="str">
            <v>NC</v>
          </cell>
          <cell r="G2234" t="str">
            <v>NC</v>
          </cell>
          <cell r="H2234" t="str">
            <v>NR</v>
          </cell>
          <cell r="I2234" t="str">
            <v>T2</v>
          </cell>
          <cell r="J2234" t="str">
            <v>N1</v>
          </cell>
          <cell r="K2234">
            <v>6</v>
          </cell>
        </row>
        <row r="2235">
          <cell r="D2235" t="str">
            <v>CA2100557</v>
          </cell>
          <cell r="E2235" t="str">
            <v>AUDUBON CANYON RANCH - MGP PICHER</v>
          </cell>
          <cell r="F2235" t="str">
            <v>NC</v>
          </cell>
          <cell r="G2235" t="str">
            <v>NC</v>
          </cell>
          <cell r="H2235" t="str">
            <v>NR</v>
          </cell>
          <cell r="I2235" t="str">
            <v>T1</v>
          </cell>
          <cell r="J2235" t="str">
            <v>N1</v>
          </cell>
          <cell r="K2235">
            <v>3</v>
          </cell>
        </row>
        <row r="2236">
          <cell r="D2236" t="str">
            <v>CA2100560</v>
          </cell>
          <cell r="E2236" t="str">
            <v>TOMALES ELEM &amp; MIDDLE SCHOOL</v>
          </cell>
          <cell r="F2236" t="str">
            <v>NTNC</v>
          </cell>
          <cell r="G2236" t="str">
            <v>NTNC</v>
          </cell>
          <cell r="H2236" t="str">
            <v>D1</v>
          </cell>
          <cell r="I2236" t="str">
            <v>TD</v>
          </cell>
          <cell r="J2236" t="str">
            <v>SP</v>
          </cell>
          <cell r="K2236">
            <v>4</v>
          </cell>
        </row>
        <row r="2237">
          <cell r="D2237" t="str">
            <v>CA2100564</v>
          </cell>
          <cell r="E2237" t="str">
            <v>AUDUBON CANYON RANCH - MGP VOLUNTEER</v>
          </cell>
          <cell r="F2237" t="str">
            <v>NC</v>
          </cell>
          <cell r="G2237" t="str">
            <v>NC</v>
          </cell>
          <cell r="H2237" t="str">
            <v>NR</v>
          </cell>
          <cell r="I2237" t="str">
            <v>T2</v>
          </cell>
          <cell r="J2237" t="str">
            <v>N1</v>
          </cell>
          <cell r="K2237">
            <v>3</v>
          </cell>
        </row>
        <row r="2238">
          <cell r="D2238" t="str">
            <v>CA2100565</v>
          </cell>
          <cell r="E2238" t="str">
            <v>GREEN GULCH FARM</v>
          </cell>
          <cell r="F2238" t="str">
            <v>C</v>
          </cell>
          <cell r="G2238" t="str">
            <v>C</v>
          </cell>
          <cell r="H2238" t="str">
            <v>D1</v>
          </cell>
          <cell r="I2238" t="str">
            <v>T2</v>
          </cell>
          <cell r="J2238" t="str">
            <v>SC</v>
          </cell>
          <cell r="K2238">
            <v>17</v>
          </cell>
        </row>
        <row r="2239">
          <cell r="D2239" t="str">
            <v>CA2100566</v>
          </cell>
          <cell r="E2239" t="str">
            <v>SKYWALKER RANCH</v>
          </cell>
          <cell r="F2239" t="str">
            <v>NTNC</v>
          </cell>
          <cell r="G2239" t="str">
            <v>NTNC</v>
          </cell>
          <cell r="H2239" t="str">
            <v>D1</v>
          </cell>
          <cell r="I2239" t="str">
            <v>T1</v>
          </cell>
          <cell r="J2239" t="str">
            <v>SP</v>
          </cell>
          <cell r="K2239">
            <v>21</v>
          </cell>
        </row>
        <row r="2240">
          <cell r="D2240" t="str">
            <v>CA2100568</v>
          </cell>
          <cell r="E2240" t="str">
            <v>CAMP TAMARANCHO</v>
          </cell>
          <cell r="F2240" t="str">
            <v>NC</v>
          </cell>
          <cell r="G2240" t="str">
            <v>NC</v>
          </cell>
          <cell r="H2240" t="str">
            <v>NR</v>
          </cell>
          <cell r="I2240" t="str">
            <v>TD</v>
          </cell>
          <cell r="J2240" t="str">
            <v>N1</v>
          </cell>
          <cell r="K2240">
            <v>3</v>
          </cell>
        </row>
        <row r="2241">
          <cell r="D2241" t="str">
            <v>CA2100576</v>
          </cell>
          <cell r="E2241" t="str">
            <v>TOMALES TIN BUILDING</v>
          </cell>
          <cell r="F2241" t="str">
            <v>NC</v>
          </cell>
          <cell r="G2241" t="str">
            <v>NC</v>
          </cell>
          <cell r="H2241" t="str">
            <v>NR</v>
          </cell>
          <cell r="I2241" t="str">
            <v>There are no treatment plants</v>
          </cell>
          <cell r="J2241" t="str">
            <v>N1</v>
          </cell>
          <cell r="K2241">
            <v>2</v>
          </cell>
        </row>
        <row r="2242">
          <cell r="D2242" t="str">
            <v>CA2100577</v>
          </cell>
          <cell r="E2242" t="str">
            <v>SHORELINE SCHOOL DIST: BUS GARAGE</v>
          </cell>
          <cell r="F2242" t="str">
            <v>NC</v>
          </cell>
          <cell r="G2242" t="str">
            <v>NC</v>
          </cell>
          <cell r="H2242" t="str">
            <v>NR</v>
          </cell>
          <cell r="I2242" t="str">
            <v>TD</v>
          </cell>
          <cell r="J2242" t="str">
            <v>N1</v>
          </cell>
          <cell r="K2242">
            <v>5</v>
          </cell>
        </row>
        <row r="2243">
          <cell r="D2243" t="str">
            <v>CA2100578</v>
          </cell>
          <cell r="E2243" t="str">
            <v>MARSHALL BOAT WORKS</v>
          </cell>
          <cell r="F2243" t="str">
            <v>NC</v>
          </cell>
          <cell r="G2243" t="str">
            <v>NC</v>
          </cell>
          <cell r="H2243" t="str">
            <v>NR</v>
          </cell>
          <cell r="I2243" t="str">
            <v>TD</v>
          </cell>
          <cell r="J2243" t="str">
            <v>N1</v>
          </cell>
          <cell r="K2243">
            <v>8</v>
          </cell>
        </row>
        <row r="2244">
          <cell r="D2244" t="str">
            <v>CA2100579</v>
          </cell>
          <cell r="E2244" t="str">
            <v>NICASIO VALLEY RANCH MUTUAL</v>
          </cell>
          <cell r="F2244" t="str">
            <v>C</v>
          </cell>
          <cell r="G2244" t="str">
            <v>C</v>
          </cell>
          <cell r="H2244" t="str">
            <v>D1</v>
          </cell>
          <cell r="I2244" t="str">
            <v>T2</v>
          </cell>
          <cell r="J2244" t="str">
            <v>SC</v>
          </cell>
          <cell r="K2244">
            <v>14</v>
          </cell>
        </row>
        <row r="2245">
          <cell r="D2245" t="str">
            <v>CA2100580</v>
          </cell>
          <cell r="E2245" t="str">
            <v>DIEKMANN'S GENERAL STORE</v>
          </cell>
          <cell r="F2245" t="str">
            <v>NC</v>
          </cell>
          <cell r="G2245" t="str">
            <v>NC</v>
          </cell>
          <cell r="H2245" t="str">
            <v>NR</v>
          </cell>
          <cell r="I2245" t="str">
            <v>TD</v>
          </cell>
          <cell r="J2245" t="str">
            <v>N1</v>
          </cell>
          <cell r="K2245">
            <v>2</v>
          </cell>
        </row>
        <row r="2246">
          <cell r="D2246" t="str">
            <v>CA2100581</v>
          </cell>
          <cell r="E2246" t="str">
            <v>HOG ISLAND OYSTER CO.</v>
          </cell>
          <cell r="F2246" t="str">
            <v>NC</v>
          </cell>
          <cell r="G2246" t="str">
            <v>NC</v>
          </cell>
          <cell r="H2246" t="str">
            <v>NR</v>
          </cell>
          <cell r="I2246" t="str">
            <v>T1</v>
          </cell>
          <cell r="J2246" t="str">
            <v>N1</v>
          </cell>
          <cell r="K2246">
            <v>3</v>
          </cell>
        </row>
        <row r="2247">
          <cell r="D2247" t="str">
            <v>CA2100582</v>
          </cell>
          <cell r="E2247" t="str">
            <v>NICASIO SCHOOL</v>
          </cell>
          <cell r="F2247" t="str">
            <v>NTNC</v>
          </cell>
          <cell r="G2247" t="str">
            <v>NTNC</v>
          </cell>
          <cell r="H2247" t="str">
            <v>D1</v>
          </cell>
          <cell r="I2247" t="str">
            <v>T2</v>
          </cell>
          <cell r="J2247" t="str">
            <v>SP</v>
          </cell>
          <cell r="K2247">
            <v>5</v>
          </cell>
        </row>
        <row r="2248">
          <cell r="D2248" t="str">
            <v>CA2100584</v>
          </cell>
          <cell r="E2248" t="str">
            <v>MCEVOY RANCH WATER SYSTEM</v>
          </cell>
          <cell r="F2248" t="str">
            <v>NTNC</v>
          </cell>
          <cell r="G2248" t="str">
            <v>NTNC</v>
          </cell>
          <cell r="H2248" t="str">
            <v>D1</v>
          </cell>
          <cell r="I2248" t="str">
            <v>T1</v>
          </cell>
          <cell r="J2248" t="str">
            <v>SP</v>
          </cell>
          <cell r="K2248">
            <v>8</v>
          </cell>
        </row>
        <row r="2249">
          <cell r="D2249" t="str">
            <v>CA2100585</v>
          </cell>
          <cell r="E2249" t="str">
            <v>MAIF - MARSHALL AQUA IMPROVEMENT FORUM</v>
          </cell>
          <cell r="F2249" t="str">
            <v>NC</v>
          </cell>
          <cell r="G2249" t="str">
            <v>NC</v>
          </cell>
          <cell r="H2249" t="str">
            <v>NR</v>
          </cell>
          <cell r="I2249" t="str">
            <v>TD</v>
          </cell>
          <cell r="J2249" t="str">
            <v>N1</v>
          </cell>
          <cell r="K2249">
            <v>16</v>
          </cell>
        </row>
        <row r="2250">
          <cell r="D2250" t="str">
            <v>CA2100586</v>
          </cell>
          <cell r="E2250" t="str">
            <v>DEVILS GULCH RANCH WATER SYSTEM</v>
          </cell>
          <cell r="F2250" t="str">
            <v>NC</v>
          </cell>
          <cell r="G2250" t="str">
            <v>NC</v>
          </cell>
          <cell r="H2250" t="str">
            <v>NR</v>
          </cell>
          <cell r="I2250" t="str">
            <v>TD</v>
          </cell>
          <cell r="J2250" t="str">
            <v>N1</v>
          </cell>
          <cell r="K2250">
            <v>1</v>
          </cell>
        </row>
        <row r="2251">
          <cell r="D2251" t="str">
            <v>CA2100587</v>
          </cell>
          <cell r="E2251" t="str">
            <v>TOMALES CHURCH OF THE ASSUMPTION</v>
          </cell>
          <cell r="F2251" t="str">
            <v>NC</v>
          </cell>
          <cell r="G2251" t="str">
            <v>NC</v>
          </cell>
          <cell r="H2251" t="str">
            <v>NR</v>
          </cell>
          <cell r="I2251" t="str">
            <v>TD</v>
          </cell>
          <cell r="J2251" t="str">
            <v>N1</v>
          </cell>
          <cell r="K2251">
            <v>2</v>
          </cell>
        </row>
        <row r="2252">
          <cell r="D2252" t="str">
            <v>CA2110001</v>
          </cell>
          <cell r="E2252" t="str">
            <v>INVERNESS PUBLIC UTILITY DIST</v>
          </cell>
          <cell r="F2252" t="str">
            <v>C</v>
          </cell>
          <cell r="G2252" t="str">
            <v>C</v>
          </cell>
          <cell r="H2252" t="str">
            <v>D1</v>
          </cell>
          <cell r="I2252" t="str">
            <v>T2</v>
          </cell>
          <cell r="J2252" t="str">
            <v>SC</v>
          </cell>
          <cell r="K2252">
            <v>516</v>
          </cell>
        </row>
        <row r="2253">
          <cell r="D2253" t="str">
            <v>CA2110002</v>
          </cell>
          <cell r="E2253" t="str">
            <v>MARIN MUNICIPAL WATER DISTRICT</v>
          </cell>
          <cell r="F2253" t="str">
            <v>C</v>
          </cell>
          <cell r="G2253" t="str">
            <v>C</v>
          </cell>
          <cell r="H2253" t="str">
            <v>D5</v>
          </cell>
          <cell r="I2253" t="str">
            <v>T5</v>
          </cell>
          <cell r="J2253" t="str">
            <v>C1</v>
          </cell>
          <cell r="K2253">
            <v>60202</v>
          </cell>
        </row>
        <row r="2254">
          <cell r="D2254" t="str">
            <v>CA2110003</v>
          </cell>
          <cell r="E2254" t="str">
            <v>NORTH MARIN WATER DISTRICT</v>
          </cell>
          <cell r="F2254" t="str">
            <v>C</v>
          </cell>
          <cell r="G2254" t="str">
            <v>C</v>
          </cell>
          <cell r="H2254" t="str">
            <v>D5</v>
          </cell>
          <cell r="I2254" t="str">
            <v>T4</v>
          </cell>
          <cell r="J2254" t="str">
            <v>C1</v>
          </cell>
          <cell r="K2254">
            <v>20540</v>
          </cell>
        </row>
        <row r="2255">
          <cell r="D2255" t="str">
            <v>CA2110004</v>
          </cell>
          <cell r="E2255" t="str">
            <v>STINSON BEACH COUNTY WTR DIST</v>
          </cell>
          <cell r="F2255" t="str">
            <v>C</v>
          </cell>
          <cell r="G2255" t="str">
            <v>C</v>
          </cell>
          <cell r="H2255" t="str">
            <v>D2</v>
          </cell>
          <cell r="I2255" t="str">
            <v>T2</v>
          </cell>
          <cell r="J2255" t="str">
            <v>SC</v>
          </cell>
          <cell r="K2255">
            <v>741</v>
          </cell>
        </row>
        <row r="2256">
          <cell r="D2256" t="str">
            <v>CA2110005</v>
          </cell>
          <cell r="E2256" t="str">
            <v>BOLINAS COMMUNITY PUD</v>
          </cell>
          <cell r="F2256" t="str">
            <v>C</v>
          </cell>
          <cell r="G2256" t="str">
            <v>C</v>
          </cell>
          <cell r="H2256" t="str">
            <v>D2</v>
          </cell>
          <cell r="I2256" t="str">
            <v>T2</v>
          </cell>
          <cell r="J2256" t="str">
            <v>SC</v>
          </cell>
          <cell r="K2256">
            <v>587</v>
          </cell>
        </row>
        <row r="2257">
          <cell r="D2257" t="str">
            <v>CA2110006</v>
          </cell>
          <cell r="E2257" t="str">
            <v>NORTH MARIN WD - PT. REYES</v>
          </cell>
          <cell r="F2257" t="str">
            <v>C</v>
          </cell>
          <cell r="G2257" t="str">
            <v>C</v>
          </cell>
          <cell r="H2257" t="str">
            <v>D2</v>
          </cell>
          <cell r="I2257" t="str">
            <v>T1</v>
          </cell>
          <cell r="J2257" t="str">
            <v>SC</v>
          </cell>
          <cell r="K2257">
            <v>766</v>
          </cell>
        </row>
        <row r="2258">
          <cell r="D2258" t="str">
            <v>CA2110007</v>
          </cell>
          <cell r="E2258" t="str">
            <v>COAST SPRINGS - CAL. WATER SERVICE (PUC)</v>
          </cell>
          <cell r="F2258" t="str">
            <v>C</v>
          </cell>
          <cell r="G2258" t="str">
            <v>C</v>
          </cell>
          <cell r="H2258" t="str">
            <v>D1</v>
          </cell>
          <cell r="I2258" t="str">
            <v>T3</v>
          </cell>
          <cell r="J2258" t="str">
            <v>SC</v>
          </cell>
          <cell r="K2258">
            <v>251</v>
          </cell>
        </row>
        <row r="2259">
          <cell r="D2259" t="str">
            <v>CA2110008</v>
          </cell>
          <cell r="E2259" t="str">
            <v>LAWSON S LANDING</v>
          </cell>
          <cell r="F2259" t="str">
            <v>C</v>
          </cell>
          <cell r="G2259" t="str">
            <v>C</v>
          </cell>
          <cell r="H2259" t="str">
            <v>D1</v>
          </cell>
          <cell r="I2259" t="str">
            <v>TD</v>
          </cell>
          <cell r="J2259" t="str">
            <v>SC</v>
          </cell>
          <cell r="K2259">
            <v>66</v>
          </cell>
        </row>
        <row r="2260">
          <cell r="D2260" t="str">
            <v>CA2110009</v>
          </cell>
          <cell r="E2260" t="str">
            <v>SLIDE RANCH</v>
          </cell>
          <cell r="F2260" t="str">
            <v>NC</v>
          </cell>
          <cell r="G2260" t="str">
            <v>NC</v>
          </cell>
          <cell r="H2260" t="str">
            <v>NR</v>
          </cell>
          <cell r="I2260" t="str">
            <v>T2</v>
          </cell>
          <cell r="J2260" t="str">
            <v>N1</v>
          </cell>
          <cell r="K2260">
            <v>14</v>
          </cell>
        </row>
        <row r="2261">
          <cell r="D2261" t="str">
            <v>CA2110010</v>
          </cell>
          <cell r="E2261" t="str">
            <v>NPS PRNS - FIVE BROOKS</v>
          </cell>
          <cell r="F2261" t="str">
            <v>NC</v>
          </cell>
          <cell r="G2261" t="str">
            <v>NC</v>
          </cell>
          <cell r="H2261" t="str">
            <v>NR</v>
          </cell>
          <cell r="I2261" t="str">
            <v>TD</v>
          </cell>
          <cell r="J2261" t="str">
            <v>N1</v>
          </cell>
          <cell r="K2261">
            <v>6</v>
          </cell>
        </row>
        <row r="2262">
          <cell r="D2262" t="str">
            <v>CA2110300</v>
          </cell>
          <cell r="E2262" t="str">
            <v>CSP - SAMUEL TAYLOR ST PARK</v>
          </cell>
          <cell r="F2262" t="str">
            <v>NC</v>
          </cell>
          <cell r="G2262" t="str">
            <v>NC</v>
          </cell>
          <cell r="H2262" t="str">
            <v>NR</v>
          </cell>
          <cell r="I2262" t="str">
            <v>T1</v>
          </cell>
          <cell r="J2262" t="str">
            <v>N1</v>
          </cell>
          <cell r="K2262">
            <v>24</v>
          </cell>
        </row>
        <row r="2263">
          <cell r="D2263" t="str">
            <v>CA2110301</v>
          </cell>
          <cell r="E2263" t="str">
            <v>CSP - MT TAM THEATRE WELL</v>
          </cell>
          <cell r="F2263" t="str">
            <v>NC</v>
          </cell>
          <cell r="G2263" t="str">
            <v>NC</v>
          </cell>
          <cell r="H2263" t="str">
            <v>NR</v>
          </cell>
          <cell r="I2263" t="str">
            <v>T1</v>
          </cell>
          <cell r="J2263" t="str">
            <v>N1</v>
          </cell>
          <cell r="K2263">
            <v>7</v>
          </cell>
        </row>
        <row r="2264">
          <cell r="D2264" t="str">
            <v>CA2110302</v>
          </cell>
          <cell r="E2264" t="str">
            <v>CSP - ANGEL ISLAND ST PARK</v>
          </cell>
          <cell r="F2264" t="str">
            <v>NC</v>
          </cell>
          <cell r="G2264" t="str">
            <v>NC</v>
          </cell>
          <cell r="H2264" t="str">
            <v>NR</v>
          </cell>
          <cell r="I2264" t="str">
            <v>TD</v>
          </cell>
          <cell r="J2264" t="str">
            <v>N1</v>
          </cell>
          <cell r="K2264">
            <v>24</v>
          </cell>
        </row>
        <row r="2265">
          <cell r="D2265" t="str">
            <v>CA2110303</v>
          </cell>
          <cell r="E2265" t="str">
            <v>CSP - TOMALES BAY ST PARK</v>
          </cell>
          <cell r="F2265" t="str">
            <v>NC</v>
          </cell>
          <cell r="G2265" t="str">
            <v>NC</v>
          </cell>
          <cell r="H2265" t="str">
            <v>NR</v>
          </cell>
          <cell r="I2265" t="str">
            <v>TD</v>
          </cell>
          <cell r="J2265" t="str">
            <v>N1</v>
          </cell>
          <cell r="K2265">
            <v>7</v>
          </cell>
        </row>
        <row r="2266">
          <cell r="D2266" t="str">
            <v>CA2110304</v>
          </cell>
          <cell r="E2266" t="str">
            <v>CSP - MARCONI CONFERENCE CENTER</v>
          </cell>
          <cell r="F2266" t="str">
            <v>NC</v>
          </cell>
          <cell r="G2266" t="str">
            <v>NC</v>
          </cell>
          <cell r="H2266" t="str">
            <v>D1</v>
          </cell>
          <cell r="I2266" t="str">
            <v>T2</v>
          </cell>
          <cell r="J2266" t="str">
            <v>N1</v>
          </cell>
          <cell r="K2266">
            <v>12</v>
          </cell>
        </row>
        <row r="2267">
          <cell r="D2267" t="str">
            <v>CA2110305</v>
          </cell>
          <cell r="E2267" t="str">
            <v>CSP - MT TAM EAST PEAK SYSTEM</v>
          </cell>
          <cell r="F2267" t="str">
            <v>NC</v>
          </cell>
          <cell r="G2267" t="str">
            <v>NC</v>
          </cell>
          <cell r="H2267" t="str">
            <v>NR</v>
          </cell>
          <cell r="I2267" t="str">
            <v>TD</v>
          </cell>
          <cell r="J2267" t="str">
            <v>N1</v>
          </cell>
          <cell r="K2267">
            <v>3</v>
          </cell>
        </row>
        <row r="2268">
          <cell r="D2268" t="str">
            <v>CA2110350</v>
          </cell>
          <cell r="E2268" t="str">
            <v>NPS GGNRA</v>
          </cell>
          <cell r="F2268" t="str">
            <v>C</v>
          </cell>
          <cell r="G2268" t="str">
            <v>C</v>
          </cell>
          <cell r="H2268" t="str">
            <v>D1</v>
          </cell>
          <cell r="I2268" t="str">
            <v>There are no treatment plants</v>
          </cell>
          <cell r="J2268" t="str">
            <v>SC</v>
          </cell>
          <cell r="K2268">
            <v>227</v>
          </cell>
        </row>
        <row r="2269">
          <cell r="D2269" t="str">
            <v>CA2110500</v>
          </cell>
          <cell r="E2269" t="str">
            <v>NPS PRNS - LIGHTHOUSE</v>
          </cell>
          <cell r="F2269" t="str">
            <v>NC</v>
          </cell>
          <cell r="G2269" t="str">
            <v>NC</v>
          </cell>
          <cell r="H2269" t="str">
            <v>NR</v>
          </cell>
          <cell r="I2269" t="str">
            <v>TD</v>
          </cell>
          <cell r="J2269" t="str">
            <v>N1</v>
          </cell>
          <cell r="K2269">
            <v>2</v>
          </cell>
        </row>
        <row r="2270">
          <cell r="D2270" t="str">
            <v>CA2110501</v>
          </cell>
          <cell r="E2270" t="str">
            <v>NPS PRNS - LAGUNA SYSTEM</v>
          </cell>
          <cell r="F2270" t="str">
            <v>NC</v>
          </cell>
          <cell r="G2270" t="str">
            <v>NC</v>
          </cell>
          <cell r="H2270" t="str">
            <v>NR</v>
          </cell>
          <cell r="I2270" t="str">
            <v>T1</v>
          </cell>
          <cell r="J2270" t="str">
            <v>N1</v>
          </cell>
          <cell r="K2270">
            <v>9</v>
          </cell>
        </row>
        <row r="2271">
          <cell r="D2271" t="str">
            <v>CA2110502</v>
          </cell>
          <cell r="E2271" t="str">
            <v>NPS PRNS - BEACHES</v>
          </cell>
          <cell r="F2271" t="str">
            <v>C</v>
          </cell>
          <cell r="G2271" t="str">
            <v>C</v>
          </cell>
          <cell r="H2271" t="str">
            <v>NR</v>
          </cell>
          <cell r="I2271" t="str">
            <v>TD</v>
          </cell>
          <cell r="J2271" t="str">
            <v>SC</v>
          </cell>
          <cell r="K2271">
            <v>7</v>
          </cell>
        </row>
        <row r="2272">
          <cell r="D2272" t="str">
            <v>CA2110503</v>
          </cell>
          <cell r="E2272" t="str">
            <v>NPS PRNS - GLEN AND WILDCAT CAMPGROUNDS</v>
          </cell>
          <cell r="F2272" t="str">
            <v>NC</v>
          </cell>
          <cell r="G2272" t="str">
            <v>NC</v>
          </cell>
          <cell r="H2272" t="str">
            <v>NR</v>
          </cell>
          <cell r="I2272" t="str">
            <v>TD</v>
          </cell>
          <cell r="J2272" t="str">
            <v>N1</v>
          </cell>
          <cell r="K2272">
            <v>2</v>
          </cell>
        </row>
        <row r="2273">
          <cell r="D2273" t="str">
            <v>CA2201070</v>
          </cell>
          <cell r="E2273" t="str">
            <v>MARIPOSA DISTRICT FAIRGROUND</v>
          </cell>
          <cell r="F2273" t="str">
            <v>NC</v>
          </cell>
          <cell r="G2273" t="str">
            <v>NC</v>
          </cell>
          <cell r="H2273" t="str">
            <v>D1</v>
          </cell>
          <cell r="I2273" t="str">
            <v>TD</v>
          </cell>
          <cell r="J2273" t="str">
            <v>N1</v>
          </cell>
          <cell r="K2273">
            <v>92</v>
          </cell>
        </row>
        <row r="2274">
          <cell r="D2274" t="str">
            <v>CA2202036</v>
          </cell>
          <cell r="E2274" t="str">
            <v>AUTOCAMP-YOSEMITE</v>
          </cell>
          <cell r="F2274" t="str">
            <v>NC</v>
          </cell>
          <cell r="G2274" t="str">
            <v>NC</v>
          </cell>
          <cell r="H2274" t="str">
            <v>NR</v>
          </cell>
          <cell r="I2274" t="str">
            <v>TD</v>
          </cell>
          <cell r="J2274" t="str">
            <v>N1</v>
          </cell>
          <cell r="K2274">
            <v>59</v>
          </cell>
        </row>
        <row r="2275">
          <cell r="D2275" t="str">
            <v>CA2202131</v>
          </cell>
          <cell r="E2275" t="str">
            <v>MCPR-MIDPINES PARK</v>
          </cell>
          <cell r="F2275" t="str">
            <v>NC</v>
          </cell>
          <cell r="G2275" t="str">
            <v>NC</v>
          </cell>
          <cell r="H2275" t="str">
            <v>D1</v>
          </cell>
          <cell r="I2275" t="str">
            <v>There are no treatment plants</v>
          </cell>
          <cell r="J2275" t="str">
            <v>N1</v>
          </cell>
          <cell r="K2275">
            <v>3</v>
          </cell>
        </row>
        <row r="2276">
          <cell r="D2276" t="str">
            <v>CA2203021</v>
          </cell>
          <cell r="E2276" t="str">
            <v>CAMP CHILNUALNA WATER SYSTEM</v>
          </cell>
          <cell r="F2276" t="str">
            <v>NC</v>
          </cell>
          <cell r="G2276" t="str">
            <v>NC</v>
          </cell>
          <cell r="H2276" t="str">
            <v>NR</v>
          </cell>
          <cell r="I2276" t="str">
            <v>There are no treatment plants</v>
          </cell>
          <cell r="J2276" t="str">
            <v>N1</v>
          </cell>
          <cell r="K2276">
            <v>8</v>
          </cell>
        </row>
        <row r="2277">
          <cell r="D2277" t="str">
            <v>CA2203023</v>
          </cell>
          <cell r="E2277" t="str">
            <v>WHITE CHIEF MOUNTAIN LODGE</v>
          </cell>
          <cell r="F2277" t="str">
            <v>NC</v>
          </cell>
          <cell r="G2277" t="str">
            <v>NC</v>
          </cell>
          <cell r="H2277" t="str">
            <v>NR</v>
          </cell>
          <cell r="I2277" t="str">
            <v>There are no treatment plants</v>
          </cell>
          <cell r="J2277" t="str">
            <v>N1</v>
          </cell>
          <cell r="K2277">
            <v>6</v>
          </cell>
        </row>
        <row r="2278">
          <cell r="D2278" t="str">
            <v>CA2203024</v>
          </cell>
          <cell r="E2278" t="str">
            <v>THE COTTAGES AT TENAYA LODGE</v>
          </cell>
          <cell r="F2278" t="str">
            <v>NC</v>
          </cell>
          <cell r="G2278" t="str">
            <v>NC</v>
          </cell>
          <cell r="H2278" t="str">
            <v>D1</v>
          </cell>
          <cell r="I2278" t="str">
            <v>There are no treatment plants</v>
          </cell>
          <cell r="J2278" t="str">
            <v>N1</v>
          </cell>
          <cell r="K2278">
            <v>26</v>
          </cell>
        </row>
        <row r="2279">
          <cell r="D2279" t="str">
            <v>CA2203051</v>
          </cell>
          <cell r="E2279" t="str">
            <v>CAMP WAWONA</v>
          </cell>
          <cell r="F2279" t="str">
            <v>NC</v>
          </cell>
          <cell r="G2279" t="str">
            <v>NC</v>
          </cell>
          <cell r="H2279" t="str">
            <v>NR</v>
          </cell>
          <cell r="I2279" t="str">
            <v>There are no treatment plants</v>
          </cell>
          <cell r="J2279" t="str">
            <v>N1</v>
          </cell>
          <cell r="K2279">
            <v>35</v>
          </cell>
        </row>
        <row r="2280">
          <cell r="D2280" t="str">
            <v>CA2203059</v>
          </cell>
          <cell r="E2280" t="str">
            <v>GREEN MEADOWS OUTDOOR SCHOOL</v>
          </cell>
          <cell r="F2280" t="str">
            <v>NC</v>
          </cell>
          <cell r="G2280" t="str">
            <v>NC</v>
          </cell>
          <cell r="H2280" t="str">
            <v>NR</v>
          </cell>
          <cell r="I2280" t="str">
            <v>There are no treatment plants</v>
          </cell>
          <cell r="J2280" t="str">
            <v>N1</v>
          </cell>
          <cell r="K2280">
            <v>11</v>
          </cell>
        </row>
        <row r="2281">
          <cell r="D2281" t="str">
            <v>CA2203069</v>
          </cell>
          <cell r="E2281" t="str">
            <v>SUMMERDALE CAMPGROUND</v>
          </cell>
          <cell r="F2281" t="str">
            <v>NC</v>
          </cell>
          <cell r="G2281" t="str">
            <v>NC</v>
          </cell>
          <cell r="H2281" t="str">
            <v>NR</v>
          </cell>
          <cell r="I2281" t="str">
            <v>There are no treatment plants</v>
          </cell>
          <cell r="J2281" t="str">
            <v>N1</v>
          </cell>
          <cell r="K2281">
            <v>7</v>
          </cell>
        </row>
        <row r="2282">
          <cell r="D2282" t="str">
            <v>CA2204054</v>
          </cell>
          <cell r="E2282" t="str">
            <v>MCPR- WOODLAND PARK</v>
          </cell>
          <cell r="F2282" t="str">
            <v>NTNC</v>
          </cell>
          <cell r="G2282" t="str">
            <v>NTNC</v>
          </cell>
          <cell r="H2282" t="str">
            <v>D1</v>
          </cell>
          <cell r="I2282" t="str">
            <v>There are no treatment plants</v>
          </cell>
          <cell r="J2282" t="str">
            <v>SP</v>
          </cell>
          <cell r="K2282">
            <v>2</v>
          </cell>
        </row>
        <row r="2283">
          <cell r="D2283" t="str">
            <v>CA2204101</v>
          </cell>
          <cell r="E2283" t="str">
            <v>MCPR - DARRAH SCHOOL PARK</v>
          </cell>
          <cell r="F2283" t="str">
            <v>NC</v>
          </cell>
          <cell r="G2283" t="str">
            <v>NC</v>
          </cell>
          <cell r="H2283" t="str">
            <v>D1</v>
          </cell>
          <cell r="I2283" t="str">
            <v>There are no treatment plants</v>
          </cell>
          <cell r="J2283" t="str">
            <v>N1</v>
          </cell>
          <cell r="K2283">
            <v>2</v>
          </cell>
        </row>
        <row r="2284">
          <cell r="D2284" t="str">
            <v>CA2207070</v>
          </cell>
          <cell r="E2284" t="str">
            <v>MCPR-HORNITOS CO. PARK</v>
          </cell>
          <cell r="F2284" t="str">
            <v>NC</v>
          </cell>
          <cell r="G2284" t="str">
            <v>NC</v>
          </cell>
          <cell r="H2284" t="str">
            <v>D1</v>
          </cell>
          <cell r="I2284" t="str">
            <v>There are no treatment plants</v>
          </cell>
          <cell r="J2284" t="str">
            <v>N1</v>
          </cell>
          <cell r="K2284">
            <v>3</v>
          </cell>
        </row>
        <row r="2285">
          <cell r="D2285" t="str">
            <v>CA2207094</v>
          </cell>
          <cell r="E2285" t="str">
            <v>MCPR-CATHEY S VALLEY PARK</v>
          </cell>
          <cell r="F2285" t="str">
            <v>NC</v>
          </cell>
          <cell r="G2285" t="str">
            <v>NC</v>
          </cell>
          <cell r="H2285" t="str">
            <v>D1</v>
          </cell>
          <cell r="I2285" t="str">
            <v>There are no treatment plants</v>
          </cell>
          <cell r="J2285" t="str">
            <v>N1</v>
          </cell>
          <cell r="K2285">
            <v>3</v>
          </cell>
        </row>
        <row r="2286">
          <cell r="D2286" t="str">
            <v>CA2208033</v>
          </cell>
          <cell r="E2286" t="str">
            <v>MID -HORSESHOE BEND REC AREA</v>
          </cell>
          <cell r="F2286" t="str">
            <v>NC</v>
          </cell>
          <cell r="G2286" t="str">
            <v>NC</v>
          </cell>
          <cell r="H2286" t="str">
            <v>D1</v>
          </cell>
          <cell r="I2286" t="str">
            <v>TD</v>
          </cell>
          <cell r="J2286" t="str">
            <v>N1</v>
          </cell>
          <cell r="K2286">
            <v>1</v>
          </cell>
        </row>
        <row r="2287">
          <cell r="D2287" t="str">
            <v>CA2208034</v>
          </cell>
          <cell r="E2287" t="str">
            <v>SHORE FUN R.V. PARK</v>
          </cell>
          <cell r="F2287" t="str">
            <v>NC</v>
          </cell>
          <cell r="G2287" t="str">
            <v>NC</v>
          </cell>
          <cell r="H2287" t="str">
            <v>NR</v>
          </cell>
          <cell r="I2287" t="str">
            <v>There are no treatment plants</v>
          </cell>
          <cell r="J2287" t="str">
            <v>N1</v>
          </cell>
          <cell r="K2287">
            <v>16</v>
          </cell>
        </row>
        <row r="2288">
          <cell r="D2288" t="str">
            <v>CA2208056</v>
          </cell>
          <cell r="E2288" t="str">
            <v>BUCK MEADOWS LODGE-YOSEMITE WESTGATE</v>
          </cell>
          <cell r="F2288" t="str">
            <v>NC</v>
          </cell>
          <cell r="G2288" t="str">
            <v>NC</v>
          </cell>
          <cell r="H2288" t="str">
            <v>D1</v>
          </cell>
          <cell r="I2288" t="str">
            <v>T1</v>
          </cell>
          <cell r="J2288" t="str">
            <v>N1</v>
          </cell>
          <cell r="K2288">
            <v>2</v>
          </cell>
        </row>
        <row r="2289">
          <cell r="D2289" t="str">
            <v>CA2208067</v>
          </cell>
          <cell r="E2289" t="str">
            <v>MID-BAGBY RECREATION AREA</v>
          </cell>
          <cell r="F2289" t="str">
            <v>NC</v>
          </cell>
          <cell r="G2289" t="str">
            <v>NC</v>
          </cell>
          <cell r="H2289" t="str">
            <v>D1</v>
          </cell>
          <cell r="I2289" t="str">
            <v>TD</v>
          </cell>
          <cell r="J2289" t="str">
            <v>N1</v>
          </cell>
          <cell r="K2289">
            <v>1</v>
          </cell>
        </row>
        <row r="2290">
          <cell r="D2290" t="str">
            <v>CA2208107</v>
          </cell>
          <cell r="E2290" t="str">
            <v>MCPR-RED CLOUD PARK</v>
          </cell>
          <cell r="F2290" t="str">
            <v>NC</v>
          </cell>
          <cell r="G2290" t="str">
            <v>NC</v>
          </cell>
          <cell r="H2290" t="str">
            <v>D1</v>
          </cell>
          <cell r="I2290" t="str">
            <v>There are no treatment plants</v>
          </cell>
          <cell r="J2290" t="str">
            <v>N1</v>
          </cell>
          <cell r="K2290">
            <v>3</v>
          </cell>
        </row>
        <row r="2291">
          <cell r="D2291" t="str">
            <v>CA2209035</v>
          </cell>
          <cell r="E2291" t="str">
            <v>MID - BARRETT COVE</v>
          </cell>
          <cell r="F2291" t="str">
            <v>NC</v>
          </cell>
          <cell r="G2291" t="str">
            <v>NC</v>
          </cell>
          <cell r="H2291" t="str">
            <v>D1</v>
          </cell>
          <cell r="I2291" t="str">
            <v>TD</v>
          </cell>
          <cell r="J2291" t="str">
            <v>N1</v>
          </cell>
          <cell r="K2291">
            <v>7</v>
          </cell>
        </row>
        <row r="2292">
          <cell r="D2292" t="str">
            <v>CA2209063</v>
          </cell>
          <cell r="E2292" t="str">
            <v>MID - MC CLURE POINT REC AREA</v>
          </cell>
          <cell r="F2292" t="str">
            <v>NC</v>
          </cell>
          <cell r="G2292" t="str">
            <v>NC</v>
          </cell>
          <cell r="H2292" t="str">
            <v>D1</v>
          </cell>
          <cell r="I2292" t="str">
            <v>T2</v>
          </cell>
          <cell r="J2292" t="str">
            <v>N1</v>
          </cell>
          <cell r="K2292">
            <v>3</v>
          </cell>
        </row>
        <row r="2293">
          <cell r="D2293" t="str">
            <v>CA2209065</v>
          </cell>
          <cell r="E2293" t="str">
            <v>MID - MC SWAIN REC AREA</v>
          </cell>
          <cell r="F2293" t="str">
            <v>NC</v>
          </cell>
          <cell r="G2293" t="str">
            <v>NC</v>
          </cell>
          <cell r="H2293" t="str">
            <v>D1</v>
          </cell>
          <cell r="I2293" t="str">
            <v>T2</v>
          </cell>
          <cell r="J2293" t="str">
            <v>N1</v>
          </cell>
          <cell r="K2293">
            <v>3</v>
          </cell>
        </row>
        <row r="2294">
          <cell r="D2294" t="str">
            <v>CA2210001</v>
          </cell>
          <cell r="E2294" t="str">
            <v>MARIPOSA PUBLIC UTILITY DIST</v>
          </cell>
          <cell r="F2294" t="str">
            <v>C</v>
          </cell>
          <cell r="G2294" t="str">
            <v>C</v>
          </cell>
          <cell r="H2294" t="str">
            <v>D2</v>
          </cell>
          <cell r="I2294" t="str">
            <v>T3</v>
          </cell>
          <cell r="J2294" t="str">
            <v>DAVCS</v>
          </cell>
          <cell r="K2294">
            <v>654</v>
          </cell>
        </row>
        <row r="2295">
          <cell r="D2295" t="str">
            <v>CA2210002</v>
          </cell>
          <cell r="E2295" t="str">
            <v>PONDEROSA BASIN MUTUAL WTR CO</v>
          </cell>
          <cell r="F2295" t="str">
            <v>C</v>
          </cell>
          <cell r="G2295" t="str">
            <v>C</v>
          </cell>
          <cell r="H2295" t="str">
            <v>D1</v>
          </cell>
          <cell r="I2295" t="str">
            <v>There are no treatment plants</v>
          </cell>
          <cell r="J2295" t="str">
            <v>SC</v>
          </cell>
          <cell r="K2295">
            <v>314</v>
          </cell>
        </row>
        <row r="2296">
          <cell r="D2296" t="str">
            <v>CA2210003</v>
          </cell>
          <cell r="E2296" t="str">
            <v>DELAWARE NORTH PARKS SERVICES AT TENAYA</v>
          </cell>
          <cell r="F2296" t="str">
            <v>NTNC</v>
          </cell>
          <cell r="G2296" t="str">
            <v>NTNC</v>
          </cell>
          <cell r="H2296" t="str">
            <v>D1</v>
          </cell>
          <cell r="I2296" t="str">
            <v>T1</v>
          </cell>
          <cell r="J2296" t="str">
            <v>SP</v>
          </cell>
          <cell r="K2296">
            <v>55</v>
          </cell>
        </row>
        <row r="2297">
          <cell r="D2297" t="str">
            <v>CA2210503</v>
          </cell>
          <cell r="E2297" t="str">
            <v>YOSEMITE NPS-YOSEMITE VALLEY</v>
          </cell>
          <cell r="F2297" t="str">
            <v>C</v>
          </cell>
          <cell r="G2297" t="str">
            <v>C</v>
          </cell>
          <cell r="H2297" t="str">
            <v>D1</v>
          </cell>
          <cell r="I2297" t="str">
            <v>TD</v>
          </cell>
          <cell r="J2297" t="str">
            <v>SC</v>
          </cell>
          <cell r="K2297">
            <v>235</v>
          </cell>
        </row>
        <row r="2298">
          <cell r="D2298" t="str">
            <v>CA2210508</v>
          </cell>
          <cell r="E2298" t="str">
            <v>YOSEMITE NPS-CRANE FLAT</v>
          </cell>
          <cell r="F2298" t="str">
            <v>NC</v>
          </cell>
          <cell r="G2298" t="str">
            <v>NC</v>
          </cell>
          <cell r="H2298" t="str">
            <v>D1</v>
          </cell>
          <cell r="I2298" t="str">
            <v>TD</v>
          </cell>
          <cell r="J2298" t="str">
            <v>N1</v>
          </cell>
          <cell r="K2298">
            <v>10</v>
          </cell>
        </row>
        <row r="2299">
          <cell r="D2299" t="str">
            <v>CA2210510</v>
          </cell>
          <cell r="E2299" t="str">
            <v>YOSEMITE NPS-WAWONA</v>
          </cell>
          <cell r="F2299" t="str">
            <v>C</v>
          </cell>
          <cell r="G2299" t="str">
            <v>C</v>
          </cell>
          <cell r="H2299" t="str">
            <v>D1</v>
          </cell>
          <cell r="I2299" t="str">
            <v>T2</v>
          </cell>
          <cell r="J2299" t="str">
            <v>SC</v>
          </cell>
          <cell r="K2299">
            <v>150</v>
          </cell>
        </row>
        <row r="2300">
          <cell r="D2300" t="str">
            <v>CA2210511</v>
          </cell>
          <cell r="E2300" t="str">
            <v>YOSEMITE NPS-GLACIER POINT</v>
          </cell>
          <cell r="F2300" t="str">
            <v>NC</v>
          </cell>
          <cell r="G2300" t="str">
            <v>NC</v>
          </cell>
          <cell r="H2300" t="str">
            <v>NR</v>
          </cell>
          <cell r="I2300" t="str">
            <v>T2</v>
          </cell>
          <cell r="J2300" t="str">
            <v>N1</v>
          </cell>
          <cell r="K2300">
            <v>6</v>
          </cell>
        </row>
        <row r="2301">
          <cell r="D2301" t="str">
            <v>CA2210513</v>
          </cell>
          <cell r="E2301" t="str">
            <v>YOSEMITE NPS-BADGER PASS</v>
          </cell>
          <cell r="F2301" t="str">
            <v>NC</v>
          </cell>
          <cell r="G2301" t="str">
            <v>NC</v>
          </cell>
          <cell r="H2301" t="str">
            <v>D1</v>
          </cell>
          <cell r="I2301" t="str">
            <v>TD</v>
          </cell>
          <cell r="J2301" t="str">
            <v>N1</v>
          </cell>
          <cell r="K2301">
            <v>2</v>
          </cell>
        </row>
        <row r="2302">
          <cell r="D2302" t="str">
            <v>CA2210515</v>
          </cell>
          <cell r="E2302" t="str">
            <v>YOSEMITE NPS-EL PORTAL</v>
          </cell>
          <cell r="F2302" t="str">
            <v>C</v>
          </cell>
          <cell r="G2302" t="str">
            <v>C</v>
          </cell>
          <cell r="H2302" t="str">
            <v>D1</v>
          </cell>
          <cell r="I2302" t="str">
            <v>TD</v>
          </cell>
          <cell r="J2302" t="str">
            <v>SC</v>
          </cell>
          <cell r="K2302">
            <v>235</v>
          </cell>
        </row>
        <row r="2303">
          <cell r="D2303" t="str">
            <v>CA2210516</v>
          </cell>
          <cell r="E2303" t="str">
            <v>YOSEMITE NPS-ARCH ROCK</v>
          </cell>
          <cell r="F2303" t="str">
            <v>NC</v>
          </cell>
          <cell r="G2303" t="str">
            <v>NC</v>
          </cell>
          <cell r="H2303" t="str">
            <v>D1</v>
          </cell>
          <cell r="I2303" t="str">
            <v>TD</v>
          </cell>
          <cell r="J2303" t="str">
            <v>N1</v>
          </cell>
          <cell r="K2303">
            <v>3</v>
          </cell>
        </row>
        <row r="2304">
          <cell r="D2304" t="str">
            <v>CA2210851</v>
          </cell>
          <cell r="E2304" t="str">
            <v>CDF  &amp; FP - MT. BULLION</v>
          </cell>
          <cell r="F2304" t="str">
            <v>C</v>
          </cell>
          <cell r="G2304" t="str">
            <v>C</v>
          </cell>
          <cell r="H2304" t="str">
            <v>D1</v>
          </cell>
          <cell r="I2304" t="str">
            <v>TD</v>
          </cell>
          <cell r="J2304" t="str">
            <v>SC</v>
          </cell>
          <cell r="K2304">
            <v>8</v>
          </cell>
        </row>
        <row r="2305">
          <cell r="D2305" t="str">
            <v>CA2210900</v>
          </cell>
          <cell r="E2305" t="str">
            <v>CEDAR LODGE RESORT</v>
          </cell>
          <cell r="F2305" t="str">
            <v>C</v>
          </cell>
          <cell r="G2305" t="str">
            <v>C</v>
          </cell>
          <cell r="H2305" t="str">
            <v>D1</v>
          </cell>
          <cell r="I2305" t="str">
            <v>T3</v>
          </cell>
          <cell r="J2305" t="str">
            <v>SC</v>
          </cell>
          <cell r="K2305">
            <v>7</v>
          </cell>
        </row>
        <row r="2306">
          <cell r="D2306" t="str">
            <v>CA2210901</v>
          </cell>
          <cell r="E2306" t="str">
            <v>MPWD-COULTERVILLE CSA 1</v>
          </cell>
          <cell r="F2306" t="str">
            <v>C</v>
          </cell>
          <cell r="G2306" t="str">
            <v>C</v>
          </cell>
          <cell r="H2306" t="str">
            <v>D1</v>
          </cell>
          <cell r="I2306" t="str">
            <v>There are no treatment plants</v>
          </cell>
          <cell r="J2306" t="str">
            <v>SC</v>
          </cell>
          <cell r="K2306">
            <v>98</v>
          </cell>
        </row>
        <row r="2307">
          <cell r="D2307" t="str">
            <v>CA2210903</v>
          </cell>
          <cell r="E2307" t="str">
            <v>FISHCAMP MUTUAL WATER COMPANY</v>
          </cell>
          <cell r="F2307" t="str">
            <v>C</v>
          </cell>
          <cell r="G2307" t="str">
            <v>C</v>
          </cell>
          <cell r="H2307" t="str">
            <v>D1</v>
          </cell>
          <cell r="I2307" t="str">
            <v>There are no treatment plants</v>
          </cell>
          <cell r="J2307" t="str">
            <v>SC</v>
          </cell>
          <cell r="K2307">
            <v>75</v>
          </cell>
        </row>
        <row r="2308">
          <cell r="D2308" t="str">
            <v>CA2210905</v>
          </cell>
          <cell r="E2308" t="str">
            <v>MCCLURE BOAT CLUB, INC.</v>
          </cell>
          <cell r="F2308" t="str">
            <v>C</v>
          </cell>
          <cell r="G2308" t="str">
            <v>C</v>
          </cell>
          <cell r="H2308" t="str">
            <v>D1</v>
          </cell>
          <cell r="I2308" t="str">
            <v>T2</v>
          </cell>
          <cell r="J2308" t="str">
            <v>SC</v>
          </cell>
          <cell r="K2308">
            <v>66</v>
          </cell>
        </row>
        <row r="2309">
          <cell r="D2309" t="str">
            <v>CA2210906</v>
          </cell>
          <cell r="E2309" t="str">
            <v>MARIPOSA PINES MUTUAL</v>
          </cell>
          <cell r="F2309" t="str">
            <v>C</v>
          </cell>
          <cell r="G2309" t="str">
            <v>C</v>
          </cell>
          <cell r="H2309" t="str">
            <v>D1</v>
          </cell>
          <cell r="I2309" t="str">
            <v>There are no treatment plants</v>
          </cell>
          <cell r="J2309" t="str">
            <v>SC</v>
          </cell>
          <cell r="K2309">
            <v>87</v>
          </cell>
        </row>
        <row r="2310">
          <cell r="D2310" t="str">
            <v>CA2210907</v>
          </cell>
          <cell r="E2310" t="str">
            <v>MUSD - SIERRA FOOTHILL CHARTER SCHOOL</v>
          </cell>
          <cell r="F2310" t="str">
            <v>NTNC</v>
          </cell>
          <cell r="G2310" t="str">
            <v>NTNC</v>
          </cell>
          <cell r="H2310" t="str">
            <v>D1</v>
          </cell>
          <cell r="I2310" t="str">
            <v>There are no treatment plants</v>
          </cell>
          <cell r="J2310" t="str">
            <v>SP</v>
          </cell>
          <cell r="K2310">
            <v>9</v>
          </cell>
        </row>
        <row r="2311">
          <cell r="D2311" t="str">
            <v>CA2210908</v>
          </cell>
          <cell r="E2311" t="str">
            <v>MUSD -COULTERVILLE - GREELEY HILL SCHOOL</v>
          </cell>
          <cell r="F2311" t="str">
            <v>NTNC</v>
          </cell>
          <cell r="G2311" t="str">
            <v>NTNC</v>
          </cell>
          <cell r="H2311" t="str">
            <v>D1</v>
          </cell>
          <cell r="I2311" t="str">
            <v>T1</v>
          </cell>
          <cell r="J2311" t="str">
            <v>SP</v>
          </cell>
          <cell r="K2311">
            <v>6</v>
          </cell>
        </row>
        <row r="2312">
          <cell r="D2312" t="str">
            <v>CA2210909</v>
          </cell>
          <cell r="E2312" t="str">
            <v>MUSD - MARIPOSA JUNIOR HIGH SCHOOL</v>
          </cell>
          <cell r="F2312" t="str">
            <v>NTNC</v>
          </cell>
          <cell r="G2312" t="str">
            <v>NTNC</v>
          </cell>
          <cell r="H2312" t="str">
            <v>D1</v>
          </cell>
          <cell r="I2312" t="str">
            <v>T2</v>
          </cell>
          <cell r="J2312" t="str">
            <v>SP</v>
          </cell>
          <cell r="K2312">
            <v>3</v>
          </cell>
        </row>
        <row r="2313">
          <cell r="D2313" t="str">
            <v>CA2210910</v>
          </cell>
          <cell r="E2313" t="str">
            <v>MUSD - WOODLAND ELEMENTARY SCHOOL</v>
          </cell>
          <cell r="F2313" t="str">
            <v>NTNC</v>
          </cell>
          <cell r="G2313" t="str">
            <v>NTNC</v>
          </cell>
          <cell r="H2313" t="str">
            <v>D1</v>
          </cell>
          <cell r="I2313" t="str">
            <v>TD</v>
          </cell>
          <cell r="J2313" t="str">
            <v>SP</v>
          </cell>
          <cell r="K2313">
            <v>29</v>
          </cell>
        </row>
        <row r="2314">
          <cell r="D2314" t="str">
            <v>CA2210911</v>
          </cell>
          <cell r="E2314" t="str">
            <v>MUSD- SPRING HILL FACILITY</v>
          </cell>
          <cell r="F2314" t="str">
            <v>NC</v>
          </cell>
          <cell r="G2314" t="str">
            <v>NC</v>
          </cell>
          <cell r="H2314" t="str">
            <v>NR</v>
          </cell>
          <cell r="I2314" t="str">
            <v>T1</v>
          </cell>
          <cell r="J2314" t="str">
            <v>N1</v>
          </cell>
          <cell r="K2314">
            <v>8</v>
          </cell>
        </row>
        <row r="2315">
          <cell r="D2315" t="str">
            <v>CA2210912</v>
          </cell>
          <cell r="E2315" t="str">
            <v>NORTH WAWONA PARK MUTUAL (A SYSTEM)</v>
          </cell>
          <cell r="F2315" t="str">
            <v>NC</v>
          </cell>
          <cell r="G2315" t="str">
            <v>NC</v>
          </cell>
          <cell r="H2315" t="str">
            <v>D1</v>
          </cell>
          <cell r="I2315" t="str">
            <v>There are no treatment plants</v>
          </cell>
          <cell r="J2315" t="str">
            <v>N1</v>
          </cell>
          <cell r="K2315">
            <v>28</v>
          </cell>
        </row>
        <row r="2316">
          <cell r="D2316" t="str">
            <v>CA2210913</v>
          </cell>
          <cell r="E2316" t="str">
            <v>NORTH WAWONA ESTATES (B SYSTEM)</v>
          </cell>
          <cell r="F2316" t="str">
            <v>NC</v>
          </cell>
          <cell r="G2316" t="str">
            <v>NC</v>
          </cell>
          <cell r="H2316" t="str">
            <v>D1</v>
          </cell>
          <cell r="I2316" t="str">
            <v>There are no treatment plants</v>
          </cell>
          <cell r="J2316" t="str">
            <v>N1</v>
          </cell>
          <cell r="K2316">
            <v>32</v>
          </cell>
        </row>
        <row r="2317">
          <cell r="D2317" t="str">
            <v>CA2210915</v>
          </cell>
          <cell r="E2317" t="str">
            <v>REDWOODS MAIN WATER SYSTEM</v>
          </cell>
          <cell r="F2317" t="str">
            <v>NC</v>
          </cell>
          <cell r="G2317" t="str">
            <v>NC</v>
          </cell>
          <cell r="H2317" t="str">
            <v>D1</v>
          </cell>
          <cell r="I2317" t="str">
            <v>There are no treatment plants</v>
          </cell>
          <cell r="J2317" t="str">
            <v>N1</v>
          </cell>
          <cell r="K2317">
            <v>33</v>
          </cell>
        </row>
        <row r="2318">
          <cell r="D2318" t="str">
            <v>CA2210917</v>
          </cell>
          <cell r="E2318" t="str">
            <v>YOSEMITE RIDGE RESORT</v>
          </cell>
          <cell r="F2318" t="str">
            <v>NC</v>
          </cell>
          <cell r="G2318" t="str">
            <v>NC</v>
          </cell>
          <cell r="H2318" t="str">
            <v>D1</v>
          </cell>
          <cell r="I2318" t="str">
            <v>T1</v>
          </cell>
          <cell r="J2318" t="str">
            <v>N1</v>
          </cell>
          <cell r="K2318">
            <v>10</v>
          </cell>
        </row>
        <row r="2319">
          <cell r="D2319" t="str">
            <v>CA2210918</v>
          </cell>
          <cell r="E2319" t="str">
            <v>TAVIS CORPORATION</v>
          </cell>
          <cell r="F2319" t="str">
            <v>NTNC</v>
          </cell>
          <cell r="G2319" t="str">
            <v>NTNC</v>
          </cell>
          <cell r="H2319" t="str">
            <v>D1</v>
          </cell>
          <cell r="I2319" t="str">
            <v>There are no treatment plants</v>
          </cell>
          <cell r="J2319" t="str">
            <v>SP</v>
          </cell>
          <cell r="K2319">
            <v>8</v>
          </cell>
        </row>
        <row r="2320">
          <cell r="D2320" t="str">
            <v>CA2210920</v>
          </cell>
          <cell r="E2320" t="str">
            <v>WAMPUM HILL TRAILER VILLAGE</v>
          </cell>
          <cell r="F2320" t="str">
            <v>NC</v>
          </cell>
          <cell r="G2320" t="str">
            <v>NC</v>
          </cell>
          <cell r="H2320" t="str">
            <v>NR</v>
          </cell>
          <cell r="I2320" t="str">
            <v>There are no treatment plants</v>
          </cell>
          <cell r="J2320" t="str">
            <v>N1</v>
          </cell>
          <cell r="K2320">
            <v>35</v>
          </cell>
        </row>
        <row r="2321">
          <cell r="D2321" t="str">
            <v>CA2210921</v>
          </cell>
          <cell r="E2321" t="str">
            <v>WHISPERING PINES APARTMENTS</v>
          </cell>
          <cell r="F2321" t="str">
            <v>C</v>
          </cell>
          <cell r="G2321" t="str">
            <v>C</v>
          </cell>
          <cell r="H2321" t="str">
            <v>D1</v>
          </cell>
          <cell r="I2321" t="str">
            <v>TD</v>
          </cell>
          <cell r="J2321" t="str">
            <v>SC</v>
          </cell>
          <cell r="K2321">
            <v>28</v>
          </cell>
        </row>
        <row r="2322">
          <cell r="D2322" t="str">
            <v>CA2210922</v>
          </cell>
          <cell r="E2322" t="str">
            <v>YOSEMITE RESORT PROPERTIES</v>
          </cell>
          <cell r="F2322" t="str">
            <v>NC</v>
          </cell>
          <cell r="G2322" t="str">
            <v>NC</v>
          </cell>
          <cell r="H2322" t="str">
            <v>D1</v>
          </cell>
          <cell r="I2322" t="str">
            <v>TD</v>
          </cell>
          <cell r="J2322" t="str">
            <v>N1</v>
          </cell>
          <cell r="K2322">
            <v>25</v>
          </cell>
        </row>
        <row r="2323">
          <cell r="D2323" t="str">
            <v>CA2210923</v>
          </cell>
          <cell r="E2323" t="str">
            <v>YOSEMITE ALPINE CSD</v>
          </cell>
          <cell r="F2323" t="str">
            <v>NC</v>
          </cell>
          <cell r="G2323" t="str">
            <v>NC</v>
          </cell>
          <cell r="H2323" t="str">
            <v>NR</v>
          </cell>
          <cell r="I2323" t="str">
            <v>There are no treatment plants</v>
          </cell>
          <cell r="J2323" t="str">
            <v>N1</v>
          </cell>
          <cell r="K2323">
            <v>38</v>
          </cell>
        </row>
        <row r="2324">
          <cell r="D2324" t="str">
            <v>CA2210924</v>
          </cell>
          <cell r="E2324" t="str">
            <v>YOSEMITE WEST WATER SYSTEM</v>
          </cell>
          <cell r="F2324" t="str">
            <v>C</v>
          </cell>
          <cell r="G2324" t="str">
            <v>C</v>
          </cell>
          <cell r="H2324" t="str">
            <v>D1</v>
          </cell>
          <cell r="I2324" t="str">
            <v>T1</v>
          </cell>
          <cell r="J2324" t="str">
            <v>SC</v>
          </cell>
          <cell r="K2324">
            <v>176</v>
          </cell>
        </row>
        <row r="2325">
          <cell r="D2325" t="str">
            <v>CA2210925</v>
          </cell>
          <cell r="E2325" t="str">
            <v>YOSEMITE TERRACE ESTATES</v>
          </cell>
          <cell r="F2325" t="str">
            <v>C</v>
          </cell>
          <cell r="G2325" t="str">
            <v>C</v>
          </cell>
          <cell r="H2325" t="str">
            <v>D1</v>
          </cell>
          <cell r="I2325" t="str">
            <v>There are no treatment plants</v>
          </cell>
          <cell r="J2325" t="str">
            <v>SC</v>
          </cell>
          <cell r="K2325">
            <v>52</v>
          </cell>
        </row>
        <row r="2326">
          <cell r="D2326" t="str">
            <v>CA2210926</v>
          </cell>
          <cell r="E2326" t="str">
            <v>YOSEMITE VIEW LODGE</v>
          </cell>
          <cell r="F2326" t="str">
            <v>NTNC</v>
          </cell>
          <cell r="G2326" t="str">
            <v>NTNC</v>
          </cell>
          <cell r="H2326" t="str">
            <v>D1</v>
          </cell>
          <cell r="I2326" t="str">
            <v>TD</v>
          </cell>
          <cell r="J2326" t="str">
            <v>SP</v>
          </cell>
          <cell r="K2326">
            <v>8</v>
          </cell>
        </row>
        <row r="2327">
          <cell r="D2327" t="str">
            <v>CA2210927</v>
          </cell>
          <cell r="E2327" t="str">
            <v>YOSEMITE BUG HOSTEL</v>
          </cell>
          <cell r="F2327" t="str">
            <v>NC</v>
          </cell>
          <cell r="G2327" t="str">
            <v>NC</v>
          </cell>
          <cell r="H2327" t="str">
            <v>NR</v>
          </cell>
          <cell r="I2327" t="str">
            <v>TD</v>
          </cell>
          <cell r="J2327" t="str">
            <v>N1</v>
          </cell>
          <cell r="K2327">
            <v>21</v>
          </cell>
        </row>
        <row r="2328">
          <cell r="D2328" t="str">
            <v>CA2210928</v>
          </cell>
          <cell r="E2328" t="str">
            <v>REDWOODS 70'S WATER SYSTEM</v>
          </cell>
          <cell r="F2328" t="str">
            <v>NC</v>
          </cell>
          <cell r="G2328" t="str">
            <v>NC</v>
          </cell>
          <cell r="H2328" t="str">
            <v>D1</v>
          </cell>
          <cell r="I2328" t="str">
            <v>There are no treatment plants</v>
          </cell>
          <cell r="J2328" t="str">
            <v>N1</v>
          </cell>
          <cell r="K2328">
            <v>13</v>
          </cell>
        </row>
        <row r="2329">
          <cell r="D2329" t="str">
            <v>CA2210930</v>
          </cell>
          <cell r="E2329" t="str">
            <v>NEW LIFE CHRISTIAN FELLOWSHIP</v>
          </cell>
          <cell r="F2329" t="str">
            <v>NC</v>
          </cell>
          <cell r="G2329" t="str">
            <v>NC</v>
          </cell>
          <cell r="H2329" t="str">
            <v>D1</v>
          </cell>
          <cell r="I2329" t="str">
            <v>There are no treatment plants</v>
          </cell>
          <cell r="J2329" t="str">
            <v>N1</v>
          </cell>
          <cell r="K2329">
            <v>1</v>
          </cell>
        </row>
        <row r="2330">
          <cell r="D2330" t="str">
            <v>CA2210931</v>
          </cell>
          <cell r="E2330" t="str">
            <v>MARIPOSA LUTHERAN CHURCH</v>
          </cell>
          <cell r="F2330" t="str">
            <v>NC</v>
          </cell>
          <cell r="G2330" t="str">
            <v>NC</v>
          </cell>
          <cell r="H2330" t="str">
            <v>D1</v>
          </cell>
          <cell r="I2330" t="str">
            <v>TD</v>
          </cell>
          <cell r="J2330" t="str">
            <v>N1</v>
          </cell>
          <cell r="K2330">
            <v>1</v>
          </cell>
        </row>
        <row r="2331">
          <cell r="D2331" t="str">
            <v>CA2210932</v>
          </cell>
          <cell r="E2331" t="str">
            <v>USFS - DRY GULCH/DIRT FLAT CAMPGROUND</v>
          </cell>
          <cell r="F2331" t="str">
            <v>NC</v>
          </cell>
          <cell r="G2331" t="str">
            <v>NC</v>
          </cell>
          <cell r="H2331" t="str">
            <v>NR</v>
          </cell>
          <cell r="I2331" t="str">
            <v>There are no treatment plants</v>
          </cell>
          <cell r="J2331" t="str">
            <v>N1</v>
          </cell>
          <cell r="K2331">
            <v>4</v>
          </cell>
        </row>
        <row r="2332">
          <cell r="D2332" t="str">
            <v>CA2210933</v>
          </cell>
          <cell r="E2332" t="str">
            <v>BLM-BRICEBURG WATER SYSTEM</v>
          </cell>
          <cell r="F2332" t="str">
            <v>NC</v>
          </cell>
          <cell r="G2332" t="str">
            <v>NC</v>
          </cell>
          <cell r="H2332" t="str">
            <v>NR</v>
          </cell>
          <cell r="I2332" t="str">
            <v>T1</v>
          </cell>
          <cell r="J2332" t="str">
            <v>N1</v>
          </cell>
          <cell r="K2332">
            <v>1</v>
          </cell>
        </row>
        <row r="2333">
          <cell r="D2333" t="str">
            <v>CA2210934</v>
          </cell>
          <cell r="E2333" t="str">
            <v>OUTWARD BOUND CALIFORNIA</v>
          </cell>
          <cell r="F2333" t="str">
            <v>NC</v>
          </cell>
          <cell r="G2333" t="str">
            <v>NC</v>
          </cell>
          <cell r="H2333" t="str">
            <v>NR</v>
          </cell>
          <cell r="I2333" t="str">
            <v>There are no treatment plants</v>
          </cell>
          <cell r="J2333" t="str">
            <v>N1</v>
          </cell>
          <cell r="K2333">
            <v>3</v>
          </cell>
        </row>
        <row r="2334">
          <cell r="D2334" t="str">
            <v>CA2210937</v>
          </cell>
          <cell r="E2334" t="str">
            <v>MARIPOSA COUNTY PUBLIC WORKS DEPARTMENT</v>
          </cell>
          <cell r="F2334" t="str">
            <v>NTNC</v>
          </cell>
          <cell r="G2334" t="str">
            <v>NTNC</v>
          </cell>
          <cell r="H2334" t="str">
            <v>D1</v>
          </cell>
          <cell r="I2334" t="str">
            <v>T1</v>
          </cell>
          <cell r="J2334" t="str">
            <v>SP</v>
          </cell>
          <cell r="K2334">
            <v>6</v>
          </cell>
        </row>
        <row r="2335">
          <cell r="D2335" t="str">
            <v>CA2210939</v>
          </cell>
          <cell r="E2335" t="str">
            <v>SAVAGES TRADING POST</v>
          </cell>
          <cell r="F2335" t="str">
            <v>NC</v>
          </cell>
          <cell r="G2335" t="str">
            <v>NC</v>
          </cell>
          <cell r="H2335" t="str">
            <v>D1</v>
          </cell>
          <cell r="I2335" t="str">
            <v>TD</v>
          </cell>
          <cell r="J2335" t="str">
            <v>N1</v>
          </cell>
          <cell r="K2335">
            <v>5</v>
          </cell>
        </row>
        <row r="2336">
          <cell r="D2336" t="str">
            <v>CA2210942</v>
          </cell>
          <cell r="E2336" t="str">
            <v>LDS CHURCH MARIPOSA</v>
          </cell>
          <cell r="F2336" t="str">
            <v>NC</v>
          </cell>
          <cell r="G2336" t="str">
            <v>NC</v>
          </cell>
          <cell r="H2336" t="str">
            <v>NR</v>
          </cell>
          <cell r="I2336" t="str">
            <v>There are no treatment plants</v>
          </cell>
          <cell r="J2336" t="str">
            <v>N1</v>
          </cell>
          <cell r="K2336">
            <v>2</v>
          </cell>
        </row>
        <row r="2337">
          <cell r="D2337" t="str">
            <v>CA2210943</v>
          </cell>
          <cell r="E2337" t="str">
            <v>MARIPOSA INDUSTRIAL PARK WATER COMPANY</v>
          </cell>
          <cell r="F2337" t="str">
            <v>NTNC</v>
          </cell>
          <cell r="G2337" t="str">
            <v>NTNC</v>
          </cell>
          <cell r="H2337" t="str">
            <v>D1</v>
          </cell>
          <cell r="I2337" t="str">
            <v>TD</v>
          </cell>
          <cell r="J2337" t="str">
            <v>SP</v>
          </cell>
          <cell r="K2337">
            <v>9</v>
          </cell>
        </row>
        <row r="2338">
          <cell r="D2338" t="str">
            <v>CA2300502</v>
          </cell>
          <cell r="E2338" t="str">
            <v>ALBION MUTUAL WATER COMPANY</v>
          </cell>
          <cell r="F2338" t="str">
            <v>C</v>
          </cell>
          <cell r="G2338" t="str">
            <v>C</v>
          </cell>
          <cell r="H2338" t="str">
            <v>D1</v>
          </cell>
          <cell r="I2338" t="str">
            <v>TD</v>
          </cell>
          <cell r="J2338" t="str">
            <v>DAVCS</v>
          </cell>
          <cell r="K2338">
            <v>27</v>
          </cell>
        </row>
        <row r="2339">
          <cell r="D2339" t="str">
            <v>CA2300506</v>
          </cell>
          <cell r="E2339" t="str">
            <v>MEADOW ESTATES MUTUAL</v>
          </cell>
          <cell r="F2339" t="str">
            <v>C</v>
          </cell>
          <cell r="G2339" t="str">
            <v>C</v>
          </cell>
          <cell r="H2339" t="str">
            <v>D1</v>
          </cell>
          <cell r="I2339" t="str">
            <v>T1</v>
          </cell>
          <cell r="J2339" t="str">
            <v>SC</v>
          </cell>
          <cell r="K2339">
            <v>35</v>
          </cell>
        </row>
        <row r="2340">
          <cell r="D2340" t="str">
            <v>CA2300507</v>
          </cell>
          <cell r="E2340" t="str">
            <v>CALPELLA COUNTY WATER DISTRICT</v>
          </cell>
          <cell r="F2340" t="str">
            <v>C</v>
          </cell>
          <cell r="G2340" t="str">
            <v>C</v>
          </cell>
          <cell r="H2340" t="str">
            <v>D1</v>
          </cell>
          <cell r="I2340" t="str">
            <v>There are no treatment plants</v>
          </cell>
          <cell r="J2340" t="str">
            <v>DAVCS</v>
          </cell>
          <cell r="K2340">
            <v>176</v>
          </cell>
        </row>
        <row r="2341">
          <cell r="D2341" t="str">
            <v>CA2300509</v>
          </cell>
          <cell r="E2341" t="str">
            <v>ORR SPRINGS RESORT</v>
          </cell>
          <cell r="F2341" t="str">
            <v>NC</v>
          </cell>
          <cell r="G2341" t="str">
            <v>NC</v>
          </cell>
          <cell r="H2341" t="str">
            <v>D1</v>
          </cell>
          <cell r="I2341" t="str">
            <v>TD</v>
          </cell>
          <cell r="J2341" t="str">
            <v>N1</v>
          </cell>
          <cell r="K2341">
            <v>16</v>
          </cell>
        </row>
        <row r="2342">
          <cell r="D2342" t="str">
            <v>CA2300512</v>
          </cell>
          <cell r="E2342" t="str">
            <v>ALBION FIELD STATION</v>
          </cell>
          <cell r="F2342" t="str">
            <v>NC</v>
          </cell>
          <cell r="G2342" t="str">
            <v>NC</v>
          </cell>
          <cell r="H2342" t="str">
            <v>NR</v>
          </cell>
          <cell r="I2342" t="str">
            <v>T2</v>
          </cell>
          <cell r="J2342" t="str">
            <v>N1</v>
          </cell>
          <cell r="K2342">
            <v>26</v>
          </cell>
        </row>
        <row r="2343">
          <cell r="D2343" t="str">
            <v>CA2300514</v>
          </cell>
          <cell r="E2343" t="str">
            <v>ELK COUNTY WATER DISTRICT</v>
          </cell>
          <cell r="F2343" t="str">
            <v>C</v>
          </cell>
          <cell r="G2343" t="str">
            <v>C</v>
          </cell>
          <cell r="H2343" t="str">
            <v>D1</v>
          </cell>
          <cell r="I2343" t="str">
            <v>T3</v>
          </cell>
          <cell r="J2343" t="str">
            <v>SC</v>
          </cell>
          <cell r="K2343">
            <v>101</v>
          </cell>
        </row>
        <row r="2344">
          <cell r="D2344" t="str">
            <v>CA2300515</v>
          </cell>
          <cell r="E2344" t="str">
            <v>MENDOCINO COAST BOTANICAL GARDENS</v>
          </cell>
          <cell r="F2344" t="str">
            <v>NC</v>
          </cell>
          <cell r="G2344" t="str">
            <v>NC</v>
          </cell>
          <cell r="H2344" t="str">
            <v>D1</v>
          </cell>
          <cell r="I2344" t="str">
            <v>TD</v>
          </cell>
          <cell r="J2344" t="str">
            <v>N1</v>
          </cell>
          <cell r="K2344">
            <v>5</v>
          </cell>
        </row>
        <row r="2345">
          <cell r="D2345" t="str">
            <v>CA2300516</v>
          </cell>
          <cell r="E2345" t="str">
            <v>NORCAL GASOLINE</v>
          </cell>
          <cell r="F2345" t="str">
            <v>NC</v>
          </cell>
          <cell r="G2345" t="str">
            <v>NC</v>
          </cell>
          <cell r="H2345" t="str">
            <v>D1</v>
          </cell>
          <cell r="I2345" t="str">
            <v>There are no treatment plants</v>
          </cell>
          <cell r="J2345" t="str">
            <v>N1</v>
          </cell>
          <cell r="K2345">
            <v>1</v>
          </cell>
        </row>
        <row r="2346">
          <cell r="D2346" t="str">
            <v>CA2300518</v>
          </cell>
          <cell r="E2346" t="str">
            <v>NELSON FAMILY VINEYARDS</v>
          </cell>
          <cell r="F2346" t="str">
            <v>NTNC</v>
          </cell>
          <cell r="G2346" t="str">
            <v>NTNC</v>
          </cell>
          <cell r="H2346" t="str">
            <v>D1</v>
          </cell>
          <cell r="I2346" t="str">
            <v>There are no treatment plants</v>
          </cell>
          <cell r="J2346" t="str">
            <v>SP</v>
          </cell>
          <cell r="K2346">
            <v>9</v>
          </cell>
        </row>
        <row r="2347">
          <cell r="D2347" t="str">
            <v>CA2300519</v>
          </cell>
          <cell r="E2347" t="str">
            <v>COAST INN AND SPA</v>
          </cell>
          <cell r="F2347" t="str">
            <v>NC</v>
          </cell>
          <cell r="G2347" t="str">
            <v>NC</v>
          </cell>
          <cell r="H2347" t="str">
            <v>D1</v>
          </cell>
          <cell r="I2347" t="str">
            <v>TD</v>
          </cell>
          <cell r="J2347" t="str">
            <v>N1</v>
          </cell>
          <cell r="K2347">
            <v>4</v>
          </cell>
        </row>
        <row r="2348">
          <cell r="D2348" t="str">
            <v>CA2300524</v>
          </cell>
          <cell r="E2348" t="str">
            <v>PINE BEACH INN</v>
          </cell>
          <cell r="F2348" t="str">
            <v>NC</v>
          </cell>
          <cell r="G2348" t="str">
            <v>NC</v>
          </cell>
          <cell r="H2348" t="str">
            <v>D1</v>
          </cell>
          <cell r="I2348" t="str">
            <v>TD</v>
          </cell>
          <cell r="J2348" t="str">
            <v>N1</v>
          </cell>
          <cell r="K2348">
            <v>2</v>
          </cell>
        </row>
        <row r="2349">
          <cell r="D2349" t="str">
            <v>CA2300541</v>
          </cell>
          <cell r="E2349" t="str">
            <v>HERITAGE HOUSE</v>
          </cell>
          <cell r="F2349" t="str">
            <v>NTNC</v>
          </cell>
          <cell r="G2349" t="str">
            <v>NTNC</v>
          </cell>
          <cell r="H2349" t="str">
            <v>D1</v>
          </cell>
          <cell r="I2349" t="str">
            <v>T2</v>
          </cell>
          <cell r="J2349" t="str">
            <v>SP</v>
          </cell>
          <cell r="K2349">
            <v>66</v>
          </cell>
        </row>
        <row r="2350">
          <cell r="D2350" t="str">
            <v>CA2300545</v>
          </cell>
          <cell r="E2350" t="str">
            <v>SHORELANDS ROAD &amp; WATER COMPANY</v>
          </cell>
          <cell r="F2350" t="str">
            <v>C</v>
          </cell>
          <cell r="G2350" t="str">
            <v>C</v>
          </cell>
          <cell r="H2350" t="str">
            <v>D1</v>
          </cell>
          <cell r="I2350" t="str">
            <v>TD</v>
          </cell>
          <cell r="J2350" t="str">
            <v>SC</v>
          </cell>
          <cell r="K2350">
            <v>47</v>
          </cell>
        </row>
        <row r="2351">
          <cell r="D2351" t="str">
            <v>CA2300584</v>
          </cell>
          <cell r="E2351" t="str">
            <v>MENDOCINO SCHOOL DISTRICT- MENDOCINO</v>
          </cell>
          <cell r="F2351" t="str">
            <v>NTNC</v>
          </cell>
          <cell r="G2351" t="str">
            <v>NTNC</v>
          </cell>
          <cell r="H2351" t="str">
            <v>D1</v>
          </cell>
          <cell r="I2351" t="str">
            <v>T1</v>
          </cell>
          <cell r="J2351" t="str">
            <v>SP</v>
          </cell>
          <cell r="K2351">
            <v>15</v>
          </cell>
        </row>
        <row r="2352">
          <cell r="D2352" t="str">
            <v>CA2300590</v>
          </cell>
          <cell r="E2352" t="str">
            <v>SURFWOOD MUTUAL WATER CORPORATION</v>
          </cell>
          <cell r="F2352" t="str">
            <v>C</v>
          </cell>
          <cell r="G2352" t="str">
            <v>C</v>
          </cell>
          <cell r="H2352" t="str">
            <v>D2</v>
          </cell>
          <cell r="I2352" t="str">
            <v>T2</v>
          </cell>
          <cell r="J2352" t="str">
            <v>SC</v>
          </cell>
          <cell r="K2352">
            <v>107</v>
          </cell>
        </row>
        <row r="2353">
          <cell r="D2353" t="str">
            <v>CA2300591</v>
          </cell>
          <cell r="E2353" t="str">
            <v>PINE MOUNTAIN MUTUAL WATER CO.</v>
          </cell>
          <cell r="F2353" t="str">
            <v>C</v>
          </cell>
          <cell r="G2353" t="str">
            <v>C</v>
          </cell>
          <cell r="H2353" t="str">
            <v>D1</v>
          </cell>
          <cell r="I2353" t="str">
            <v>T2</v>
          </cell>
          <cell r="J2353" t="str">
            <v>SC</v>
          </cell>
          <cell r="K2353">
            <v>124</v>
          </cell>
        </row>
        <row r="2354">
          <cell r="D2354" t="str">
            <v>CA2300596</v>
          </cell>
          <cell r="E2354" t="str">
            <v>BIG RIVER VISTA MUTUAL WATER COMPANY</v>
          </cell>
          <cell r="F2354" t="str">
            <v>C</v>
          </cell>
          <cell r="G2354" t="str">
            <v>C</v>
          </cell>
          <cell r="H2354" t="str">
            <v>D1</v>
          </cell>
          <cell r="I2354" t="str">
            <v>T1</v>
          </cell>
          <cell r="J2354" t="str">
            <v>SC</v>
          </cell>
          <cell r="K2354">
            <v>19</v>
          </cell>
        </row>
        <row r="2355">
          <cell r="D2355" t="str">
            <v>CA2300604</v>
          </cell>
          <cell r="E2355" t="str">
            <v>POINT OF VIEW MUTUAL WATER CO</v>
          </cell>
          <cell r="F2355" t="str">
            <v>C</v>
          </cell>
          <cell r="G2355" t="str">
            <v>C</v>
          </cell>
          <cell r="H2355" t="str">
            <v>D1</v>
          </cell>
          <cell r="I2355" t="str">
            <v>T1</v>
          </cell>
          <cell r="J2355" t="str">
            <v>SC</v>
          </cell>
          <cell r="K2355">
            <v>29</v>
          </cell>
        </row>
        <row r="2356">
          <cell r="D2356" t="str">
            <v>CA2300605</v>
          </cell>
          <cell r="E2356" t="str">
            <v>RIVER ESTATES MUTUAL WATER COMPANY</v>
          </cell>
          <cell r="F2356" t="str">
            <v>C</v>
          </cell>
          <cell r="G2356" t="str">
            <v>C</v>
          </cell>
          <cell r="H2356" t="str">
            <v>D1</v>
          </cell>
          <cell r="I2356" t="str">
            <v>T1</v>
          </cell>
          <cell r="J2356" t="str">
            <v>SC</v>
          </cell>
          <cell r="K2356">
            <v>82</v>
          </cell>
        </row>
        <row r="2357">
          <cell r="D2357" t="str">
            <v>CA2300606</v>
          </cell>
          <cell r="E2357" t="str">
            <v>LAKE VIEW MUTUAL WATER CO.</v>
          </cell>
          <cell r="F2357" t="str">
            <v>C</v>
          </cell>
          <cell r="G2357" t="str">
            <v>C</v>
          </cell>
          <cell r="H2357" t="str">
            <v>D1</v>
          </cell>
          <cell r="I2357" t="str">
            <v>TD</v>
          </cell>
          <cell r="J2357" t="str">
            <v>SC</v>
          </cell>
          <cell r="K2357">
            <v>29</v>
          </cell>
        </row>
        <row r="2358">
          <cell r="D2358" t="str">
            <v>CA2300609</v>
          </cell>
          <cell r="E2358" t="str">
            <v>SEAFAIR ROAD AND WATER COMPANY</v>
          </cell>
          <cell r="F2358" t="str">
            <v>C</v>
          </cell>
          <cell r="G2358" t="str">
            <v>C</v>
          </cell>
          <cell r="H2358" t="str">
            <v>D1</v>
          </cell>
          <cell r="I2358" t="str">
            <v>T1</v>
          </cell>
          <cell r="J2358" t="str">
            <v>SC</v>
          </cell>
          <cell r="K2358">
            <v>31</v>
          </cell>
        </row>
        <row r="2359">
          <cell r="D2359" t="str">
            <v>CA2300610</v>
          </cell>
          <cell r="E2359" t="str">
            <v>CASPAR SOUTH SERVICE COMPANY</v>
          </cell>
          <cell r="F2359" t="str">
            <v>C</v>
          </cell>
          <cell r="G2359" t="str">
            <v>C</v>
          </cell>
          <cell r="H2359" t="str">
            <v>D1</v>
          </cell>
          <cell r="I2359" t="str">
            <v>T2</v>
          </cell>
          <cell r="J2359" t="str">
            <v>SC</v>
          </cell>
          <cell r="K2359">
            <v>93</v>
          </cell>
        </row>
        <row r="2360">
          <cell r="D2360" t="str">
            <v>CA2300617</v>
          </cell>
          <cell r="E2360" t="str">
            <v>LITTLE RIVER INN</v>
          </cell>
          <cell r="F2360" t="str">
            <v>NTNC</v>
          </cell>
          <cell r="G2360" t="str">
            <v>NTNC</v>
          </cell>
          <cell r="H2360" t="str">
            <v>D1</v>
          </cell>
          <cell r="I2360" t="str">
            <v>T2</v>
          </cell>
          <cell r="J2360" t="str">
            <v>SP</v>
          </cell>
          <cell r="K2360">
            <v>1</v>
          </cell>
        </row>
        <row r="2361">
          <cell r="D2361" t="str">
            <v>CA2300619</v>
          </cell>
          <cell r="E2361" t="str">
            <v>ALBION RIVER CAMPGROUND</v>
          </cell>
          <cell r="F2361" t="str">
            <v>NC</v>
          </cell>
          <cell r="G2361" t="str">
            <v>NC</v>
          </cell>
          <cell r="H2361" t="str">
            <v>D1</v>
          </cell>
          <cell r="I2361" t="str">
            <v>T1</v>
          </cell>
          <cell r="J2361" t="str">
            <v>N1</v>
          </cell>
          <cell r="K2361">
            <v>121</v>
          </cell>
        </row>
        <row r="2362">
          <cell r="D2362" t="str">
            <v>CA2300620</v>
          </cell>
          <cell r="E2362" t="str">
            <v>SEAFOAM LODGE</v>
          </cell>
          <cell r="F2362" t="str">
            <v>NC</v>
          </cell>
          <cell r="G2362" t="str">
            <v>NC</v>
          </cell>
          <cell r="H2362" t="str">
            <v>NR</v>
          </cell>
          <cell r="I2362" t="str">
            <v>TD</v>
          </cell>
          <cell r="J2362" t="str">
            <v>N1</v>
          </cell>
          <cell r="K2362">
            <v>24</v>
          </cell>
        </row>
        <row r="2363">
          <cell r="D2363" t="str">
            <v>CA2300621</v>
          </cell>
          <cell r="E2363" t="str">
            <v>SEA ROCK INN</v>
          </cell>
          <cell r="F2363" t="str">
            <v>NC</v>
          </cell>
          <cell r="G2363" t="str">
            <v>NC</v>
          </cell>
          <cell r="H2363" t="str">
            <v>D1</v>
          </cell>
          <cell r="I2363" t="str">
            <v>T2</v>
          </cell>
          <cell r="J2363" t="str">
            <v>N1</v>
          </cell>
          <cell r="K2363">
            <v>10</v>
          </cell>
        </row>
        <row r="2364">
          <cell r="D2364" t="str">
            <v>CA2300625</v>
          </cell>
          <cell r="E2364" t="str">
            <v>INN AT SCHOOLHOUSE CREEK</v>
          </cell>
          <cell r="F2364" t="str">
            <v>NC</v>
          </cell>
          <cell r="G2364" t="str">
            <v>NC</v>
          </cell>
          <cell r="H2364" t="str">
            <v>D1</v>
          </cell>
          <cell r="I2364" t="str">
            <v>TD</v>
          </cell>
          <cell r="J2364" t="str">
            <v>N1</v>
          </cell>
          <cell r="K2364">
            <v>21</v>
          </cell>
        </row>
        <row r="2365">
          <cell r="D2365" t="str">
            <v>CA2300626</v>
          </cell>
          <cell r="E2365" t="str">
            <v>STANFORD INN BY THE SEA</v>
          </cell>
          <cell r="F2365" t="str">
            <v>NC</v>
          </cell>
          <cell r="G2365" t="str">
            <v>NC</v>
          </cell>
          <cell r="H2365" t="str">
            <v>D1</v>
          </cell>
          <cell r="I2365" t="str">
            <v>TD</v>
          </cell>
          <cell r="J2365" t="str">
            <v>N1</v>
          </cell>
          <cell r="K2365">
            <v>6</v>
          </cell>
        </row>
        <row r="2366">
          <cell r="D2366" t="str">
            <v>CA2300628</v>
          </cell>
          <cell r="E2366" t="str">
            <v>MENDOCINO HOTEL</v>
          </cell>
          <cell r="F2366" t="str">
            <v>NTNC</v>
          </cell>
          <cell r="G2366" t="str">
            <v>NTNC</v>
          </cell>
          <cell r="H2366" t="str">
            <v>D1</v>
          </cell>
          <cell r="I2366" t="str">
            <v>TD</v>
          </cell>
          <cell r="J2366" t="str">
            <v>SP</v>
          </cell>
          <cell r="K2366">
            <v>1</v>
          </cell>
        </row>
        <row r="2367">
          <cell r="D2367" t="str">
            <v>CA2300629</v>
          </cell>
          <cell r="E2367" t="str">
            <v>POMO CAMPGROUND</v>
          </cell>
          <cell r="F2367" t="str">
            <v>NC</v>
          </cell>
          <cell r="G2367" t="str">
            <v>NC</v>
          </cell>
          <cell r="H2367" t="str">
            <v>D1</v>
          </cell>
          <cell r="I2367" t="str">
            <v>T1</v>
          </cell>
          <cell r="J2367" t="str">
            <v>N1</v>
          </cell>
          <cell r="K2367">
            <v>100</v>
          </cell>
        </row>
        <row r="2368">
          <cell r="D2368" t="str">
            <v>CA2300633</v>
          </cell>
          <cell r="E2368" t="str">
            <v>LEISURE TIME RV PARK</v>
          </cell>
          <cell r="F2368" t="str">
            <v>NC</v>
          </cell>
          <cell r="G2368" t="str">
            <v>NC</v>
          </cell>
          <cell r="H2368" t="str">
            <v>D1</v>
          </cell>
          <cell r="I2368" t="str">
            <v>TD</v>
          </cell>
          <cell r="J2368" t="str">
            <v>N1</v>
          </cell>
          <cell r="K2368">
            <v>68</v>
          </cell>
        </row>
        <row r="2369">
          <cell r="D2369" t="str">
            <v>CA2300634</v>
          </cell>
          <cell r="E2369" t="str">
            <v>OCEAN'S EDGE ESTATES</v>
          </cell>
          <cell r="F2369" t="str">
            <v>C</v>
          </cell>
          <cell r="G2369" t="str">
            <v>C</v>
          </cell>
          <cell r="H2369" t="str">
            <v>D1</v>
          </cell>
          <cell r="I2369" t="str">
            <v>T1</v>
          </cell>
          <cell r="J2369" t="str">
            <v>DAVCS</v>
          </cell>
          <cell r="K2369">
            <v>71</v>
          </cell>
        </row>
        <row r="2370">
          <cell r="D2370" t="str">
            <v>CA2300635</v>
          </cell>
          <cell r="E2370" t="str">
            <v>REDWOODS RIVER RESORT &amp; CAMPGROUND</v>
          </cell>
          <cell r="F2370" t="str">
            <v>NC</v>
          </cell>
          <cell r="G2370" t="str">
            <v>NC</v>
          </cell>
          <cell r="H2370" t="str">
            <v>D1</v>
          </cell>
          <cell r="I2370" t="str">
            <v>TD</v>
          </cell>
          <cell r="J2370" t="str">
            <v>N1</v>
          </cell>
          <cell r="K2370">
            <v>34</v>
          </cell>
        </row>
        <row r="2371">
          <cell r="D2371" t="str">
            <v>CA2300636</v>
          </cell>
          <cell r="E2371" t="str">
            <v>CLEONE CAMPGROUND AND GROCERY</v>
          </cell>
          <cell r="F2371" t="str">
            <v>NC</v>
          </cell>
          <cell r="G2371" t="str">
            <v>NC</v>
          </cell>
          <cell r="H2371" t="str">
            <v>D1</v>
          </cell>
          <cell r="I2371" t="str">
            <v>TD</v>
          </cell>
          <cell r="J2371" t="str">
            <v>N1</v>
          </cell>
          <cell r="K2371">
            <v>41</v>
          </cell>
        </row>
        <row r="2372">
          <cell r="D2372" t="str">
            <v>CA2300638</v>
          </cell>
          <cell r="E2372" t="str">
            <v>WILDWOOD CAMPGROUND</v>
          </cell>
          <cell r="F2372" t="str">
            <v>C</v>
          </cell>
          <cell r="G2372" t="str">
            <v>C</v>
          </cell>
          <cell r="H2372" t="str">
            <v>D1</v>
          </cell>
          <cell r="I2372" t="str">
            <v>T1</v>
          </cell>
          <cell r="J2372" t="str">
            <v>SC</v>
          </cell>
          <cell r="K2372">
            <v>50</v>
          </cell>
        </row>
        <row r="2373">
          <cell r="D2373" t="str">
            <v>CA2300642</v>
          </cell>
          <cell r="E2373" t="str">
            <v>MANCHESTER BEACH KOA</v>
          </cell>
          <cell r="F2373" t="str">
            <v>NC</v>
          </cell>
          <cell r="G2373" t="str">
            <v>NC</v>
          </cell>
          <cell r="H2373" t="str">
            <v>D1</v>
          </cell>
          <cell r="I2373" t="str">
            <v>TD</v>
          </cell>
          <cell r="J2373" t="str">
            <v>N1</v>
          </cell>
          <cell r="K2373">
            <v>84</v>
          </cell>
        </row>
        <row r="2374">
          <cell r="D2374" t="str">
            <v>CA2300644</v>
          </cell>
          <cell r="E2374" t="str">
            <v>WOODSIDE RV PARK</v>
          </cell>
          <cell r="F2374" t="str">
            <v>C</v>
          </cell>
          <cell r="G2374" t="str">
            <v>C</v>
          </cell>
          <cell r="H2374" t="str">
            <v>D1</v>
          </cell>
          <cell r="I2374" t="str">
            <v>T1</v>
          </cell>
          <cell r="J2374" t="str">
            <v>SC</v>
          </cell>
          <cell r="K2374">
            <v>58</v>
          </cell>
        </row>
        <row r="2375">
          <cell r="D2375" t="str">
            <v>CA2300645</v>
          </cell>
          <cell r="E2375" t="str">
            <v>SHORELINE COTTAGES</v>
          </cell>
          <cell r="F2375" t="str">
            <v>NC</v>
          </cell>
          <cell r="G2375" t="str">
            <v>NC</v>
          </cell>
          <cell r="H2375" t="str">
            <v>D1</v>
          </cell>
          <cell r="I2375" t="str">
            <v>T1</v>
          </cell>
          <cell r="J2375" t="str">
            <v>N1</v>
          </cell>
          <cell r="K2375">
            <v>12</v>
          </cell>
        </row>
        <row r="2376">
          <cell r="D2376" t="str">
            <v>CA2300646</v>
          </cell>
          <cell r="E2376" t="str">
            <v>BELLA SHORES MOBILE HOME PARK</v>
          </cell>
          <cell r="F2376" t="str">
            <v>C</v>
          </cell>
          <cell r="G2376" t="str">
            <v>C</v>
          </cell>
          <cell r="H2376" t="str">
            <v>D1</v>
          </cell>
          <cell r="I2376" t="str">
            <v>TD</v>
          </cell>
          <cell r="J2376" t="str">
            <v>SC</v>
          </cell>
          <cell r="K2376">
            <v>60</v>
          </cell>
        </row>
        <row r="2377">
          <cell r="D2377" t="str">
            <v>CA2300653</v>
          </cell>
          <cell r="E2377" t="str">
            <v>LIGHTHOUSE POINTE</v>
          </cell>
          <cell r="F2377" t="str">
            <v>NC</v>
          </cell>
          <cell r="G2377" t="str">
            <v>NC</v>
          </cell>
          <cell r="H2377" t="str">
            <v>D1</v>
          </cell>
          <cell r="I2377" t="str">
            <v>TD</v>
          </cell>
          <cell r="J2377" t="str">
            <v>N1</v>
          </cell>
          <cell r="K2377">
            <v>50</v>
          </cell>
        </row>
        <row r="2378">
          <cell r="D2378" t="str">
            <v>CA2300663</v>
          </cell>
          <cell r="E2378" t="str">
            <v>BRANSCOMB MOBILE HOME PARK</v>
          </cell>
          <cell r="F2378" t="str">
            <v>C</v>
          </cell>
          <cell r="G2378" t="str">
            <v>C</v>
          </cell>
          <cell r="H2378" t="str">
            <v>D1</v>
          </cell>
          <cell r="I2378" t="str">
            <v>T2</v>
          </cell>
          <cell r="J2378" t="str">
            <v>SC</v>
          </cell>
          <cell r="K2378">
            <v>15</v>
          </cell>
        </row>
        <row r="2379">
          <cell r="D2379" t="str">
            <v>CA2300667</v>
          </cell>
          <cell r="E2379" t="str">
            <v>WOODS, THE (MENDOCINO)</v>
          </cell>
          <cell r="F2379" t="str">
            <v>C</v>
          </cell>
          <cell r="G2379" t="str">
            <v>C</v>
          </cell>
          <cell r="H2379" t="str">
            <v>D1</v>
          </cell>
          <cell r="I2379" t="str">
            <v>TD</v>
          </cell>
          <cell r="J2379" t="str">
            <v>SC</v>
          </cell>
          <cell r="K2379">
            <v>115</v>
          </cell>
        </row>
        <row r="2380">
          <cell r="D2380" t="str">
            <v>CA2300668</v>
          </cell>
          <cell r="E2380" t="str">
            <v>POINT CABRILLO HIGHLANDS</v>
          </cell>
          <cell r="F2380" t="str">
            <v>C</v>
          </cell>
          <cell r="G2380" t="str">
            <v>C</v>
          </cell>
          <cell r="H2380" t="str">
            <v>D1</v>
          </cell>
          <cell r="I2380" t="str">
            <v>TD</v>
          </cell>
          <cell r="J2380" t="str">
            <v>SC</v>
          </cell>
          <cell r="K2380">
            <v>21</v>
          </cell>
        </row>
        <row r="2381">
          <cell r="D2381" t="str">
            <v>CA2300705</v>
          </cell>
          <cell r="E2381" t="str">
            <v>LITTLE LAKE MOBILE HOME PARK</v>
          </cell>
          <cell r="F2381" t="str">
            <v>C</v>
          </cell>
          <cell r="G2381" t="str">
            <v>C</v>
          </cell>
          <cell r="H2381" t="str">
            <v>D1</v>
          </cell>
          <cell r="I2381" t="str">
            <v>T1</v>
          </cell>
          <cell r="J2381" t="str">
            <v>DAVCS</v>
          </cell>
          <cell r="K2381">
            <v>19</v>
          </cell>
        </row>
        <row r="2382">
          <cell r="D2382" t="str">
            <v>CA2300708</v>
          </cell>
          <cell r="E2382" t="str">
            <v>RIDGEWOOD WATER SYSTEM</v>
          </cell>
          <cell r="F2382" t="str">
            <v>C</v>
          </cell>
          <cell r="G2382" t="str">
            <v>C</v>
          </cell>
          <cell r="H2382" t="str">
            <v>D1</v>
          </cell>
          <cell r="I2382" t="str">
            <v>T1</v>
          </cell>
          <cell r="J2382" t="str">
            <v>SC</v>
          </cell>
          <cell r="K2382">
            <v>167</v>
          </cell>
        </row>
        <row r="2383">
          <cell r="D2383" t="str">
            <v>CA2300717</v>
          </cell>
          <cell r="E2383" t="str">
            <v>CREEKSIDE CABINS &amp; RV RESORT</v>
          </cell>
          <cell r="F2383" t="str">
            <v>C</v>
          </cell>
          <cell r="G2383" t="str">
            <v>C</v>
          </cell>
          <cell r="H2383" t="str">
            <v>D1</v>
          </cell>
          <cell r="I2383" t="str">
            <v>T1</v>
          </cell>
          <cell r="J2383" t="str">
            <v>SC</v>
          </cell>
          <cell r="K2383">
            <v>55</v>
          </cell>
        </row>
        <row r="2384">
          <cell r="D2384" t="str">
            <v>CA2300730</v>
          </cell>
          <cell r="E2384" t="str">
            <v>WESTPORT COUNTY WATER DISTRICT</v>
          </cell>
          <cell r="F2384" t="str">
            <v>C</v>
          </cell>
          <cell r="G2384" t="str">
            <v>C</v>
          </cell>
          <cell r="H2384" t="str">
            <v>D1</v>
          </cell>
          <cell r="I2384" t="str">
            <v>T3</v>
          </cell>
          <cell r="J2384" t="str">
            <v>DAVCS</v>
          </cell>
          <cell r="K2384">
            <v>73</v>
          </cell>
        </row>
        <row r="2385">
          <cell r="D2385" t="str">
            <v>CA2300731</v>
          </cell>
          <cell r="E2385" t="str">
            <v>CITY OF 10,000 BUDDHAS</v>
          </cell>
          <cell r="F2385" t="str">
            <v>C</v>
          </cell>
          <cell r="G2385" t="str">
            <v>C</v>
          </cell>
          <cell r="H2385" t="str">
            <v>D1</v>
          </cell>
          <cell r="I2385" t="str">
            <v>T1</v>
          </cell>
          <cell r="J2385" t="str">
            <v>SC</v>
          </cell>
          <cell r="K2385">
            <v>50</v>
          </cell>
        </row>
        <row r="2386">
          <cell r="D2386" t="str">
            <v>CA2300735</v>
          </cell>
          <cell r="E2386" t="str">
            <v>HOLLY RANCH VILLAGE</v>
          </cell>
          <cell r="F2386" t="str">
            <v>C</v>
          </cell>
          <cell r="G2386" t="str">
            <v>C</v>
          </cell>
          <cell r="H2386" t="str">
            <v>D1</v>
          </cell>
          <cell r="I2386" t="str">
            <v>T1</v>
          </cell>
          <cell r="J2386" t="str">
            <v>SC</v>
          </cell>
          <cell r="K2386">
            <v>19</v>
          </cell>
        </row>
        <row r="2387">
          <cell r="D2387" t="str">
            <v>CA2300736</v>
          </cell>
          <cell r="E2387" t="str">
            <v>CASPAR BEACH RV PARK</v>
          </cell>
          <cell r="F2387" t="str">
            <v>NC</v>
          </cell>
          <cell r="G2387" t="str">
            <v>NC</v>
          </cell>
          <cell r="H2387" t="str">
            <v>D1</v>
          </cell>
          <cell r="I2387" t="str">
            <v>T1</v>
          </cell>
          <cell r="J2387" t="str">
            <v>N1</v>
          </cell>
          <cell r="K2387">
            <v>89</v>
          </cell>
        </row>
        <row r="2388">
          <cell r="D2388" t="str">
            <v>CA2300740</v>
          </cell>
          <cell r="E2388" t="str">
            <v>MACCALLUM HOUSE INN</v>
          </cell>
          <cell r="F2388" t="str">
            <v>NC</v>
          </cell>
          <cell r="G2388" t="str">
            <v>NC</v>
          </cell>
          <cell r="H2388" t="str">
            <v>D1</v>
          </cell>
          <cell r="I2388" t="str">
            <v>TD</v>
          </cell>
          <cell r="J2388" t="str">
            <v>N1</v>
          </cell>
          <cell r="K2388">
            <v>1</v>
          </cell>
        </row>
        <row r="2389">
          <cell r="D2389" t="str">
            <v>CA2300743</v>
          </cell>
          <cell r="E2389" t="str">
            <v>DOLPHIN ISLE MARINA</v>
          </cell>
          <cell r="F2389" t="str">
            <v>C</v>
          </cell>
          <cell r="G2389" t="str">
            <v>C</v>
          </cell>
          <cell r="H2389" t="str">
            <v>D1</v>
          </cell>
          <cell r="I2389" t="str">
            <v>TD</v>
          </cell>
          <cell r="J2389" t="str">
            <v>DAVCS</v>
          </cell>
          <cell r="K2389">
            <v>86</v>
          </cell>
        </row>
        <row r="2390">
          <cell r="D2390" t="str">
            <v>CA2300746</v>
          </cell>
          <cell r="E2390" t="str">
            <v>HILL HOUSE L.L.C.</v>
          </cell>
          <cell r="F2390" t="str">
            <v>NC</v>
          </cell>
          <cell r="G2390" t="str">
            <v>NC</v>
          </cell>
          <cell r="H2390" t="str">
            <v>D1</v>
          </cell>
          <cell r="I2390" t="str">
            <v>T1</v>
          </cell>
          <cell r="J2390" t="str">
            <v>N1</v>
          </cell>
          <cell r="K2390">
            <v>1</v>
          </cell>
        </row>
        <row r="2391">
          <cell r="D2391" t="str">
            <v>CA2300755</v>
          </cell>
          <cell r="E2391" t="str">
            <v>POTTER VALLEY SCHOOL DISTRICT</v>
          </cell>
          <cell r="F2391" t="str">
            <v>NTNC</v>
          </cell>
          <cell r="G2391" t="str">
            <v>NTNC</v>
          </cell>
          <cell r="H2391" t="str">
            <v>D1</v>
          </cell>
          <cell r="I2391" t="str">
            <v>T1</v>
          </cell>
          <cell r="J2391" t="str">
            <v>SP</v>
          </cell>
          <cell r="K2391">
            <v>35</v>
          </cell>
        </row>
        <row r="2392">
          <cell r="D2392" t="str">
            <v>CA2300757</v>
          </cell>
          <cell r="E2392" t="str">
            <v>GLENDEVEN INN</v>
          </cell>
          <cell r="F2392" t="str">
            <v>NC</v>
          </cell>
          <cell r="G2392" t="str">
            <v>NC</v>
          </cell>
          <cell r="H2392" t="str">
            <v>D1</v>
          </cell>
          <cell r="I2392" t="str">
            <v>TD</v>
          </cell>
          <cell r="J2392" t="str">
            <v>N1</v>
          </cell>
          <cell r="K2392">
            <v>1</v>
          </cell>
        </row>
        <row r="2393">
          <cell r="D2393" t="str">
            <v>CA2300760</v>
          </cell>
          <cell r="E2393" t="str">
            <v>MENDOCINO GROVE</v>
          </cell>
          <cell r="F2393" t="str">
            <v>NC</v>
          </cell>
          <cell r="G2393" t="str">
            <v>NC</v>
          </cell>
          <cell r="H2393" t="str">
            <v>NR</v>
          </cell>
          <cell r="I2393" t="str">
            <v>TD</v>
          </cell>
          <cell r="J2393" t="str">
            <v>N1</v>
          </cell>
          <cell r="K2393">
            <v>2</v>
          </cell>
        </row>
        <row r="2394">
          <cell r="D2394" t="str">
            <v>CA2300764</v>
          </cell>
          <cell r="E2394" t="str">
            <v>ANDERSON VALLEY HIGH SCHOOL</v>
          </cell>
          <cell r="F2394" t="str">
            <v>NTNC</v>
          </cell>
          <cell r="G2394" t="str">
            <v>NTNC</v>
          </cell>
          <cell r="H2394" t="str">
            <v>D1</v>
          </cell>
          <cell r="I2394" t="str">
            <v>TD</v>
          </cell>
          <cell r="J2394" t="str">
            <v>SP</v>
          </cell>
          <cell r="K2394">
            <v>8</v>
          </cell>
        </row>
        <row r="2395">
          <cell r="D2395" t="str">
            <v>CA2300770</v>
          </cell>
          <cell r="E2395" t="str">
            <v>ANDERSON VALLEY ELEMENTARY SCHOOL</v>
          </cell>
          <cell r="F2395" t="str">
            <v>NTNC</v>
          </cell>
          <cell r="G2395" t="str">
            <v>NTNC</v>
          </cell>
          <cell r="H2395" t="str">
            <v>D1</v>
          </cell>
          <cell r="I2395" t="str">
            <v>T1</v>
          </cell>
          <cell r="J2395" t="str">
            <v>SP</v>
          </cell>
          <cell r="K2395">
            <v>11</v>
          </cell>
        </row>
        <row r="2396">
          <cell r="D2396" t="str">
            <v>CA2300775</v>
          </cell>
          <cell r="E2396" t="str">
            <v>GREEN ACRES TRAILER PARK</v>
          </cell>
          <cell r="F2396" t="str">
            <v>NC</v>
          </cell>
          <cell r="G2396" t="str">
            <v>NC</v>
          </cell>
          <cell r="H2396" t="str">
            <v>D1</v>
          </cell>
          <cell r="I2396" t="str">
            <v>TD</v>
          </cell>
          <cell r="J2396" t="str">
            <v>N1</v>
          </cell>
          <cell r="K2396">
            <v>85</v>
          </cell>
        </row>
        <row r="2397">
          <cell r="D2397" t="str">
            <v>CA2300785</v>
          </cell>
          <cell r="E2397" t="str">
            <v>LEGGETT VALLEY SCHOOL</v>
          </cell>
          <cell r="F2397" t="str">
            <v>NTNC</v>
          </cell>
          <cell r="G2397" t="str">
            <v>NTNC</v>
          </cell>
          <cell r="H2397" t="str">
            <v>D1</v>
          </cell>
          <cell r="I2397" t="str">
            <v>T1</v>
          </cell>
          <cell r="J2397" t="str">
            <v>SP</v>
          </cell>
          <cell r="K2397">
            <v>5</v>
          </cell>
        </row>
        <row r="2398">
          <cell r="D2398" t="str">
            <v>CA2300788</v>
          </cell>
          <cell r="E2398" t="str">
            <v>WHITE DEER LODGE WATER SYSTEM</v>
          </cell>
          <cell r="F2398" t="str">
            <v>NC</v>
          </cell>
          <cell r="G2398" t="str">
            <v>NC</v>
          </cell>
          <cell r="H2398" t="str">
            <v>NR</v>
          </cell>
          <cell r="I2398" t="str">
            <v>TD</v>
          </cell>
          <cell r="J2398" t="str">
            <v>N1</v>
          </cell>
          <cell r="K2398">
            <v>7</v>
          </cell>
        </row>
        <row r="2399">
          <cell r="D2399" t="str">
            <v>CA2300789</v>
          </cell>
          <cell r="E2399" t="str">
            <v>THE LAND</v>
          </cell>
          <cell r="F2399" t="str">
            <v>NC</v>
          </cell>
          <cell r="G2399" t="str">
            <v>NC</v>
          </cell>
          <cell r="H2399" t="str">
            <v>NR</v>
          </cell>
          <cell r="I2399" t="str">
            <v>TD</v>
          </cell>
          <cell r="J2399" t="str">
            <v>N1</v>
          </cell>
          <cell r="K2399">
            <v>27</v>
          </cell>
        </row>
        <row r="2400">
          <cell r="D2400" t="str">
            <v>CA2300802</v>
          </cell>
          <cell r="E2400" t="str">
            <v>HARVEST AT MENDOSAS</v>
          </cell>
          <cell r="F2400" t="str">
            <v>NTNC</v>
          </cell>
          <cell r="G2400" t="str">
            <v>NTNC</v>
          </cell>
          <cell r="H2400" t="str">
            <v>D1</v>
          </cell>
          <cell r="I2400" t="str">
            <v>TD</v>
          </cell>
          <cell r="J2400" t="str">
            <v>SP</v>
          </cell>
          <cell r="K2400">
            <v>3</v>
          </cell>
        </row>
        <row r="2401">
          <cell r="D2401" t="str">
            <v>CA2300804</v>
          </cell>
          <cell r="E2401" t="str">
            <v>GREEN REAL ESTATE ENTERPRISES LLC</v>
          </cell>
          <cell r="F2401" t="str">
            <v>NTNC</v>
          </cell>
          <cell r="G2401" t="str">
            <v>NTNC</v>
          </cell>
          <cell r="H2401" t="str">
            <v>D1</v>
          </cell>
          <cell r="I2401" t="str">
            <v>TD</v>
          </cell>
          <cell r="J2401" t="str">
            <v>SP</v>
          </cell>
          <cell r="K2401">
            <v>2</v>
          </cell>
        </row>
        <row r="2402">
          <cell r="D2402" t="str">
            <v>CA2300811</v>
          </cell>
          <cell r="E2402" t="str">
            <v>ALBION RIVER INN</v>
          </cell>
          <cell r="F2402" t="str">
            <v>NC</v>
          </cell>
          <cell r="G2402" t="str">
            <v>NC</v>
          </cell>
          <cell r="H2402" t="str">
            <v>D1</v>
          </cell>
          <cell r="I2402" t="str">
            <v>TD</v>
          </cell>
          <cell r="J2402" t="str">
            <v>N1</v>
          </cell>
          <cell r="K2402">
            <v>1</v>
          </cell>
        </row>
        <row r="2403">
          <cell r="D2403" t="str">
            <v>CA2300818</v>
          </cell>
          <cell r="E2403" t="str">
            <v>MOSS COVE REST STOP (CALTRANS)</v>
          </cell>
          <cell r="F2403" t="str">
            <v>NC</v>
          </cell>
          <cell r="G2403" t="str">
            <v>NC</v>
          </cell>
          <cell r="H2403" t="str">
            <v>D1</v>
          </cell>
          <cell r="I2403" t="str">
            <v>TD</v>
          </cell>
          <cell r="J2403" t="str">
            <v>N1</v>
          </cell>
          <cell r="K2403">
            <v>2</v>
          </cell>
        </row>
        <row r="2404">
          <cell r="D2404" t="str">
            <v>CA2300819</v>
          </cell>
          <cell r="E2404" t="str">
            <v>IRVINE LODGE REST STOP (CALTRANS)</v>
          </cell>
          <cell r="F2404" t="str">
            <v>NC</v>
          </cell>
          <cell r="G2404" t="str">
            <v>NC</v>
          </cell>
          <cell r="H2404" t="str">
            <v>D1</v>
          </cell>
          <cell r="I2404" t="str">
            <v>TD</v>
          </cell>
          <cell r="J2404" t="str">
            <v>N1</v>
          </cell>
          <cell r="K2404">
            <v>1</v>
          </cell>
        </row>
        <row r="2405">
          <cell r="D2405" t="str">
            <v>CA2300820</v>
          </cell>
          <cell r="E2405" t="str">
            <v>EMPIRE REST STOP (CALTRANS)</v>
          </cell>
          <cell r="F2405" t="str">
            <v>NC</v>
          </cell>
          <cell r="G2405" t="str">
            <v>NC</v>
          </cell>
          <cell r="H2405" t="str">
            <v>D1</v>
          </cell>
          <cell r="I2405" t="str">
            <v>TD</v>
          </cell>
          <cell r="J2405" t="str">
            <v>N1</v>
          </cell>
          <cell r="K2405">
            <v>1</v>
          </cell>
        </row>
        <row r="2406">
          <cell r="D2406" t="str">
            <v>CA2300821</v>
          </cell>
          <cell r="E2406" t="str">
            <v>MENDOCINO ART CENTER</v>
          </cell>
          <cell r="F2406" t="str">
            <v>NC</v>
          </cell>
          <cell r="G2406" t="str">
            <v>NC</v>
          </cell>
          <cell r="H2406" t="str">
            <v>D1</v>
          </cell>
          <cell r="I2406" t="str">
            <v>TD</v>
          </cell>
          <cell r="J2406" t="str">
            <v>N1</v>
          </cell>
          <cell r="K2406">
            <v>12</v>
          </cell>
        </row>
        <row r="2407">
          <cell r="D2407" t="str">
            <v>CA2300826</v>
          </cell>
          <cell r="E2407" t="str">
            <v>MANCHESTER UNION ELEMENTARY SCHOOL</v>
          </cell>
          <cell r="F2407" t="str">
            <v>NTNC</v>
          </cell>
          <cell r="G2407" t="str">
            <v>NTNC</v>
          </cell>
          <cell r="H2407" t="str">
            <v>D1</v>
          </cell>
          <cell r="I2407" t="str">
            <v>TD</v>
          </cell>
          <cell r="J2407" t="str">
            <v>SP</v>
          </cell>
          <cell r="K2407">
            <v>1</v>
          </cell>
        </row>
        <row r="2408">
          <cell r="D2408" t="str">
            <v>CA2300829</v>
          </cell>
          <cell r="E2408" t="str">
            <v>ROUND VALLEY HIGH SCHOOL</v>
          </cell>
          <cell r="F2408" t="str">
            <v>NTNC</v>
          </cell>
          <cell r="G2408" t="str">
            <v>NTNC</v>
          </cell>
          <cell r="H2408" t="str">
            <v>D1</v>
          </cell>
          <cell r="I2408" t="str">
            <v>There are no treatment plants</v>
          </cell>
          <cell r="J2408" t="str">
            <v>SP</v>
          </cell>
          <cell r="K2408">
            <v>1</v>
          </cell>
        </row>
        <row r="2409">
          <cell r="D2409" t="str">
            <v>CA2300830</v>
          </cell>
          <cell r="E2409" t="str">
            <v>ROUND VALLEY ELEMENTARY SCHOOL</v>
          </cell>
          <cell r="F2409" t="str">
            <v>NTNC</v>
          </cell>
          <cell r="G2409" t="str">
            <v>NTNC</v>
          </cell>
          <cell r="H2409" t="str">
            <v>D1</v>
          </cell>
          <cell r="I2409" t="str">
            <v>There are no treatment plants</v>
          </cell>
          <cell r="J2409" t="str">
            <v>SP</v>
          </cell>
          <cell r="K2409">
            <v>1</v>
          </cell>
        </row>
        <row r="2410">
          <cell r="D2410" t="str">
            <v>CA2300831</v>
          </cell>
          <cell r="E2410" t="str">
            <v>HIDDEN PINES CAMPGROUND</v>
          </cell>
          <cell r="F2410" t="str">
            <v>NC</v>
          </cell>
          <cell r="G2410" t="str">
            <v>NC</v>
          </cell>
          <cell r="H2410" t="str">
            <v>D1</v>
          </cell>
          <cell r="I2410" t="str">
            <v>TD</v>
          </cell>
          <cell r="J2410" t="str">
            <v>N1</v>
          </cell>
          <cell r="K2410">
            <v>32</v>
          </cell>
        </row>
        <row r="2411">
          <cell r="D2411" t="str">
            <v>CA2300832</v>
          </cell>
          <cell r="E2411" t="str">
            <v>HILLS RANCH MUTUAL WATER COMPANY</v>
          </cell>
          <cell r="F2411" t="str">
            <v>C</v>
          </cell>
          <cell r="G2411" t="str">
            <v>C</v>
          </cell>
          <cell r="H2411" t="str">
            <v>D1</v>
          </cell>
          <cell r="I2411" t="str">
            <v>T1</v>
          </cell>
          <cell r="J2411" t="str">
            <v>SC</v>
          </cell>
          <cell r="K2411">
            <v>50</v>
          </cell>
        </row>
        <row r="2412">
          <cell r="D2412" t="str">
            <v>CA2300837</v>
          </cell>
          <cell r="E2412" t="str">
            <v>YOKAYO TRIBE OF INDIANS</v>
          </cell>
          <cell r="F2412" t="str">
            <v>C</v>
          </cell>
          <cell r="G2412" t="str">
            <v>C</v>
          </cell>
          <cell r="H2412" t="str">
            <v>D1</v>
          </cell>
          <cell r="I2412" t="str">
            <v>TD</v>
          </cell>
          <cell r="J2412" t="str">
            <v>DAVCS</v>
          </cell>
          <cell r="K2412">
            <v>23</v>
          </cell>
        </row>
        <row r="2413">
          <cell r="D2413" t="str">
            <v>CA2300838</v>
          </cell>
          <cell r="E2413" t="str">
            <v>FLIGHT RIDGE</v>
          </cell>
          <cell r="F2413" t="str">
            <v>NTNC</v>
          </cell>
          <cell r="G2413" t="str">
            <v>NTNC</v>
          </cell>
          <cell r="H2413" t="str">
            <v>D1</v>
          </cell>
          <cell r="I2413" t="str">
            <v>T1</v>
          </cell>
          <cell r="J2413" t="str">
            <v>SP</v>
          </cell>
          <cell r="K2413">
            <v>3</v>
          </cell>
        </row>
        <row r="2414">
          <cell r="D2414" t="str">
            <v>CA2300839</v>
          </cell>
          <cell r="E2414" t="str">
            <v>CAMP MENDOCINO</v>
          </cell>
          <cell r="F2414" t="str">
            <v>NC</v>
          </cell>
          <cell r="G2414" t="str">
            <v>NC</v>
          </cell>
          <cell r="H2414" t="str">
            <v>D1</v>
          </cell>
          <cell r="I2414" t="str">
            <v>T2</v>
          </cell>
          <cell r="J2414" t="str">
            <v>N1</v>
          </cell>
          <cell r="K2414">
            <v>30</v>
          </cell>
        </row>
        <row r="2415">
          <cell r="D2415" t="str">
            <v>CA2300842</v>
          </cell>
          <cell r="E2415" t="str">
            <v>WENTE SCOUT RESERVATION</v>
          </cell>
          <cell r="F2415" t="str">
            <v>NC</v>
          </cell>
          <cell r="G2415" t="str">
            <v>NC</v>
          </cell>
          <cell r="H2415" t="str">
            <v>NR</v>
          </cell>
          <cell r="I2415" t="str">
            <v>TD</v>
          </cell>
          <cell r="J2415" t="str">
            <v>N1</v>
          </cell>
          <cell r="K2415">
            <v>5</v>
          </cell>
        </row>
        <row r="2416">
          <cell r="D2416" t="str">
            <v>CA2300845</v>
          </cell>
          <cell r="E2416" t="str">
            <v>POINT ARENA LIGHTHOUSE</v>
          </cell>
          <cell r="F2416" t="str">
            <v>NC</v>
          </cell>
          <cell r="G2416" t="str">
            <v>NC</v>
          </cell>
          <cell r="H2416" t="str">
            <v>D1</v>
          </cell>
          <cell r="I2416" t="str">
            <v>TD</v>
          </cell>
          <cell r="J2416" t="str">
            <v>N1</v>
          </cell>
          <cell r="K2416">
            <v>2</v>
          </cell>
        </row>
        <row r="2417">
          <cell r="D2417" t="str">
            <v>CA2300846</v>
          </cell>
          <cell r="E2417" t="str">
            <v>MENDOCINO SCHOOL DISTRICT-ALBION SCHOOL</v>
          </cell>
          <cell r="F2417" t="str">
            <v>NTNC</v>
          </cell>
          <cell r="G2417" t="str">
            <v>NTNC</v>
          </cell>
          <cell r="H2417" t="str">
            <v>D1</v>
          </cell>
          <cell r="I2417" t="str">
            <v>TD</v>
          </cell>
          <cell r="J2417" t="str">
            <v>SP</v>
          </cell>
          <cell r="K2417">
            <v>2</v>
          </cell>
        </row>
        <row r="2418">
          <cell r="D2418" t="str">
            <v>CA2300847</v>
          </cell>
          <cell r="E2418" t="str">
            <v>WHALE GULCH ELEMENTARY SCHOOL</v>
          </cell>
          <cell r="F2418" t="str">
            <v>NTNC</v>
          </cell>
          <cell r="G2418" t="str">
            <v>NTNC</v>
          </cell>
          <cell r="H2418" t="str">
            <v>D1</v>
          </cell>
          <cell r="I2418" t="str">
            <v>T2</v>
          </cell>
          <cell r="J2418" t="str">
            <v>SP</v>
          </cell>
          <cell r="K2418">
            <v>1</v>
          </cell>
        </row>
        <row r="2419">
          <cell r="D2419" t="str">
            <v>CA2300852</v>
          </cell>
          <cell r="E2419" t="str">
            <v>FETZER VINEYARDS</v>
          </cell>
          <cell r="F2419" t="str">
            <v>NTNC</v>
          </cell>
          <cell r="G2419" t="str">
            <v>NTNC</v>
          </cell>
          <cell r="H2419" t="str">
            <v>D1</v>
          </cell>
          <cell r="I2419" t="str">
            <v>T1</v>
          </cell>
          <cell r="J2419" t="str">
            <v>SP</v>
          </cell>
          <cell r="K2419">
            <v>12</v>
          </cell>
        </row>
        <row r="2420">
          <cell r="D2420" t="str">
            <v>CA2300853</v>
          </cell>
          <cell r="E2420" t="str">
            <v>U.S. ARMY CORPS-LAKE MENDO (BUSHAY SITE)</v>
          </cell>
          <cell r="F2420" t="str">
            <v>NC</v>
          </cell>
          <cell r="G2420" t="str">
            <v>NC</v>
          </cell>
          <cell r="H2420" t="str">
            <v>D2</v>
          </cell>
          <cell r="I2420" t="str">
            <v>TD</v>
          </cell>
          <cell r="J2420" t="str">
            <v>N1</v>
          </cell>
          <cell r="K2420">
            <v>19</v>
          </cell>
        </row>
        <row r="2421">
          <cell r="D2421" t="str">
            <v>CA2300854</v>
          </cell>
          <cell r="E2421" t="str">
            <v>U.S. ARMY CORPS-LAKE MENDO (KYEN CMPGRD)</v>
          </cell>
          <cell r="F2421" t="str">
            <v>NC</v>
          </cell>
          <cell r="G2421" t="str">
            <v>NC</v>
          </cell>
          <cell r="H2421" t="str">
            <v>D1</v>
          </cell>
          <cell r="I2421" t="str">
            <v>TD</v>
          </cell>
          <cell r="J2421" t="str">
            <v>N1</v>
          </cell>
          <cell r="K2421">
            <v>15</v>
          </cell>
        </row>
        <row r="2422">
          <cell r="D2422" t="str">
            <v>CA2300855</v>
          </cell>
          <cell r="E2422" t="str">
            <v>U.S. ARMY CORPS-LAKE MENDO (MARINA SITE)</v>
          </cell>
          <cell r="F2422" t="str">
            <v>NC</v>
          </cell>
          <cell r="G2422" t="str">
            <v>NC</v>
          </cell>
          <cell r="H2422" t="str">
            <v>D1</v>
          </cell>
          <cell r="I2422" t="str">
            <v>TD</v>
          </cell>
          <cell r="J2422" t="str">
            <v>N1</v>
          </cell>
          <cell r="K2422">
            <v>1</v>
          </cell>
        </row>
        <row r="2423">
          <cell r="D2423" t="str">
            <v>CA2300856</v>
          </cell>
          <cell r="E2423" t="str">
            <v>U.S. ARMY CORPS-LAKE MENDO (POMO SITE)</v>
          </cell>
          <cell r="F2423" t="str">
            <v>NC</v>
          </cell>
          <cell r="G2423" t="str">
            <v>NC</v>
          </cell>
          <cell r="H2423" t="str">
            <v>D1</v>
          </cell>
          <cell r="I2423" t="str">
            <v>T1</v>
          </cell>
          <cell r="J2423" t="str">
            <v>N1</v>
          </cell>
          <cell r="K2423">
            <v>3</v>
          </cell>
        </row>
        <row r="2424">
          <cell r="D2424" t="str">
            <v>CA2300858</v>
          </cell>
          <cell r="E2424" t="str">
            <v>BLACK OAK FACILITY</v>
          </cell>
          <cell r="F2424" t="str">
            <v>NC</v>
          </cell>
          <cell r="G2424" t="str">
            <v>NC</v>
          </cell>
          <cell r="H2424" t="str">
            <v>D1</v>
          </cell>
          <cell r="I2424" t="str">
            <v>TD</v>
          </cell>
          <cell r="J2424" t="str">
            <v>N1</v>
          </cell>
          <cell r="K2424">
            <v>3</v>
          </cell>
        </row>
        <row r="2425">
          <cell r="D2425" t="str">
            <v>CA2300863</v>
          </cell>
          <cell r="E2425" t="str">
            <v>EEL RIVER CHARTER SCHOOL</v>
          </cell>
          <cell r="F2425" t="str">
            <v>NTNC</v>
          </cell>
          <cell r="G2425" t="str">
            <v>NTNC</v>
          </cell>
          <cell r="H2425" t="str">
            <v>D1</v>
          </cell>
          <cell r="I2425" t="str">
            <v>TD</v>
          </cell>
          <cell r="J2425" t="str">
            <v>SP</v>
          </cell>
          <cell r="K2425">
            <v>1</v>
          </cell>
        </row>
        <row r="2426">
          <cell r="D2426" t="str">
            <v>CA2300870</v>
          </cell>
          <cell r="E2426" t="str">
            <v>CASPAR CREEK LEARNING COMMUNITY, INC.</v>
          </cell>
          <cell r="F2426" t="str">
            <v>NTNC</v>
          </cell>
          <cell r="G2426" t="str">
            <v>NTNC</v>
          </cell>
          <cell r="H2426" t="str">
            <v>D1</v>
          </cell>
          <cell r="I2426" t="str">
            <v>TD</v>
          </cell>
          <cell r="J2426" t="str">
            <v>SP</v>
          </cell>
          <cell r="K2426">
            <v>2</v>
          </cell>
        </row>
        <row r="2427">
          <cell r="D2427" t="str">
            <v>CA2300871</v>
          </cell>
          <cell r="E2427" t="str">
            <v>PACIFIC REEFS WATER DISTRICT</v>
          </cell>
          <cell r="F2427" t="str">
            <v>NC</v>
          </cell>
          <cell r="G2427" t="str">
            <v>NC</v>
          </cell>
          <cell r="H2427" t="str">
            <v>D1</v>
          </cell>
          <cell r="I2427" t="str">
            <v>T2</v>
          </cell>
          <cell r="J2427" t="str">
            <v>SC</v>
          </cell>
          <cell r="K2427">
            <v>15</v>
          </cell>
        </row>
        <row r="2428">
          <cell r="D2428" t="str">
            <v>CA2300872</v>
          </cell>
          <cell r="E2428" t="str">
            <v>DICK'S PLACE</v>
          </cell>
          <cell r="F2428" t="str">
            <v>NC</v>
          </cell>
          <cell r="G2428" t="str">
            <v>NC</v>
          </cell>
          <cell r="H2428" t="str">
            <v>D1</v>
          </cell>
          <cell r="I2428" t="str">
            <v>TD</v>
          </cell>
          <cell r="J2428" t="str">
            <v>N1</v>
          </cell>
          <cell r="K2428">
            <v>1</v>
          </cell>
        </row>
        <row r="2429">
          <cell r="D2429" t="str">
            <v>CA2300873</v>
          </cell>
          <cell r="E2429" t="str">
            <v>CAMP NAVARRO</v>
          </cell>
          <cell r="F2429" t="str">
            <v>NC</v>
          </cell>
          <cell r="G2429" t="str">
            <v>NC</v>
          </cell>
          <cell r="H2429" t="str">
            <v>D1</v>
          </cell>
          <cell r="I2429" t="str">
            <v>TD</v>
          </cell>
          <cell r="J2429" t="str">
            <v>N1</v>
          </cell>
          <cell r="K2429">
            <v>19</v>
          </cell>
        </row>
        <row r="2430">
          <cell r="D2430" t="str">
            <v>CA2300874</v>
          </cell>
          <cell r="E2430" t="str">
            <v>MONTESSORI DEL MAR LEARNING CENTER</v>
          </cell>
          <cell r="F2430" t="str">
            <v>NTNC</v>
          </cell>
          <cell r="G2430" t="str">
            <v>NTNC</v>
          </cell>
          <cell r="H2430" t="str">
            <v>D1</v>
          </cell>
          <cell r="I2430" t="str">
            <v>TD</v>
          </cell>
          <cell r="J2430" t="str">
            <v>SP</v>
          </cell>
          <cell r="K2430">
            <v>3</v>
          </cell>
        </row>
        <row r="2431">
          <cell r="D2431" t="str">
            <v>CA2300877</v>
          </cell>
          <cell r="E2431" t="str">
            <v>BLACKBIRD FARM</v>
          </cell>
          <cell r="F2431" t="str">
            <v>NC</v>
          </cell>
          <cell r="G2431" t="str">
            <v>NC</v>
          </cell>
          <cell r="H2431" t="str">
            <v>NR</v>
          </cell>
          <cell r="I2431" t="str">
            <v>TD</v>
          </cell>
          <cell r="J2431" t="str">
            <v>N1</v>
          </cell>
          <cell r="K2431">
            <v>1</v>
          </cell>
        </row>
        <row r="2432">
          <cell r="D2432" t="str">
            <v>CA2300878</v>
          </cell>
          <cell r="E2432" t="str">
            <v>TESORO 68137</v>
          </cell>
          <cell r="F2432" t="str">
            <v>NC</v>
          </cell>
          <cell r="G2432" t="str">
            <v>NC</v>
          </cell>
          <cell r="H2432" t="str">
            <v>NR</v>
          </cell>
          <cell r="I2432" t="str">
            <v>TD</v>
          </cell>
          <cell r="J2432" t="str">
            <v>N1</v>
          </cell>
          <cell r="K2432">
            <v>2</v>
          </cell>
        </row>
        <row r="2433">
          <cell r="D2433" t="str">
            <v>CA2300879</v>
          </cell>
          <cell r="E2433" t="str">
            <v>RAY'S STATION WINERY</v>
          </cell>
          <cell r="F2433" t="str">
            <v>NTNC</v>
          </cell>
          <cell r="G2433" t="str">
            <v>NTNC</v>
          </cell>
          <cell r="H2433" t="str">
            <v>D1</v>
          </cell>
          <cell r="I2433" t="str">
            <v>T2</v>
          </cell>
          <cell r="J2433" t="str">
            <v>SP</v>
          </cell>
          <cell r="K2433">
            <v>2</v>
          </cell>
        </row>
        <row r="2434">
          <cell r="D2434" t="str">
            <v>CA2300892</v>
          </cell>
          <cell r="E2434" t="str">
            <v>COVELO MOBILE HOME PARK</v>
          </cell>
          <cell r="F2434" t="str">
            <v>C</v>
          </cell>
          <cell r="G2434" t="str">
            <v>C</v>
          </cell>
          <cell r="H2434" t="str">
            <v>D1</v>
          </cell>
          <cell r="I2434" t="str">
            <v>T1</v>
          </cell>
          <cell r="J2434" t="str">
            <v>SC</v>
          </cell>
          <cell r="K2434">
            <v>19</v>
          </cell>
        </row>
        <row r="2435">
          <cell r="D2435" t="str">
            <v>CA2300900</v>
          </cell>
          <cell r="E2435" t="str">
            <v>LEMON'S MARKET</v>
          </cell>
          <cell r="F2435" t="str">
            <v>NC</v>
          </cell>
          <cell r="G2435" t="str">
            <v>NC</v>
          </cell>
          <cell r="H2435" t="str">
            <v>NR</v>
          </cell>
          <cell r="I2435" t="str">
            <v>TD</v>
          </cell>
          <cell r="J2435" t="str">
            <v>N1</v>
          </cell>
          <cell r="K2435">
            <v>15</v>
          </cell>
        </row>
        <row r="2436">
          <cell r="D2436" t="str">
            <v>CA2300901</v>
          </cell>
          <cell r="E2436" t="str">
            <v>ANDERSON VALLEY BREWING COMPANY</v>
          </cell>
          <cell r="F2436" t="str">
            <v>NTNC</v>
          </cell>
          <cell r="G2436" t="str">
            <v>NTNC</v>
          </cell>
          <cell r="H2436" t="str">
            <v>D1</v>
          </cell>
          <cell r="I2436" t="str">
            <v>TD</v>
          </cell>
          <cell r="J2436" t="str">
            <v>SP</v>
          </cell>
          <cell r="K2436">
            <v>4</v>
          </cell>
        </row>
        <row r="2437">
          <cell r="D2437" t="str">
            <v>CA2300902</v>
          </cell>
          <cell r="E2437" t="str">
            <v>GOLDENEYE WINERY</v>
          </cell>
          <cell r="F2437" t="str">
            <v>NC</v>
          </cell>
          <cell r="G2437" t="str">
            <v>NC</v>
          </cell>
          <cell r="H2437" t="str">
            <v>D1</v>
          </cell>
          <cell r="I2437" t="str">
            <v>TD</v>
          </cell>
          <cell r="J2437" t="str">
            <v>N1</v>
          </cell>
          <cell r="K2437">
            <v>1</v>
          </cell>
        </row>
        <row r="2438">
          <cell r="D2438" t="str">
            <v>CA2300903</v>
          </cell>
          <cell r="E2438" t="str">
            <v>FLOODGATE WATER SYSTEM</v>
          </cell>
          <cell r="F2438" t="str">
            <v>NC</v>
          </cell>
          <cell r="G2438" t="str">
            <v>NC</v>
          </cell>
          <cell r="H2438" t="str">
            <v>NR</v>
          </cell>
          <cell r="I2438" t="str">
            <v>TD</v>
          </cell>
          <cell r="J2438" t="str">
            <v>N1</v>
          </cell>
          <cell r="K2438">
            <v>2</v>
          </cell>
        </row>
        <row r="2439">
          <cell r="D2439" t="str">
            <v>CA2300905</v>
          </cell>
          <cell r="E2439" t="str">
            <v>NAVARRO VINEYARDS</v>
          </cell>
          <cell r="F2439" t="str">
            <v>NC</v>
          </cell>
          <cell r="G2439" t="str">
            <v>NC</v>
          </cell>
          <cell r="H2439" t="str">
            <v>NR</v>
          </cell>
          <cell r="I2439" t="str">
            <v>T1</v>
          </cell>
          <cell r="J2439" t="str">
            <v>N1</v>
          </cell>
          <cell r="K2439">
            <v>1</v>
          </cell>
        </row>
        <row r="2440">
          <cell r="D2440" t="str">
            <v>CA2300906</v>
          </cell>
          <cell r="E2440" t="str">
            <v>I &amp; E  LATH MILL</v>
          </cell>
          <cell r="F2440" t="str">
            <v>NTNC</v>
          </cell>
          <cell r="G2440" t="str">
            <v>NTNC</v>
          </cell>
          <cell r="H2440" t="str">
            <v>D1</v>
          </cell>
          <cell r="I2440" t="str">
            <v>TD</v>
          </cell>
          <cell r="J2440" t="str">
            <v>SP</v>
          </cell>
          <cell r="K2440">
            <v>1</v>
          </cell>
        </row>
        <row r="2441">
          <cell r="D2441" t="str">
            <v>CA2300950</v>
          </cell>
          <cell r="E2441" t="str">
            <v>MENDOCINO COUNTY FAIRGROUNDS</v>
          </cell>
          <cell r="F2441" t="str">
            <v>NC</v>
          </cell>
          <cell r="G2441" t="str">
            <v>NC</v>
          </cell>
          <cell r="H2441" t="str">
            <v>NR</v>
          </cell>
          <cell r="I2441" t="str">
            <v>TD</v>
          </cell>
          <cell r="J2441" t="str">
            <v>N1</v>
          </cell>
          <cell r="K2441">
            <v>10</v>
          </cell>
        </row>
        <row r="2442">
          <cell r="D2442" t="str">
            <v>CA2300951</v>
          </cell>
          <cell r="E2442" t="str">
            <v>ANDERSON VALLEY HEALTH CENTER</v>
          </cell>
          <cell r="F2442" t="str">
            <v>NC</v>
          </cell>
          <cell r="G2442" t="str">
            <v>NC</v>
          </cell>
          <cell r="H2442" t="str">
            <v>D1</v>
          </cell>
          <cell r="I2442" t="str">
            <v>TD</v>
          </cell>
          <cell r="J2442" t="str">
            <v>N1</v>
          </cell>
          <cell r="K2442">
            <v>1</v>
          </cell>
        </row>
        <row r="2443">
          <cell r="D2443" t="str">
            <v>CA2300952</v>
          </cell>
          <cell r="E2443" t="str">
            <v>REDWOOD DRIVE-IN</v>
          </cell>
          <cell r="F2443" t="str">
            <v>NC</v>
          </cell>
          <cell r="G2443" t="str">
            <v>NC</v>
          </cell>
          <cell r="H2443" t="str">
            <v>D1</v>
          </cell>
          <cell r="I2443" t="str">
            <v>TD</v>
          </cell>
          <cell r="J2443" t="str">
            <v>N1</v>
          </cell>
          <cell r="K2443">
            <v>2</v>
          </cell>
        </row>
        <row r="2444">
          <cell r="D2444" t="str">
            <v>CA2300953</v>
          </cell>
          <cell r="E2444" t="str">
            <v>BOONVILLE HOTEL</v>
          </cell>
          <cell r="F2444" t="str">
            <v>NC</v>
          </cell>
          <cell r="G2444" t="str">
            <v>NC</v>
          </cell>
          <cell r="H2444" t="str">
            <v>NR</v>
          </cell>
          <cell r="I2444" t="str">
            <v>TD</v>
          </cell>
          <cell r="J2444" t="str">
            <v>N1</v>
          </cell>
          <cell r="K2444">
            <v>1</v>
          </cell>
        </row>
        <row r="2445">
          <cell r="D2445" t="str">
            <v>CA2300954</v>
          </cell>
          <cell r="E2445" t="str">
            <v>OFFSTREET STUDIOS</v>
          </cell>
          <cell r="F2445" t="str">
            <v>NC</v>
          </cell>
          <cell r="G2445" t="str">
            <v>NC</v>
          </cell>
          <cell r="H2445" t="str">
            <v>NR</v>
          </cell>
          <cell r="I2445" t="str">
            <v>TD</v>
          </cell>
          <cell r="J2445" t="str">
            <v>N1</v>
          </cell>
          <cell r="K2445">
            <v>8</v>
          </cell>
        </row>
        <row r="2446">
          <cell r="D2446" t="str">
            <v>CA2300957</v>
          </cell>
          <cell r="E2446" t="str">
            <v>LAUREN'S</v>
          </cell>
          <cell r="F2446" t="str">
            <v>NC</v>
          </cell>
          <cell r="G2446" t="str">
            <v>NC</v>
          </cell>
          <cell r="H2446" t="str">
            <v>NR</v>
          </cell>
          <cell r="I2446" t="str">
            <v>TD</v>
          </cell>
          <cell r="J2446" t="str">
            <v>N1</v>
          </cell>
          <cell r="K2446">
            <v>1</v>
          </cell>
        </row>
        <row r="2447">
          <cell r="D2447" t="str">
            <v>CA2300958</v>
          </cell>
          <cell r="E2447" t="str">
            <v>PENNYROYAL FARM</v>
          </cell>
          <cell r="F2447" t="str">
            <v>NC</v>
          </cell>
          <cell r="G2447" t="str">
            <v>NC</v>
          </cell>
          <cell r="H2447" t="str">
            <v>NR</v>
          </cell>
          <cell r="I2447" t="str">
            <v>T1</v>
          </cell>
          <cell r="J2447" t="str">
            <v>N1</v>
          </cell>
          <cell r="K2447">
            <v>4</v>
          </cell>
        </row>
        <row r="2448">
          <cell r="D2448" t="str">
            <v>CA2300970</v>
          </cell>
          <cell r="E2448" t="str">
            <v>THE MADRONES</v>
          </cell>
          <cell r="F2448" t="str">
            <v>NC</v>
          </cell>
          <cell r="G2448" t="str">
            <v>NC</v>
          </cell>
          <cell r="H2448" t="str">
            <v>NR</v>
          </cell>
          <cell r="I2448" t="str">
            <v>There are no treatment plants</v>
          </cell>
          <cell r="J2448" t="str">
            <v>N1</v>
          </cell>
          <cell r="K2448">
            <v>12</v>
          </cell>
        </row>
        <row r="2449">
          <cell r="D2449" t="str">
            <v>CA2310001</v>
          </cell>
          <cell r="E2449" t="str">
            <v>FORT BRAGG, CITY OF</v>
          </cell>
          <cell r="F2449" t="str">
            <v>C</v>
          </cell>
          <cell r="G2449" t="str">
            <v>C</v>
          </cell>
          <cell r="H2449" t="str">
            <v>D2</v>
          </cell>
          <cell r="I2449" t="str">
            <v>T3</v>
          </cell>
          <cell r="J2449" t="str">
            <v>DAVCL</v>
          </cell>
          <cell r="K2449">
            <v>2944</v>
          </cell>
        </row>
        <row r="2450">
          <cell r="D2450" t="str">
            <v>CA2310002</v>
          </cell>
          <cell r="E2450" t="str">
            <v>ROGINA WATER COMPANY INC.</v>
          </cell>
          <cell r="F2450" t="str">
            <v>C</v>
          </cell>
          <cell r="G2450" t="str">
            <v>C</v>
          </cell>
          <cell r="H2450" t="str">
            <v>D2</v>
          </cell>
          <cell r="I2450" t="str">
            <v>T1</v>
          </cell>
          <cell r="J2450" t="str">
            <v>C1</v>
          </cell>
          <cell r="K2450">
            <v>1008</v>
          </cell>
        </row>
        <row r="2451">
          <cell r="D2451" t="str">
            <v>CA2310003</v>
          </cell>
          <cell r="E2451" t="str">
            <v>UKIAH, CITY OF</v>
          </cell>
          <cell r="F2451" t="str">
            <v>C</v>
          </cell>
          <cell r="G2451" t="str">
            <v>C</v>
          </cell>
          <cell r="H2451" t="str">
            <v>D3</v>
          </cell>
          <cell r="I2451" t="str">
            <v>T3</v>
          </cell>
          <cell r="J2451" t="str">
            <v>DAVCL</v>
          </cell>
          <cell r="K2451">
            <v>4781</v>
          </cell>
        </row>
        <row r="2452">
          <cell r="D2452" t="str">
            <v>CA2310004</v>
          </cell>
          <cell r="E2452" t="str">
            <v>WILLITS, CITY OF</v>
          </cell>
          <cell r="F2452" t="str">
            <v>C</v>
          </cell>
          <cell r="G2452" t="str">
            <v>C</v>
          </cell>
          <cell r="H2452" t="str">
            <v>D2</v>
          </cell>
          <cell r="I2452" t="str">
            <v>T3</v>
          </cell>
          <cell r="J2452" t="str">
            <v>DAVCL</v>
          </cell>
          <cell r="K2452">
            <v>2409</v>
          </cell>
        </row>
        <row r="2453">
          <cell r="D2453" t="str">
            <v>CA2310005</v>
          </cell>
          <cell r="E2453" t="str">
            <v>WILLOW COUNTY WATER DISTRICT</v>
          </cell>
          <cell r="F2453" t="str">
            <v>C</v>
          </cell>
          <cell r="G2453" t="str">
            <v>C</v>
          </cell>
          <cell r="H2453" t="str">
            <v>D3</v>
          </cell>
          <cell r="I2453" t="str">
            <v>T1</v>
          </cell>
          <cell r="J2453" t="str">
            <v>DAVCL</v>
          </cell>
          <cell r="K2453">
            <v>1070</v>
          </cell>
        </row>
        <row r="2454">
          <cell r="D2454" t="str">
            <v>CA2310006</v>
          </cell>
          <cell r="E2454" t="str">
            <v>MILLVIEW COUNTY WATER DISTRICT</v>
          </cell>
          <cell r="F2454" t="str">
            <v>C</v>
          </cell>
          <cell r="G2454" t="str">
            <v>C</v>
          </cell>
          <cell r="H2454" t="str">
            <v>D3</v>
          </cell>
          <cell r="I2454" t="str">
            <v>T3</v>
          </cell>
          <cell r="J2454" t="str">
            <v>C1</v>
          </cell>
          <cell r="K2454">
            <v>1534</v>
          </cell>
        </row>
        <row r="2455">
          <cell r="D2455" t="str">
            <v>CA2310007</v>
          </cell>
          <cell r="E2455" t="str">
            <v>NORTH GUALALA WATER COMPANY</v>
          </cell>
          <cell r="F2455" t="str">
            <v>C</v>
          </cell>
          <cell r="G2455" t="str">
            <v>C</v>
          </cell>
          <cell r="H2455" t="str">
            <v>D3</v>
          </cell>
          <cell r="I2455" t="str">
            <v>T2</v>
          </cell>
          <cell r="J2455" t="str">
            <v>DAVCL</v>
          </cell>
          <cell r="K2455">
            <v>1058</v>
          </cell>
        </row>
        <row r="2456">
          <cell r="D2456" t="str">
            <v>CA2310008</v>
          </cell>
          <cell r="E2456" t="str">
            <v>REDWOOD VALLEY COUNTY WATER DISTRICT</v>
          </cell>
          <cell r="F2456" t="str">
            <v>C</v>
          </cell>
          <cell r="G2456" t="str">
            <v>C</v>
          </cell>
          <cell r="H2456" t="str">
            <v>D2</v>
          </cell>
          <cell r="I2456" t="str">
            <v>T3</v>
          </cell>
          <cell r="J2456" t="str">
            <v>C1</v>
          </cell>
          <cell r="K2456">
            <v>1348</v>
          </cell>
        </row>
        <row r="2457">
          <cell r="D2457" t="str">
            <v>CA2310009</v>
          </cell>
          <cell r="E2457" t="str">
            <v>BROOKTRAILS TOWNSHIP CSD</v>
          </cell>
          <cell r="F2457" t="str">
            <v>C</v>
          </cell>
          <cell r="G2457" t="str">
            <v>C</v>
          </cell>
          <cell r="H2457" t="str">
            <v>D3</v>
          </cell>
          <cell r="I2457" t="str">
            <v>T3</v>
          </cell>
          <cell r="J2457" t="str">
            <v>C1</v>
          </cell>
          <cell r="K2457">
            <v>1554</v>
          </cell>
        </row>
        <row r="2458">
          <cell r="D2458" t="str">
            <v>CA2310010</v>
          </cell>
          <cell r="E2458" t="str">
            <v>HOPLAND PUBLIC UTILITY DISTRICT</v>
          </cell>
          <cell r="F2458" t="str">
            <v>C</v>
          </cell>
          <cell r="G2458" t="str">
            <v>C</v>
          </cell>
          <cell r="H2458" t="str">
            <v>D2</v>
          </cell>
          <cell r="I2458" t="str">
            <v>T1</v>
          </cell>
          <cell r="J2458" t="str">
            <v>DAVCS</v>
          </cell>
          <cell r="K2458">
            <v>326</v>
          </cell>
        </row>
        <row r="2459">
          <cell r="D2459" t="str">
            <v>CA2310011</v>
          </cell>
          <cell r="E2459" t="str">
            <v>LAYTONVILLE COUNTY WATER DISTRICT</v>
          </cell>
          <cell r="F2459" t="str">
            <v>C</v>
          </cell>
          <cell r="G2459" t="str">
            <v>C</v>
          </cell>
          <cell r="H2459" t="str">
            <v>D2</v>
          </cell>
          <cell r="I2459" t="str">
            <v>T2</v>
          </cell>
          <cell r="J2459" t="str">
            <v>SC</v>
          </cell>
          <cell r="K2459">
            <v>413</v>
          </cell>
        </row>
        <row r="2460">
          <cell r="D2460" t="str">
            <v>CA2310012</v>
          </cell>
          <cell r="E2460" t="str">
            <v>IRISH BEACH WATER DISTRICT</v>
          </cell>
          <cell r="F2460" t="str">
            <v>C</v>
          </cell>
          <cell r="G2460" t="str">
            <v>C</v>
          </cell>
          <cell r="H2460" t="str">
            <v>D1</v>
          </cell>
          <cell r="I2460" t="str">
            <v>T2</v>
          </cell>
          <cell r="J2460" t="str">
            <v>SC</v>
          </cell>
          <cell r="K2460">
            <v>206</v>
          </cell>
        </row>
        <row r="2461">
          <cell r="D2461" t="str">
            <v>CA2310013</v>
          </cell>
          <cell r="E2461" t="str">
            <v>POINT ARENA WATER WORKS</v>
          </cell>
          <cell r="F2461" t="str">
            <v>C</v>
          </cell>
          <cell r="G2461" t="str">
            <v>C</v>
          </cell>
          <cell r="H2461" t="str">
            <v>D1</v>
          </cell>
          <cell r="I2461" t="str">
            <v>TD</v>
          </cell>
          <cell r="J2461" t="str">
            <v>DAVCS</v>
          </cell>
          <cell r="K2461">
            <v>236</v>
          </cell>
        </row>
        <row r="2462">
          <cell r="D2462" t="str">
            <v>CA2310300</v>
          </cell>
          <cell r="E2462" t="str">
            <v>CSP-MANCHESTER STATE PARK</v>
          </cell>
          <cell r="F2462" t="str">
            <v>NC</v>
          </cell>
          <cell r="G2462" t="str">
            <v>NC</v>
          </cell>
          <cell r="H2462" t="str">
            <v>D1</v>
          </cell>
          <cell r="I2462" t="str">
            <v>T1</v>
          </cell>
          <cell r="J2462" t="str">
            <v>N1</v>
          </cell>
          <cell r="K2462">
            <v>24</v>
          </cell>
        </row>
        <row r="2463">
          <cell r="D2463" t="str">
            <v>CA2310301</v>
          </cell>
          <cell r="E2463" t="str">
            <v>CSP-MACKERRICHER STATE PARK</v>
          </cell>
          <cell r="F2463" t="str">
            <v>NC</v>
          </cell>
          <cell r="G2463" t="str">
            <v>NC</v>
          </cell>
          <cell r="H2463" t="str">
            <v>D1</v>
          </cell>
          <cell r="I2463" t="str">
            <v>T2</v>
          </cell>
          <cell r="J2463" t="str">
            <v>N1</v>
          </cell>
          <cell r="K2463">
            <v>1</v>
          </cell>
        </row>
        <row r="2464">
          <cell r="D2464" t="str">
            <v>CA2310302</v>
          </cell>
          <cell r="E2464" t="str">
            <v>CSP-VAN DAMME STATE PARK</v>
          </cell>
          <cell r="F2464" t="str">
            <v>NC</v>
          </cell>
          <cell r="G2464" t="str">
            <v>NC</v>
          </cell>
          <cell r="H2464" t="str">
            <v>D1</v>
          </cell>
          <cell r="I2464" t="str">
            <v>T2</v>
          </cell>
          <cell r="J2464" t="str">
            <v>N1</v>
          </cell>
          <cell r="K2464">
            <v>32</v>
          </cell>
        </row>
        <row r="2465">
          <cell r="D2465" t="str">
            <v>CA2310303</v>
          </cell>
          <cell r="E2465" t="str">
            <v>CSP-HENDY WOODS STATE PARK</v>
          </cell>
          <cell r="F2465" t="str">
            <v>NC</v>
          </cell>
          <cell r="G2465" t="str">
            <v>NC</v>
          </cell>
          <cell r="H2465" t="str">
            <v>D1</v>
          </cell>
          <cell r="I2465" t="str">
            <v>TD</v>
          </cell>
          <cell r="J2465" t="str">
            <v>N1</v>
          </cell>
          <cell r="K2465">
            <v>53</v>
          </cell>
        </row>
        <row r="2466">
          <cell r="D2466" t="str">
            <v>CA2310304</v>
          </cell>
          <cell r="E2466" t="str">
            <v>CSP-RUSSIAN GULCH STATE PARK</v>
          </cell>
          <cell r="F2466" t="str">
            <v>NC</v>
          </cell>
          <cell r="G2466" t="str">
            <v>NC</v>
          </cell>
          <cell r="H2466" t="str">
            <v>D1</v>
          </cell>
          <cell r="I2466" t="str">
            <v>T2</v>
          </cell>
          <cell r="J2466" t="str">
            <v>N1</v>
          </cell>
          <cell r="K2466">
            <v>30</v>
          </cell>
        </row>
        <row r="2467">
          <cell r="D2467" t="str">
            <v>CA2310308</v>
          </cell>
          <cell r="E2467" t="str">
            <v>CSP-MENDOCINO HEADLANDS-SEA ARCH</v>
          </cell>
          <cell r="F2467" t="str">
            <v>NC</v>
          </cell>
          <cell r="G2467" t="str">
            <v>NC</v>
          </cell>
          <cell r="H2467" t="str">
            <v>D1</v>
          </cell>
          <cell r="I2467" t="str">
            <v>T1</v>
          </cell>
          <cell r="J2467" t="str">
            <v>N1</v>
          </cell>
          <cell r="K2467">
            <v>3</v>
          </cell>
        </row>
        <row r="2468">
          <cell r="D2468" t="str">
            <v>CA2310310</v>
          </cell>
          <cell r="E2468" t="str">
            <v>CSP-STANDISH HICKEY STATE REC AREA</v>
          </cell>
          <cell r="F2468" t="str">
            <v>NC</v>
          </cell>
          <cell r="G2468" t="str">
            <v>NC</v>
          </cell>
          <cell r="H2468" t="str">
            <v>D1</v>
          </cell>
          <cell r="I2468" t="str">
            <v>T2</v>
          </cell>
          <cell r="J2468" t="str">
            <v>N1</v>
          </cell>
          <cell r="K2468">
            <v>78</v>
          </cell>
        </row>
        <row r="2469">
          <cell r="D2469" t="str">
            <v>CA2310312</v>
          </cell>
          <cell r="E2469" t="str">
            <v>CSP-WESTPORT STATE BEACH</v>
          </cell>
          <cell r="F2469" t="str">
            <v>NC</v>
          </cell>
          <cell r="G2469" t="str">
            <v>NC</v>
          </cell>
          <cell r="H2469" t="str">
            <v>D1</v>
          </cell>
          <cell r="I2469" t="str">
            <v>T2</v>
          </cell>
          <cell r="J2469" t="str">
            <v>N1</v>
          </cell>
          <cell r="K2469">
            <v>21</v>
          </cell>
        </row>
        <row r="2470">
          <cell r="D2470" t="str">
            <v>CA2310313</v>
          </cell>
          <cell r="E2470" t="str">
            <v>CSP-MENDOCINO WOODLANDS</v>
          </cell>
          <cell r="F2470" t="str">
            <v>NC</v>
          </cell>
          <cell r="G2470" t="str">
            <v>NC</v>
          </cell>
          <cell r="H2470" t="str">
            <v>D1</v>
          </cell>
          <cell r="I2470" t="str">
            <v>T2</v>
          </cell>
          <cell r="J2470" t="str">
            <v>N1</v>
          </cell>
          <cell r="K2470">
            <v>7</v>
          </cell>
        </row>
        <row r="2471">
          <cell r="D2471" t="str">
            <v>CA2310316</v>
          </cell>
          <cell r="E2471" t="str">
            <v>CSP-MENDOCINO HEADLANDS - FORD HOUSE</v>
          </cell>
          <cell r="F2471" t="str">
            <v>NC</v>
          </cell>
          <cell r="G2471" t="str">
            <v>NC</v>
          </cell>
          <cell r="H2471" t="str">
            <v>D1</v>
          </cell>
          <cell r="I2471" t="str">
            <v>T1</v>
          </cell>
          <cell r="J2471" t="str">
            <v>N1</v>
          </cell>
          <cell r="K2471">
            <v>2</v>
          </cell>
        </row>
        <row r="2472">
          <cell r="D2472" t="str">
            <v>CA2310317</v>
          </cell>
          <cell r="E2472" t="str">
            <v>CSP-PT. CABRILLO LIGHT STATION SHP</v>
          </cell>
          <cell r="F2472" t="str">
            <v>NC</v>
          </cell>
          <cell r="G2472" t="str">
            <v>NC</v>
          </cell>
          <cell r="H2472" t="str">
            <v>D1</v>
          </cell>
          <cell r="I2472" t="str">
            <v>T2</v>
          </cell>
          <cell r="J2472" t="str">
            <v>N1</v>
          </cell>
          <cell r="K2472">
            <v>7</v>
          </cell>
        </row>
        <row r="2473">
          <cell r="D2473" t="str">
            <v>CA2310800</v>
          </cell>
          <cell r="E2473" t="str">
            <v>CDF-PARLIN FORK CONSERVATION CAMP</v>
          </cell>
          <cell r="F2473" t="str">
            <v>NTNC</v>
          </cell>
          <cell r="G2473" t="str">
            <v>NTNC</v>
          </cell>
          <cell r="H2473" t="str">
            <v>D1</v>
          </cell>
          <cell r="I2473" t="str">
            <v>T2</v>
          </cell>
          <cell r="J2473" t="str">
            <v>SP</v>
          </cell>
          <cell r="K2473">
            <v>8</v>
          </cell>
        </row>
        <row r="2474">
          <cell r="D2474" t="str">
            <v>CA2310801</v>
          </cell>
          <cell r="E2474" t="str">
            <v>CDF-CHAMBERLAIN CREEK CONSERVATION CAMP</v>
          </cell>
          <cell r="F2474" t="str">
            <v>NTNC</v>
          </cell>
          <cell r="G2474" t="str">
            <v>NTNC</v>
          </cell>
          <cell r="H2474" t="str">
            <v>D1</v>
          </cell>
          <cell r="I2474" t="str">
            <v>T2</v>
          </cell>
          <cell r="J2474" t="str">
            <v>SP</v>
          </cell>
          <cell r="K2474">
            <v>12</v>
          </cell>
        </row>
        <row r="2475">
          <cell r="D2475" t="str">
            <v>CA2400011</v>
          </cell>
          <cell r="E2475" t="str">
            <v>DOLE ATWATER PLANT</v>
          </cell>
          <cell r="F2475" t="str">
            <v>NTNC</v>
          </cell>
          <cell r="G2475" t="str">
            <v>NTNC</v>
          </cell>
          <cell r="H2475" t="str">
            <v>D1</v>
          </cell>
          <cell r="I2475" t="str">
            <v>TD</v>
          </cell>
          <cell r="J2475" t="str">
            <v>SP</v>
          </cell>
          <cell r="K2475">
            <v>2</v>
          </cell>
        </row>
        <row r="2476">
          <cell r="D2476" t="str">
            <v>CA2400013</v>
          </cell>
          <cell r="E2476" t="str">
            <v>SENSIENT NATURAL INGREDIENTS LLC</v>
          </cell>
          <cell r="F2476" t="str">
            <v>NTNC</v>
          </cell>
          <cell r="G2476" t="str">
            <v>NTNC</v>
          </cell>
          <cell r="H2476" t="str">
            <v>D1</v>
          </cell>
          <cell r="I2476" t="str">
            <v>T2</v>
          </cell>
          <cell r="J2476" t="str">
            <v>SP</v>
          </cell>
          <cell r="K2476">
            <v>2</v>
          </cell>
        </row>
        <row r="2477">
          <cell r="D2477" t="str">
            <v>CA2400014</v>
          </cell>
          <cell r="E2477" t="str">
            <v>TURLOCK AUCTION YARD, INC.</v>
          </cell>
          <cell r="F2477" t="str">
            <v>NC</v>
          </cell>
          <cell r="G2477" t="str">
            <v>NC</v>
          </cell>
          <cell r="H2477" t="str">
            <v>NR</v>
          </cell>
          <cell r="I2477" t="str">
            <v>There are no treatment plants</v>
          </cell>
          <cell r="J2477" t="str">
            <v>N1</v>
          </cell>
          <cell r="K2477">
            <v>2</v>
          </cell>
        </row>
        <row r="2478">
          <cell r="D2478" t="str">
            <v>CA2400028</v>
          </cell>
          <cell r="E2478" t="str">
            <v>MERCED RIVER RESORT</v>
          </cell>
          <cell r="F2478" t="str">
            <v>NC</v>
          </cell>
          <cell r="G2478" t="str">
            <v>NC</v>
          </cell>
          <cell r="H2478" t="str">
            <v>NR</v>
          </cell>
          <cell r="I2478" t="str">
            <v>There are no treatment plants</v>
          </cell>
          <cell r="J2478" t="str">
            <v>N1</v>
          </cell>
          <cell r="K2478">
            <v>154</v>
          </cell>
        </row>
        <row r="2479">
          <cell r="D2479" t="str">
            <v>CA2400034</v>
          </cell>
          <cell r="E2479" t="str">
            <v>BUHACH PENTECOST HALL</v>
          </cell>
          <cell r="F2479" t="str">
            <v>NC</v>
          </cell>
          <cell r="G2479" t="str">
            <v>NC</v>
          </cell>
          <cell r="H2479" t="str">
            <v>NR</v>
          </cell>
          <cell r="I2479" t="str">
            <v>There are no treatment plants</v>
          </cell>
          <cell r="J2479" t="str">
            <v>N1</v>
          </cell>
          <cell r="K2479">
            <v>2</v>
          </cell>
        </row>
        <row r="2480">
          <cell r="D2480" t="str">
            <v>CA2400046</v>
          </cell>
          <cell r="E2480" t="str">
            <v>BLACK RASCAL WATER COMPANY</v>
          </cell>
          <cell r="F2480" t="str">
            <v>C</v>
          </cell>
          <cell r="G2480" t="str">
            <v>C</v>
          </cell>
          <cell r="H2480" t="str">
            <v>D1</v>
          </cell>
          <cell r="I2480" t="str">
            <v>There are no treatment plants</v>
          </cell>
          <cell r="J2480" t="str">
            <v>SC</v>
          </cell>
          <cell r="K2480">
            <v>131</v>
          </cell>
        </row>
        <row r="2481">
          <cell r="D2481" t="str">
            <v>CA2400051</v>
          </cell>
          <cell r="E2481" t="str">
            <v>LIBERTY PACKING COMPANY LLC</v>
          </cell>
          <cell r="F2481" t="str">
            <v>NTNC</v>
          </cell>
          <cell r="G2481" t="str">
            <v>NTNC</v>
          </cell>
          <cell r="H2481" t="str">
            <v>D1</v>
          </cell>
          <cell r="I2481" t="str">
            <v>There are no treatment plants</v>
          </cell>
          <cell r="J2481" t="str">
            <v>SP</v>
          </cell>
          <cell r="K2481">
            <v>3</v>
          </cell>
        </row>
        <row r="2482">
          <cell r="D2482" t="str">
            <v>CA2400053</v>
          </cell>
          <cell r="E2482" t="str">
            <v>EL NIDO MOBILE HOME PARK</v>
          </cell>
          <cell r="F2482" t="str">
            <v>C</v>
          </cell>
          <cell r="G2482" t="str">
            <v>C</v>
          </cell>
          <cell r="H2482" t="str">
            <v>D1</v>
          </cell>
          <cell r="I2482" t="str">
            <v>T1</v>
          </cell>
          <cell r="J2482" t="str">
            <v>SC</v>
          </cell>
          <cell r="K2482">
            <v>50</v>
          </cell>
        </row>
        <row r="2483">
          <cell r="D2483" t="str">
            <v>CA2400055</v>
          </cell>
          <cell r="E2483" t="str">
            <v>SAPUTO DAIRY FOODS USA, LLC</v>
          </cell>
          <cell r="F2483" t="str">
            <v>NTNC</v>
          </cell>
          <cell r="G2483" t="str">
            <v>NTNC</v>
          </cell>
          <cell r="H2483" t="str">
            <v>D1</v>
          </cell>
          <cell r="I2483" t="str">
            <v>TD</v>
          </cell>
          <cell r="J2483" t="str">
            <v>SP</v>
          </cell>
          <cell r="K2483">
            <v>1</v>
          </cell>
        </row>
        <row r="2484">
          <cell r="D2484" t="str">
            <v>CA2400057</v>
          </cell>
          <cell r="E2484" t="str">
            <v>CAL TRANS ERRECA REST AREA</v>
          </cell>
          <cell r="F2484" t="str">
            <v>NC</v>
          </cell>
          <cell r="G2484" t="str">
            <v>NC</v>
          </cell>
          <cell r="H2484" t="str">
            <v>D1</v>
          </cell>
          <cell r="I2484" t="str">
            <v>T2</v>
          </cell>
          <cell r="J2484" t="str">
            <v>N1</v>
          </cell>
          <cell r="K2484">
            <v>4</v>
          </cell>
        </row>
        <row r="2485">
          <cell r="D2485" t="str">
            <v>CA2400058</v>
          </cell>
          <cell r="E2485" t="str">
            <v>DOS PALOS Y AUCTION YARD</v>
          </cell>
          <cell r="F2485" t="str">
            <v>NC</v>
          </cell>
          <cell r="G2485" t="str">
            <v>NC</v>
          </cell>
          <cell r="H2485" t="str">
            <v>NR</v>
          </cell>
          <cell r="I2485" t="str">
            <v>There are no treatment plants</v>
          </cell>
          <cell r="J2485" t="str">
            <v>N1</v>
          </cell>
          <cell r="K2485">
            <v>3</v>
          </cell>
        </row>
        <row r="2486">
          <cell r="D2486" t="str">
            <v>CA2400062</v>
          </cell>
          <cell r="E2486" t="str">
            <v>SNELLING MERCED FALLS SCHOOL</v>
          </cell>
          <cell r="F2486" t="str">
            <v>NTNC</v>
          </cell>
          <cell r="G2486" t="str">
            <v>NTNC</v>
          </cell>
          <cell r="H2486" t="str">
            <v>D1</v>
          </cell>
          <cell r="I2486" t="str">
            <v>There are no treatment plants</v>
          </cell>
          <cell r="J2486" t="str">
            <v>SP</v>
          </cell>
          <cell r="K2486">
            <v>4</v>
          </cell>
        </row>
        <row r="2487">
          <cell r="D2487" t="str">
            <v>CA2400064</v>
          </cell>
          <cell r="E2487" t="str">
            <v>MERQUIN ELEMENTARY SCHOOL</v>
          </cell>
          <cell r="F2487" t="str">
            <v>NTNC</v>
          </cell>
          <cell r="G2487" t="str">
            <v>NTNC</v>
          </cell>
          <cell r="H2487" t="str">
            <v>D1</v>
          </cell>
          <cell r="I2487" t="str">
            <v>There are no treatment plants</v>
          </cell>
          <cell r="J2487" t="str">
            <v>SP</v>
          </cell>
          <cell r="K2487">
            <v>1</v>
          </cell>
        </row>
        <row r="2488">
          <cell r="D2488" t="str">
            <v>CA2400065</v>
          </cell>
          <cell r="E2488" t="str">
            <v>PLAINSBURG ELEMENTARY SCHOOL</v>
          </cell>
          <cell r="F2488" t="str">
            <v>NTNC</v>
          </cell>
          <cell r="G2488" t="str">
            <v>NTNC</v>
          </cell>
          <cell r="H2488" t="str">
            <v>D1</v>
          </cell>
          <cell r="I2488" t="str">
            <v>TD</v>
          </cell>
          <cell r="J2488" t="str">
            <v>SP</v>
          </cell>
          <cell r="K2488">
            <v>5</v>
          </cell>
        </row>
        <row r="2489">
          <cell r="D2489" t="str">
            <v>CA2400066</v>
          </cell>
          <cell r="E2489" t="str">
            <v>PLANADA ELEMENTARYSCHOOL</v>
          </cell>
          <cell r="F2489" t="str">
            <v>NTNC</v>
          </cell>
          <cell r="G2489" t="str">
            <v>NTNC</v>
          </cell>
          <cell r="H2489" t="str">
            <v>D1</v>
          </cell>
          <cell r="I2489" t="str">
            <v>There are no treatment plants</v>
          </cell>
          <cell r="J2489" t="str">
            <v>SP</v>
          </cell>
          <cell r="K2489">
            <v>1</v>
          </cell>
        </row>
        <row r="2490">
          <cell r="D2490" t="str">
            <v>CA2400071</v>
          </cell>
          <cell r="E2490" t="str">
            <v>WASHINGTON SCHOOL</v>
          </cell>
          <cell r="F2490" t="str">
            <v>NTNC</v>
          </cell>
          <cell r="G2490" t="str">
            <v>NTNC</v>
          </cell>
          <cell r="H2490" t="str">
            <v>D1</v>
          </cell>
          <cell r="I2490" t="str">
            <v>There are no treatment plants</v>
          </cell>
          <cell r="J2490" t="str">
            <v>SP</v>
          </cell>
          <cell r="K2490">
            <v>4</v>
          </cell>
        </row>
        <row r="2491">
          <cell r="D2491" t="str">
            <v>CA2400075</v>
          </cell>
          <cell r="E2491" t="str">
            <v>EL NIDO ELEMENTARY SCHOOL</v>
          </cell>
          <cell r="F2491" t="str">
            <v>NTNC</v>
          </cell>
          <cell r="G2491" t="str">
            <v>NTNC</v>
          </cell>
          <cell r="H2491" t="str">
            <v>D1</v>
          </cell>
          <cell r="I2491" t="str">
            <v>T2</v>
          </cell>
          <cell r="J2491" t="str">
            <v>SP</v>
          </cell>
          <cell r="K2491">
            <v>3</v>
          </cell>
        </row>
        <row r="2492">
          <cell r="D2492" t="str">
            <v>CA2400078</v>
          </cell>
          <cell r="E2492" t="str">
            <v>TURLOCK GOLF &amp; COUNTRY CLUB</v>
          </cell>
          <cell r="F2492" t="str">
            <v>NTNC</v>
          </cell>
          <cell r="G2492" t="str">
            <v>NTNC</v>
          </cell>
          <cell r="H2492" t="str">
            <v>D1</v>
          </cell>
          <cell r="I2492" t="str">
            <v>TD</v>
          </cell>
          <cell r="J2492" t="str">
            <v>SP</v>
          </cell>
          <cell r="K2492">
            <v>7</v>
          </cell>
        </row>
        <row r="2493">
          <cell r="D2493" t="str">
            <v>CA2400079</v>
          </cell>
          <cell r="E2493" t="str">
            <v>MCSWAIN ELEMENTARY SCHOOL</v>
          </cell>
          <cell r="F2493" t="str">
            <v>NTNC</v>
          </cell>
          <cell r="G2493" t="str">
            <v>NTNC</v>
          </cell>
          <cell r="H2493" t="str">
            <v>D1</v>
          </cell>
          <cell r="I2493" t="str">
            <v>TD</v>
          </cell>
          <cell r="J2493" t="str">
            <v>SP</v>
          </cell>
          <cell r="K2493">
            <v>24</v>
          </cell>
        </row>
        <row r="2494">
          <cell r="D2494" t="str">
            <v>CA2400084</v>
          </cell>
          <cell r="E2494" t="str">
            <v>EVERGREEN MOBILE HOME PARK</v>
          </cell>
          <cell r="F2494" t="str">
            <v>C</v>
          </cell>
          <cell r="G2494" t="str">
            <v>C</v>
          </cell>
          <cell r="H2494" t="str">
            <v>D1</v>
          </cell>
          <cell r="I2494" t="str">
            <v>There are no treatment plants</v>
          </cell>
          <cell r="J2494" t="str">
            <v>DAVCS</v>
          </cell>
          <cell r="K2494">
            <v>11</v>
          </cell>
        </row>
        <row r="2495">
          <cell r="D2495" t="str">
            <v>CA2400085</v>
          </cell>
          <cell r="E2495" t="str">
            <v>FIREBAUGH TRAVEL PLAZA (SW)</v>
          </cell>
          <cell r="F2495" t="str">
            <v>NC</v>
          </cell>
          <cell r="G2495" t="str">
            <v>NC</v>
          </cell>
          <cell r="H2495" t="str">
            <v>D1</v>
          </cell>
          <cell r="I2495" t="str">
            <v>T2</v>
          </cell>
          <cell r="J2495" t="str">
            <v>N1</v>
          </cell>
          <cell r="K2495">
            <v>2</v>
          </cell>
        </row>
        <row r="2496">
          <cell r="D2496" t="str">
            <v>CA2400088</v>
          </cell>
          <cell r="E2496" t="str">
            <v>HENDERSON COUNTY PARK</v>
          </cell>
          <cell r="F2496" t="str">
            <v>NC</v>
          </cell>
          <cell r="G2496" t="str">
            <v>NC</v>
          </cell>
          <cell r="H2496" t="str">
            <v>D1</v>
          </cell>
          <cell r="I2496" t="str">
            <v>TD</v>
          </cell>
          <cell r="J2496" t="str">
            <v>N1</v>
          </cell>
          <cell r="K2496">
            <v>6</v>
          </cell>
        </row>
        <row r="2497">
          <cell r="D2497" t="str">
            <v>CA2400089</v>
          </cell>
          <cell r="E2497" t="str">
            <v>HAGAMAN COUNTY PARK</v>
          </cell>
          <cell r="F2497" t="str">
            <v>NC</v>
          </cell>
          <cell r="G2497" t="str">
            <v>NC</v>
          </cell>
          <cell r="H2497" t="str">
            <v>NR</v>
          </cell>
          <cell r="I2497" t="str">
            <v>TD</v>
          </cell>
          <cell r="J2497" t="str">
            <v>N1</v>
          </cell>
          <cell r="K2497">
            <v>8</v>
          </cell>
        </row>
        <row r="2498">
          <cell r="D2498" t="str">
            <v>CA2400091</v>
          </cell>
          <cell r="E2498" t="str">
            <v>CHARLESTON SCHOOL</v>
          </cell>
          <cell r="F2498" t="str">
            <v>NTNC</v>
          </cell>
          <cell r="G2498" t="str">
            <v>NTNC</v>
          </cell>
          <cell r="H2498" t="str">
            <v>D1</v>
          </cell>
          <cell r="I2498" t="str">
            <v>There are no treatment plants</v>
          </cell>
          <cell r="J2498" t="str">
            <v>SP</v>
          </cell>
          <cell r="K2498">
            <v>1</v>
          </cell>
        </row>
        <row r="2499">
          <cell r="D2499" t="str">
            <v>CA2400097</v>
          </cell>
          <cell r="E2499" t="str">
            <v>CRESSEY SCHOOL</v>
          </cell>
          <cell r="F2499" t="str">
            <v>NTNC</v>
          </cell>
          <cell r="G2499" t="str">
            <v>NTNC</v>
          </cell>
          <cell r="H2499" t="str">
            <v>D1</v>
          </cell>
          <cell r="I2499" t="str">
            <v>There are no treatment plants</v>
          </cell>
          <cell r="J2499" t="str">
            <v>SP</v>
          </cell>
          <cell r="K2499">
            <v>1</v>
          </cell>
        </row>
        <row r="2500">
          <cell r="D2500" t="str">
            <v>CA2400099</v>
          </cell>
          <cell r="E2500" t="str">
            <v>GRACE MENNONITE SCHOOL</v>
          </cell>
          <cell r="F2500" t="str">
            <v>NTNC</v>
          </cell>
          <cell r="G2500" t="str">
            <v>NTNC</v>
          </cell>
          <cell r="H2500" t="str">
            <v>D1</v>
          </cell>
          <cell r="I2500" t="str">
            <v>There are no treatment plants</v>
          </cell>
          <cell r="J2500" t="str">
            <v>SP</v>
          </cell>
          <cell r="K2500">
            <v>1</v>
          </cell>
        </row>
        <row r="2501">
          <cell r="D2501" t="str">
            <v>CA2400113</v>
          </cell>
          <cell r="E2501" t="str">
            <v>SCHELBY SCHOOL</v>
          </cell>
          <cell r="F2501" t="str">
            <v>NTNC</v>
          </cell>
          <cell r="G2501" t="str">
            <v>NTNC</v>
          </cell>
          <cell r="H2501" t="str">
            <v>D1</v>
          </cell>
          <cell r="I2501" t="str">
            <v>There are no treatment plants</v>
          </cell>
          <cell r="J2501" t="str">
            <v>SP</v>
          </cell>
          <cell r="K2501">
            <v>9</v>
          </cell>
        </row>
        <row r="2502">
          <cell r="D2502" t="str">
            <v>CA2400114</v>
          </cell>
          <cell r="E2502" t="str">
            <v>LAKE YOSEMITE COUNTY PARK</v>
          </cell>
          <cell r="F2502" t="str">
            <v>NC</v>
          </cell>
          <cell r="G2502" t="str">
            <v>NC</v>
          </cell>
          <cell r="H2502" t="str">
            <v>NR</v>
          </cell>
          <cell r="I2502" t="str">
            <v>There are no treatment plants</v>
          </cell>
          <cell r="J2502" t="str">
            <v>N1</v>
          </cell>
          <cell r="K2502">
            <v>24</v>
          </cell>
        </row>
        <row r="2503">
          <cell r="D2503" t="str">
            <v>CA2400117</v>
          </cell>
          <cell r="E2503" t="str">
            <v>RANCHO DEL REY GOLF CLUB</v>
          </cell>
          <cell r="F2503" t="str">
            <v>NC</v>
          </cell>
          <cell r="G2503" t="str">
            <v>NC</v>
          </cell>
          <cell r="H2503" t="str">
            <v>NR</v>
          </cell>
          <cell r="I2503" t="str">
            <v>There are no treatment plants</v>
          </cell>
          <cell r="J2503" t="str">
            <v>N1</v>
          </cell>
          <cell r="K2503">
            <v>1</v>
          </cell>
        </row>
        <row r="2504">
          <cell r="D2504" t="str">
            <v>CA2400119</v>
          </cell>
          <cell r="E2504" t="str">
            <v>MERCED GOLF &amp; COUNTRY CLUB</v>
          </cell>
          <cell r="F2504" t="str">
            <v>NC</v>
          </cell>
          <cell r="G2504" t="str">
            <v>NC</v>
          </cell>
          <cell r="H2504" t="str">
            <v>NR</v>
          </cell>
          <cell r="I2504" t="str">
            <v>There are no treatment plants</v>
          </cell>
          <cell r="J2504" t="str">
            <v>N1</v>
          </cell>
          <cell r="K2504">
            <v>1</v>
          </cell>
        </row>
        <row r="2505">
          <cell r="D2505" t="str">
            <v>CA2400122</v>
          </cell>
          <cell r="E2505" t="str">
            <v>LONGVIEW MENNONITE SCHOOL</v>
          </cell>
          <cell r="F2505" t="str">
            <v>NTNC</v>
          </cell>
          <cell r="G2505" t="str">
            <v>NTNC</v>
          </cell>
          <cell r="H2505" t="str">
            <v>D1</v>
          </cell>
          <cell r="I2505" t="str">
            <v>T2</v>
          </cell>
          <cell r="J2505" t="str">
            <v>SP</v>
          </cell>
          <cell r="K2505">
            <v>2</v>
          </cell>
        </row>
        <row r="2506">
          <cell r="D2506" t="str">
            <v>CA2400128</v>
          </cell>
          <cell r="E2506" t="str">
            <v>COUNTRY CLUB COUNTY WD</v>
          </cell>
          <cell r="F2506" t="str">
            <v>C</v>
          </cell>
          <cell r="G2506" t="str">
            <v>C</v>
          </cell>
          <cell r="H2506" t="str">
            <v>D1</v>
          </cell>
          <cell r="I2506" t="str">
            <v>There are no treatment plants</v>
          </cell>
          <cell r="J2506" t="str">
            <v>SC</v>
          </cell>
          <cell r="K2506">
            <v>23</v>
          </cell>
        </row>
        <row r="2507">
          <cell r="D2507" t="str">
            <v>CA2400134</v>
          </cell>
          <cell r="E2507" t="str">
            <v>BUHACH PRESCHOOL (KINDERCARE)</v>
          </cell>
          <cell r="F2507" t="str">
            <v>NTNC</v>
          </cell>
          <cell r="G2507" t="str">
            <v>NTNC</v>
          </cell>
          <cell r="H2507" t="str">
            <v>D1</v>
          </cell>
          <cell r="I2507" t="str">
            <v>T2</v>
          </cell>
          <cell r="J2507" t="str">
            <v>SP</v>
          </cell>
          <cell r="K2507">
            <v>3</v>
          </cell>
        </row>
        <row r="2508">
          <cell r="D2508" t="str">
            <v>CA2400139</v>
          </cell>
          <cell r="E2508" t="str">
            <v>YOSEMITE WHOLESALE</v>
          </cell>
          <cell r="F2508" t="str">
            <v>NTNC</v>
          </cell>
          <cell r="G2508" t="str">
            <v>NTNC</v>
          </cell>
          <cell r="H2508" t="str">
            <v>D1</v>
          </cell>
          <cell r="I2508" t="str">
            <v>TD</v>
          </cell>
          <cell r="J2508" t="str">
            <v>SP</v>
          </cell>
          <cell r="K2508">
            <v>1</v>
          </cell>
        </row>
        <row r="2509">
          <cell r="D2509" t="str">
            <v>CA2400140</v>
          </cell>
          <cell r="E2509" t="str">
            <v>NAGAME JAPANESE RESTAURANT</v>
          </cell>
          <cell r="F2509" t="str">
            <v>NC</v>
          </cell>
          <cell r="G2509" t="str">
            <v>NC</v>
          </cell>
          <cell r="H2509" t="str">
            <v>NR</v>
          </cell>
          <cell r="I2509" t="str">
            <v>There are no treatment plants</v>
          </cell>
          <cell r="J2509" t="str">
            <v>N1</v>
          </cell>
          <cell r="K2509">
            <v>1</v>
          </cell>
        </row>
        <row r="2510">
          <cell r="D2510" t="str">
            <v>CA2400148</v>
          </cell>
          <cell r="E2510" t="str">
            <v>MERCED ADVENTIST CHURCH WATER SYS.</v>
          </cell>
          <cell r="F2510" t="str">
            <v>NTNC</v>
          </cell>
          <cell r="G2510" t="str">
            <v>NTNC</v>
          </cell>
          <cell r="H2510" t="str">
            <v>D1</v>
          </cell>
          <cell r="I2510" t="str">
            <v>There are no treatment plants</v>
          </cell>
          <cell r="J2510" t="str">
            <v>SP</v>
          </cell>
          <cell r="K2510">
            <v>4</v>
          </cell>
        </row>
        <row r="2511">
          <cell r="D2511" t="str">
            <v>CA2400153</v>
          </cell>
          <cell r="E2511" t="str">
            <v>APOSTOLIC TABERNACLE</v>
          </cell>
          <cell r="F2511" t="str">
            <v>NC</v>
          </cell>
          <cell r="G2511" t="str">
            <v>NC</v>
          </cell>
          <cell r="H2511" t="str">
            <v>NR</v>
          </cell>
          <cell r="I2511" t="str">
            <v>There are no treatment plants</v>
          </cell>
          <cell r="J2511" t="str">
            <v>N1</v>
          </cell>
          <cell r="K2511">
            <v>1</v>
          </cell>
        </row>
        <row r="2512">
          <cell r="D2512" t="str">
            <v>CA2400154</v>
          </cell>
          <cell r="E2512" t="str">
            <v>INGOMAR PACKING</v>
          </cell>
          <cell r="F2512" t="str">
            <v>NTNC</v>
          </cell>
          <cell r="G2512" t="str">
            <v>NTNC</v>
          </cell>
          <cell r="H2512" t="str">
            <v>D1</v>
          </cell>
          <cell r="I2512" t="str">
            <v>There are no treatment plants</v>
          </cell>
          <cell r="J2512" t="str">
            <v>SP</v>
          </cell>
          <cell r="K2512">
            <v>4</v>
          </cell>
        </row>
        <row r="2513">
          <cell r="D2513" t="str">
            <v>CA2400162</v>
          </cell>
          <cell r="E2513" t="str">
            <v>HUGHSON NUT INC. - LIVINGSTON</v>
          </cell>
          <cell r="F2513" t="str">
            <v>NTNC</v>
          </cell>
          <cell r="G2513" t="str">
            <v>NTNC</v>
          </cell>
          <cell r="H2513" t="str">
            <v>D1</v>
          </cell>
          <cell r="I2513" t="str">
            <v>There are no treatment plants</v>
          </cell>
          <cell r="J2513" t="str">
            <v>SP</v>
          </cell>
          <cell r="K2513">
            <v>7</v>
          </cell>
        </row>
        <row r="2514">
          <cell r="D2514" t="str">
            <v>CA2400165</v>
          </cell>
          <cell r="E2514" t="str">
            <v>FOSTER FARMS DELHI FEEDMILL COLLIER ROAD</v>
          </cell>
          <cell r="F2514" t="str">
            <v>NTNC</v>
          </cell>
          <cell r="G2514" t="str">
            <v>NTNC</v>
          </cell>
          <cell r="H2514" t="str">
            <v>D1</v>
          </cell>
          <cell r="I2514" t="str">
            <v>T2</v>
          </cell>
          <cell r="J2514" t="str">
            <v>SP</v>
          </cell>
          <cell r="K2514">
            <v>4</v>
          </cell>
        </row>
        <row r="2515">
          <cell r="D2515" t="str">
            <v>CA2400166</v>
          </cell>
          <cell r="E2515" t="str">
            <v>FOSTER FARMS CHICKEN LIVEHAUL (SYCAMORE</v>
          </cell>
          <cell r="F2515" t="str">
            <v>NTNC</v>
          </cell>
          <cell r="G2515" t="str">
            <v>NTNC</v>
          </cell>
          <cell r="H2515" t="str">
            <v>D1</v>
          </cell>
          <cell r="I2515" t="str">
            <v>TD</v>
          </cell>
          <cell r="J2515" t="str">
            <v>SP</v>
          </cell>
          <cell r="K2515">
            <v>3</v>
          </cell>
        </row>
        <row r="2516">
          <cell r="D2516" t="str">
            <v>CA2400167</v>
          </cell>
          <cell r="E2516" t="str">
            <v>BALLICO CSD</v>
          </cell>
          <cell r="F2516" t="str">
            <v>C</v>
          </cell>
          <cell r="G2516" t="str">
            <v>C</v>
          </cell>
          <cell r="H2516" t="str">
            <v>D1</v>
          </cell>
          <cell r="I2516" t="str">
            <v>There are no treatment plants</v>
          </cell>
          <cell r="J2516" t="str">
            <v>SC</v>
          </cell>
          <cell r="K2516">
            <v>73</v>
          </cell>
        </row>
        <row r="2517">
          <cell r="D2517" t="str">
            <v>CA2400169</v>
          </cell>
          <cell r="E2517" t="str">
            <v>E &amp; J GALLO WINERY</v>
          </cell>
          <cell r="F2517" t="str">
            <v>NTNC</v>
          </cell>
          <cell r="G2517" t="str">
            <v>NTNC</v>
          </cell>
          <cell r="H2517" t="str">
            <v>D1</v>
          </cell>
          <cell r="I2517" t="str">
            <v>T3</v>
          </cell>
          <cell r="J2517" t="str">
            <v>SP</v>
          </cell>
          <cell r="K2517">
            <v>5</v>
          </cell>
        </row>
        <row r="2518">
          <cell r="D2518" t="str">
            <v>CA2400170</v>
          </cell>
          <cell r="E2518" t="str">
            <v>HILMAR CHEESE COMPANY</v>
          </cell>
          <cell r="F2518" t="str">
            <v>NTNC</v>
          </cell>
          <cell r="G2518" t="str">
            <v>NTNC</v>
          </cell>
          <cell r="H2518" t="str">
            <v>D1</v>
          </cell>
          <cell r="I2518" t="str">
            <v>T2</v>
          </cell>
          <cell r="J2518" t="str">
            <v>SP</v>
          </cell>
          <cell r="K2518">
            <v>4</v>
          </cell>
        </row>
        <row r="2519">
          <cell r="D2519" t="str">
            <v>CA2400172</v>
          </cell>
          <cell r="E2519" t="str">
            <v>JOHN LATORACCA CORRECTIONAL FACILITY</v>
          </cell>
          <cell r="F2519" t="str">
            <v>C</v>
          </cell>
          <cell r="G2519" t="str">
            <v>C</v>
          </cell>
          <cell r="H2519" t="str">
            <v>D1</v>
          </cell>
          <cell r="I2519" t="str">
            <v>T2</v>
          </cell>
          <cell r="J2519" t="str">
            <v>SC</v>
          </cell>
          <cell r="K2519">
            <v>12</v>
          </cell>
        </row>
        <row r="2520">
          <cell r="D2520" t="str">
            <v>CA2400175</v>
          </cell>
          <cell r="E2520" t="str">
            <v>THE MORNING STAR PACKING COMPANY</v>
          </cell>
          <cell r="F2520" t="str">
            <v>NTNC</v>
          </cell>
          <cell r="G2520" t="str">
            <v>NTNC</v>
          </cell>
          <cell r="H2520" t="str">
            <v>D1</v>
          </cell>
          <cell r="I2520" t="str">
            <v>There are no treatment plants</v>
          </cell>
          <cell r="J2520" t="str">
            <v>SP</v>
          </cell>
          <cell r="K2520">
            <v>4</v>
          </cell>
        </row>
        <row r="2521">
          <cell r="D2521" t="str">
            <v>CA2400196</v>
          </cell>
          <cell r="E2521" t="str">
            <v>HENRY MILLER RECLAMATION DISTRICT</v>
          </cell>
          <cell r="F2521" t="str">
            <v>NTNC</v>
          </cell>
          <cell r="G2521" t="str">
            <v>NTNC</v>
          </cell>
          <cell r="H2521" t="str">
            <v>D1</v>
          </cell>
          <cell r="I2521" t="str">
            <v>TD</v>
          </cell>
          <cell r="J2521" t="str">
            <v>SP</v>
          </cell>
          <cell r="K2521">
            <v>10</v>
          </cell>
        </row>
        <row r="2522">
          <cell r="D2522" t="str">
            <v>CA2400200</v>
          </cell>
          <cell r="E2522" t="str">
            <v>SAN JOAQUIN VALLEY NATIONAL CEMETERY</v>
          </cell>
          <cell r="F2522" t="str">
            <v>NTNC</v>
          </cell>
          <cell r="G2522" t="str">
            <v>NTNC</v>
          </cell>
          <cell r="H2522" t="str">
            <v>D1</v>
          </cell>
          <cell r="I2522" t="str">
            <v>T2</v>
          </cell>
          <cell r="J2522" t="str">
            <v>SP</v>
          </cell>
          <cell r="K2522">
            <v>4</v>
          </cell>
        </row>
        <row r="2523">
          <cell r="D2523" t="str">
            <v>CA2400201</v>
          </cell>
          <cell r="E2523" t="str">
            <v>VOLTA COMMUNITY SD</v>
          </cell>
          <cell r="F2523" t="str">
            <v>C</v>
          </cell>
          <cell r="G2523" t="str">
            <v>C</v>
          </cell>
          <cell r="H2523" t="str">
            <v>D1</v>
          </cell>
          <cell r="I2523" t="str">
            <v>There are no treatment plants</v>
          </cell>
          <cell r="J2523" t="str">
            <v>DAVCS</v>
          </cell>
          <cell r="K2523">
            <v>44</v>
          </cell>
        </row>
        <row r="2524">
          <cell r="D2524" t="str">
            <v>CA2400206</v>
          </cell>
          <cell r="E2524" t="str">
            <v>JOSEPH GALLO CHEESE CO.</v>
          </cell>
          <cell r="F2524" t="str">
            <v>NTNC</v>
          </cell>
          <cell r="G2524" t="str">
            <v>NTNC</v>
          </cell>
          <cell r="H2524" t="str">
            <v>D1</v>
          </cell>
          <cell r="I2524" t="str">
            <v>There are no treatment plants</v>
          </cell>
          <cell r="J2524" t="str">
            <v>SP</v>
          </cell>
          <cell r="K2524">
            <v>4</v>
          </cell>
        </row>
        <row r="2525">
          <cell r="D2525" t="str">
            <v>CA2400208</v>
          </cell>
          <cell r="E2525" t="str">
            <v>MERCEY SPRINGS SHELL</v>
          </cell>
          <cell r="F2525" t="str">
            <v>NC</v>
          </cell>
          <cell r="G2525" t="str">
            <v>NC</v>
          </cell>
          <cell r="H2525" t="str">
            <v>D1</v>
          </cell>
          <cell r="I2525" t="str">
            <v>T2</v>
          </cell>
          <cell r="J2525" t="str">
            <v>N1</v>
          </cell>
          <cell r="K2525">
            <v>1</v>
          </cell>
        </row>
        <row r="2526">
          <cell r="D2526" t="str">
            <v>CA2400209</v>
          </cell>
          <cell r="E2526" t="str">
            <v>SAN LUIS HILLS</v>
          </cell>
          <cell r="F2526" t="str">
            <v>C</v>
          </cell>
          <cell r="G2526" t="str">
            <v>C</v>
          </cell>
          <cell r="H2526" t="str">
            <v>D1</v>
          </cell>
          <cell r="I2526" t="str">
            <v>T2</v>
          </cell>
          <cell r="J2526" t="str">
            <v>SC</v>
          </cell>
          <cell r="K2526">
            <v>132</v>
          </cell>
        </row>
        <row r="2527">
          <cell r="D2527" t="str">
            <v>CA2400211</v>
          </cell>
          <cell r="E2527" t="str">
            <v>RYEL FAMILY TRUST</v>
          </cell>
          <cell r="F2527" t="str">
            <v>NTNC</v>
          </cell>
          <cell r="G2527" t="str">
            <v>NTNC</v>
          </cell>
          <cell r="H2527" t="str">
            <v>D1</v>
          </cell>
          <cell r="I2527" t="str">
            <v>There are no treatment plants</v>
          </cell>
          <cell r="J2527" t="str">
            <v>SP</v>
          </cell>
          <cell r="K2527">
            <v>4</v>
          </cell>
        </row>
        <row r="2528">
          <cell r="D2528" t="str">
            <v>CA2400216</v>
          </cell>
          <cell r="E2528" t="str">
            <v>CAL TRANS CHP CHOWCHILLA RIVER FACILITY</v>
          </cell>
          <cell r="F2528" t="str">
            <v>NTNC</v>
          </cell>
          <cell r="G2528" t="str">
            <v>NTNC</v>
          </cell>
          <cell r="H2528" t="str">
            <v>D1</v>
          </cell>
          <cell r="I2528" t="str">
            <v>There are no treatment plants</v>
          </cell>
          <cell r="J2528" t="str">
            <v>SP</v>
          </cell>
          <cell r="K2528">
            <v>1</v>
          </cell>
        </row>
        <row r="2529">
          <cell r="D2529" t="str">
            <v>CA2400218</v>
          </cell>
          <cell r="E2529" t="str">
            <v>FOSTER FARMS FERTILIZER PLANT</v>
          </cell>
          <cell r="F2529" t="str">
            <v>NTNC</v>
          </cell>
          <cell r="G2529" t="str">
            <v>NTNC</v>
          </cell>
          <cell r="H2529" t="str">
            <v>D1</v>
          </cell>
          <cell r="I2529" t="str">
            <v>There are no treatment plants</v>
          </cell>
          <cell r="J2529" t="str">
            <v>SP</v>
          </cell>
          <cell r="K2529">
            <v>1</v>
          </cell>
        </row>
        <row r="2530">
          <cell r="D2530" t="str">
            <v>CA2400219</v>
          </cell>
          <cell r="E2530" t="str">
            <v>MERCED NEW LIFE SCHOOL</v>
          </cell>
          <cell r="F2530" t="str">
            <v>NTNC</v>
          </cell>
          <cell r="G2530" t="str">
            <v>NTNC</v>
          </cell>
          <cell r="H2530" t="str">
            <v>D1</v>
          </cell>
          <cell r="I2530" t="str">
            <v>There are no treatment plants</v>
          </cell>
          <cell r="J2530" t="str">
            <v>SP</v>
          </cell>
          <cell r="K2530">
            <v>3</v>
          </cell>
        </row>
        <row r="2531">
          <cell r="D2531" t="str">
            <v>CA2400220</v>
          </cell>
          <cell r="E2531" t="str">
            <v>STEVINSON RANCH MAINT. SHOP/THE GROVE</v>
          </cell>
          <cell r="F2531" t="str">
            <v>NC</v>
          </cell>
          <cell r="G2531" t="str">
            <v>NC</v>
          </cell>
          <cell r="H2531" t="str">
            <v>NR</v>
          </cell>
          <cell r="I2531" t="str">
            <v>There are no treatment plants</v>
          </cell>
          <cell r="J2531" t="str">
            <v>N1</v>
          </cell>
          <cell r="K2531">
            <v>4</v>
          </cell>
        </row>
        <row r="2532">
          <cell r="D2532" t="str">
            <v>CA2400223</v>
          </cell>
          <cell r="E2532" t="str">
            <v>MINTURN NUT CO., INC.</v>
          </cell>
          <cell r="F2532" t="str">
            <v>NTNC</v>
          </cell>
          <cell r="G2532" t="str">
            <v>NTNC</v>
          </cell>
          <cell r="H2532" t="str">
            <v>D1</v>
          </cell>
          <cell r="I2532" t="str">
            <v>There are no treatment plants</v>
          </cell>
          <cell r="J2532" t="str">
            <v>SP</v>
          </cell>
          <cell r="K2532">
            <v>2</v>
          </cell>
        </row>
        <row r="2533">
          <cell r="D2533" t="str">
            <v>CA2400226</v>
          </cell>
          <cell r="E2533" t="str">
            <v>HARRIS WOOLF ALMONDS-BALLICO</v>
          </cell>
          <cell r="F2533" t="str">
            <v>NTNC</v>
          </cell>
          <cell r="G2533" t="str">
            <v>NTNC</v>
          </cell>
          <cell r="H2533" t="str">
            <v>D1</v>
          </cell>
          <cell r="I2533" t="str">
            <v>T1</v>
          </cell>
          <cell r="J2533" t="str">
            <v>SP</v>
          </cell>
          <cell r="K2533">
            <v>3</v>
          </cell>
        </row>
        <row r="2534">
          <cell r="D2534" t="str">
            <v>CA2400227</v>
          </cell>
          <cell r="E2534" t="str">
            <v>ELKS LODGE PARK</v>
          </cell>
          <cell r="F2534" t="str">
            <v>NC</v>
          </cell>
          <cell r="G2534" t="str">
            <v>NC</v>
          </cell>
          <cell r="H2534" t="str">
            <v>NR</v>
          </cell>
          <cell r="I2534" t="str">
            <v>There are no treatment plants</v>
          </cell>
          <cell r="J2534" t="str">
            <v>N1</v>
          </cell>
          <cell r="K2534">
            <v>29</v>
          </cell>
        </row>
        <row r="2535">
          <cell r="D2535" t="str">
            <v>CA2400229</v>
          </cell>
          <cell r="E2535" t="str">
            <v>HILLVIEW PACKING-GUSTINE</v>
          </cell>
          <cell r="F2535" t="str">
            <v>NC</v>
          </cell>
          <cell r="G2535" t="str">
            <v>NC</v>
          </cell>
          <cell r="H2535" t="str">
            <v>NR</v>
          </cell>
          <cell r="I2535" t="str">
            <v>TD</v>
          </cell>
          <cell r="J2535" t="str">
            <v>N1</v>
          </cell>
          <cell r="K2535">
            <v>2</v>
          </cell>
        </row>
        <row r="2536">
          <cell r="D2536" t="str">
            <v>CA2400230</v>
          </cell>
          <cell r="E2536" t="str">
            <v>ANIMAL MEDICAL CENTER</v>
          </cell>
          <cell r="F2536" t="str">
            <v>NC</v>
          </cell>
          <cell r="G2536" t="str">
            <v>NC</v>
          </cell>
          <cell r="H2536" t="str">
            <v>NR</v>
          </cell>
          <cell r="I2536" t="str">
            <v>There are no treatment plants</v>
          </cell>
          <cell r="J2536" t="str">
            <v>N1</v>
          </cell>
          <cell r="K2536">
            <v>1</v>
          </cell>
        </row>
        <row r="2537">
          <cell r="D2537" t="str">
            <v>CA2400231</v>
          </cell>
          <cell r="E2537" t="str">
            <v>JOHN B. SANFILIPPO &amp; SON, INC.</v>
          </cell>
          <cell r="F2537" t="str">
            <v>NTNC</v>
          </cell>
          <cell r="G2537" t="str">
            <v>NTNC</v>
          </cell>
          <cell r="H2537" t="str">
            <v>D1</v>
          </cell>
          <cell r="I2537" t="str">
            <v>T1</v>
          </cell>
          <cell r="J2537" t="str">
            <v>SP</v>
          </cell>
          <cell r="K2537">
            <v>2</v>
          </cell>
        </row>
        <row r="2538">
          <cell r="D2538" t="str">
            <v>CA2400232</v>
          </cell>
          <cell r="E2538" t="str">
            <v>AV THOMAS PRODUCE, INC.</v>
          </cell>
          <cell r="F2538" t="str">
            <v>NTNC</v>
          </cell>
          <cell r="G2538" t="str">
            <v>NTNC</v>
          </cell>
          <cell r="H2538" t="str">
            <v>D1</v>
          </cell>
          <cell r="I2538" t="str">
            <v>There are no treatment plants</v>
          </cell>
          <cell r="J2538" t="str">
            <v>SP</v>
          </cell>
          <cell r="K2538">
            <v>4</v>
          </cell>
        </row>
        <row r="2539">
          <cell r="D2539" t="str">
            <v>CA2400234</v>
          </cell>
          <cell r="E2539" t="str">
            <v>LDS CHURCH ATWATER</v>
          </cell>
          <cell r="F2539" t="str">
            <v>NC</v>
          </cell>
          <cell r="G2539" t="str">
            <v>NC</v>
          </cell>
          <cell r="H2539" t="str">
            <v>NR</v>
          </cell>
          <cell r="I2539" t="str">
            <v>There are no treatment plants</v>
          </cell>
          <cell r="J2539" t="str">
            <v>N1</v>
          </cell>
          <cell r="K2539">
            <v>2</v>
          </cell>
        </row>
        <row r="2540">
          <cell r="D2540" t="str">
            <v>CA2400240</v>
          </cell>
          <cell r="E2540" t="str">
            <v>THE VISTA RANCH AND CELLARS</v>
          </cell>
          <cell r="F2540" t="str">
            <v>NC</v>
          </cell>
          <cell r="G2540" t="str">
            <v>NC</v>
          </cell>
          <cell r="H2540" t="str">
            <v>NR</v>
          </cell>
          <cell r="I2540" t="str">
            <v>There are no treatment plants</v>
          </cell>
          <cell r="J2540" t="str">
            <v>N1</v>
          </cell>
          <cell r="K2540">
            <v>2</v>
          </cell>
        </row>
        <row r="2541">
          <cell r="D2541" t="str">
            <v>CA2400245</v>
          </cell>
          <cell r="E2541" t="str">
            <v>DELHI KINGDOM HALL</v>
          </cell>
          <cell r="F2541" t="str">
            <v>NC</v>
          </cell>
          <cell r="G2541" t="str">
            <v>NC</v>
          </cell>
          <cell r="H2541" t="str">
            <v>NR</v>
          </cell>
          <cell r="I2541" t="str">
            <v>T1</v>
          </cell>
          <cell r="J2541" t="str">
            <v>N1</v>
          </cell>
          <cell r="K2541">
            <v>2</v>
          </cell>
        </row>
        <row r="2542">
          <cell r="D2542" t="str">
            <v>CA2400248</v>
          </cell>
          <cell r="E2542" t="str">
            <v>YOSEMITE VALLEY BEEF PACKING CO INC</v>
          </cell>
          <cell r="F2542" t="str">
            <v>NTNC</v>
          </cell>
          <cell r="G2542" t="str">
            <v>NTNC</v>
          </cell>
          <cell r="H2542" t="str">
            <v>D1</v>
          </cell>
          <cell r="I2542" t="str">
            <v>T1</v>
          </cell>
          <cell r="J2542" t="str">
            <v>SP</v>
          </cell>
          <cell r="K2542">
            <v>5</v>
          </cell>
        </row>
        <row r="2543">
          <cell r="D2543" t="str">
            <v>CA2400249</v>
          </cell>
          <cell r="E2543" t="str">
            <v>LIVINGSTON PROPERTIES</v>
          </cell>
          <cell r="F2543" t="str">
            <v>NC</v>
          </cell>
          <cell r="G2543" t="str">
            <v>NC</v>
          </cell>
          <cell r="H2543" t="str">
            <v>NR</v>
          </cell>
          <cell r="I2543" t="str">
            <v>There are no treatment plants</v>
          </cell>
          <cell r="J2543" t="str">
            <v>N1</v>
          </cell>
          <cell r="K2543">
            <v>6</v>
          </cell>
        </row>
        <row r="2544">
          <cell r="D2544" t="str">
            <v>CA2400250</v>
          </cell>
          <cell r="E2544" t="str">
            <v>MINTURN HULLER</v>
          </cell>
          <cell r="F2544" t="str">
            <v>NC</v>
          </cell>
          <cell r="G2544" t="str">
            <v>NC</v>
          </cell>
          <cell r="H2544" t="str">
            <v>NR</v>
          </cell>
          <cell r="I2544" t="str">
            <v>There are no treatment plants</v>
          </cell>
          <cell r="J2544" t="str">
            <v>N1</v>
          </cell>
          <cell r="K2544">
            <v>1</v>
          </cell>
        </row>
        <row r="2545">
          <cell r="D2545" t="str">
            <v>CA2400254</v>
          </cell>
          <cell r="E2545" t="str">
            <v>CORTEZ GROWERS ASSO. WATER SYSTEM</v>
          </cell>
          <cell r="F2545" t="str">
            <v>NC</v>
          </cell>
          <cell r="G2545" t="str">
            <v>NC</v>
          </cell>
          <cell r="H2545" t="str">
            <v>NR</v>
          </cell>
          <cell r="I2545" t="str">
            <v>There are no treatment plants</v>
          </cell>
          <cell r="J2545" t="str">
            <v>N1</v>
          </cell>
          <cell r="K2545">
            <v>1</v>
          </cell>
        </row>
        <row r="2546">
          <cell r="D2546" t="str">
            <v>CA2400255</v>
          </cell>
          <cell r="E2546" t="str">
            <v>CLASSIC YAM WATER SYSTEM</v>
          </cell>
          <cell r="F2546" t="str">
            <v>NTNC</v>
          </cell>
          <cell r="G2546" t="str">
            <v>NTNC</v>
          </cell>
          <cell r="H2546" t="str">
            <v>D1</v>
          </cell>
          <cell r="I2546" t="str">
            <v>T1</v>
          </cell>
          <cell r="J2546" t="str">
            <v>SP</v>
          </cell>
          <cell r="K2546">
            <v>4</v>
          </cell>
        </row>
        <row r="2547">
          <cell r="D2547" t="str">
            <v>CA2400300</v>
          </cell>
          <cell r="E2547" t="str">
            <v>4 STOP DELI-MARKET</v>
          </cell>
          <cell r="F2547" t="str">
            <v>NC</v>
          </cell>
          <cell r="G2547" t="str">
            <v>NC</v>
          </cell>
          <cell r="I2547" t="str">
            <v>There are no treatment plants</v>
          </cell>
          <cell r="J2547" t="str">
            <v>N1</v>
          </cell>
          <cell r="K2547">
            <v>1</v>
          </cell>
        </row>
        <row r="2548">
          <cell r="D2548" t="str">
            <v>CA2400304</v>
          </cell>
          <cell r="E2548" t="str">
            <v>BOLAND'S MARKET</v>
          </cell>
          <cell r="F2548" t="str">
            <v>NC</v>
          </cell>
          <cell r="G2548" t="str">
            <v>NC</v>
          </cell>
          <cell r="H2548" t="str">
            <v>NR</v>
          </cell>
          <cell r="I2548" t="str">
            <v>There are no treatment plants</v>
          </cell>
          <cell r="J2548" t="str">
            <v>N1</v>
          </cell>
          <cell r="K2548">
            <v>2</v>
          </cell>
        </row>
        <row r="2549">
          <cell r="D2549" t="str">
            <v>CA2400307</v>
          </cell>
          <cell r="E2549" t="str">
            <v>CRESSEY STORE</v>
          </cell>
          <cell r="F2549" t="str">
            <v>NC</v>
          </cell>
          <cell r="G2549" t="str">
            <v>NC</v>
          </cell>
          <cell r="H2549" t="str">
            <v>NR</v>
          </cell>
          <cell r="I2549" t="str">
            <v>There are no treatment plants</v>
          </cell>
          <cell r="J2549" t="str">
            <v>N1</v>
          </cell>
          <cell r="K2549">
            <v>1</v>
          </cell>
        </row>
        <row r="2550">
          <cell r="D2550" t="str">
            <v>CA2400315</v>
          </cell>
          <cell r="E2550" t="str">
            <v>MERCED FRUIT BARN</v>
          </cell>
          <cell r="F2550" t="str">
            <v>NC</v>
          </cell>
          <cell r="G2550" t="str">
            <v>NC</v>
          </cell>
          <cell r="H2550" t="str">
            <v>NR</v>
          </cell>
          <cell r="I2550" t="str">
            <v>There are no treatment plants</v>
          </cell>
          <cell r="J2550" t="str">
            <v>N1</v>
          </cell>
          <cell r="K2550">
            <v>3</v>
          </cell>
        </row>
        <row r="2551">
          <cell r="D2551" t="str">
            <v>CA2400318</v>
          </cell>
          <cell r="E2551" t="str">
            <v>NEIGHBORHOOD GROCERY</v>
          </cell>
          <cell r="F2551" t="str">
            <v>NC</v>
          </cell>
          <cell r="G2551" t="str">
            <v>NC</v>
          </cell>
          <cell r="H2551" t="str">
            <v>NR</v>
          </cell>
          <cell r="I2551" t="str">
            <v>There are no treatment plants</v>
          </cell>
          <cell r="J2551" t="str">
            <v>N1</v>
          </cell>
          <cell r="K2551">
            <v>2</v>
          </cell>
        </row>
        <row r="2552">
          <cell r="D2552" t="str">
            <v>CA2400320</v>
          </cell>
          <cell r="E2552" t="str">
            <v>OXXO MINI MART</v>
          </cell>
          <cell r="F2552" t="str">
            <v>NC</v>
          </cell>
          <cell r="G2552" t="str">
            <v>NC</v>
          </cell>
          <cell r="H2552" t="str">
            <v>NR</v>
          </cell>
          <cell r="I2552" t="str">
            <v>There are no treatment plants</v>
          </cell>
          <cell r="J2552" t="str">
            <v>N1</v>
          </cell>
          <cell r="K2552">
            <v>1</v>
          </cell>
        </row>
        <row r="2553">
          <cell r="D2553" t="str">
            <v>CA2400322</v>
          </cell>
          <cell r="E2553" t="str">
            <v>SNELLING CHEVRON</v>
          </cell>
          <cell r="F2553" t="str">
            <v>NC</v>
          </cell>
          <cell r="G2553" t="str">
            <v>NC</v>
          </cell>
          <cell r="H2553" t="str">
            <v>NR</v>
          </cell>
          <cell r="I2553" t="str">
            <v>There are no treatment plants</v>
          </cell>
          <cell r="J2553" t="str">
            <v>N1</v>
          </cell>
          <cell r="K2553">
            <v>1</v>
          </cell>
        </row>
        <row r="2554">
          <cell r="D2554" t="str">
            <v>CA2400323</v>
          </cell>
          <cell r="E2554" t="str">
            <v>STEVINSON BAR AND GRILL</v>
          </cell>
          <cell r="F2554" t="str">
            <v>NC</v>
          </cell>
          <cell r="G2554" t="str">
            <v>NC</v>
          </cell>
          <cell r="H2554" t="str">
            <v>NR</v>
          </cell>
          <cell r="I2554" t="str">
            <v>There are no treatment plants</v>
          </cell>
          <cell r="J2554" t="str">
            <v>N1</v>
          </cell>
          <cell r="K2554">
            <v>1</v>
          </cell>
        </row>
        <row r="2555">
          <cell r="D2555" t="str">
            <v>CA2400326</v>
          </cell>
          <cell r="E2555" t="str">
            <v>WESTSIDE GROCERY</v>
          </cell>
          <cell r="F2555" t="str">
            <v>NC</v>
          </cell>
          <cell r="G2555" t="str">
            <v>NC</v>
          </cell>
          <cell r="H2555" t="str">
            <v>NR</v>
          </cell>
          <cell r="I2555" t="str">
            <v>There are no treatment plants</v>
          </cell>
          <cell r="J2555" t="str">
            <v>N1</v>
          </cell>
          <cell r="K2555">
            <v>1</v>
          </cell>
        </row>
        <row r="2556">
          <cell r="D2556" t="str">
            <v>CA2400327</v>
          </cell>
          <cell r="E2556" t="str">
            <v>LDS CHURCH MERCED</v>
          </cell>
          <cell r="F2556" t="str">
            <v>NC</v>
          </cell>
          <cell r="G2556" t="str">
            <v>NC</v>
          </cell>
          <cell r="H2556" t="str">
            <v>NR</v>
          </cell>
          <cell r="I2556" t="str">
            <v>There are no treatment plants</v>
          </cell>
          <cell r="J2556" t="str">
            <v>N1</v>
          </cell>
          <cell r="K2556">
            <v>2</v>
          </cell>
        </row>
        <row r="2557">
          <cell r="D2557" t="str">
            <v>CA2400328</v>
          </cell>
          <cell r="E2557" t="str">
            <v>GARCIA FARMS PRODUCE</v>
          </cell>
          <cell r="F2557" t="str">
            <v>NC</v>
          </cell>
          <cell r="G2557" t="str">
            <v>NC</v>
          </cell>
          <cell r="H2557" t="str">
            <v>NR</v>
          </cell>
          <cell r="I2557" t="str">
            <v>There are no treatment plants</v>
          </cell>
          <cell r="J2557" t="str">
            <v>N1</v>
          </cell>
          <cell r="K2557">
            <v>1</v>
          </cell>
        </row>
        <row r="2558">
          <cell r="D2558" t="str">
            <v>CA2400329</v>
          </cell>
          <cell r="E2558" t="str">
            <v>HILLTOP RANCH-LOONEY ROAD</v>
          </cell>
          <cell r="F2558" t="str">
            <v>NTNC</v>
          </cell>
          <cell r="G2558" t="str">
            <v>NTNC</v>
          </cell>
          <cell r="H2558" t="str">
            <v>D1</v>
          </cell>
          <cell r="I2558" t="str">
            <v>There are no treatment plants</v>
          </cell>
          <cell r="J2558" t="str">
            <v>SP</v>
          </cell>
          <cell r="K2558">
            <v>2</v>
          </cell>
        </row>
        <row r="2559">
          <cell r="D2559" t="str">
            <v>CA2400330</v>
          </cell>
          <cell r="E2559" t="str">
            <v>HILLTOP RANCH - TURLOCK ROAD</v>
          </cell>
          <cell r="F2559" t="str">
            <v>NTNC</v>
          </cell>
          <cell r="G2559" t="str">
            <v>NTNC</v>
          </cell>
          <cell r="H2559" t="str">
            <v>D1</v>
          </cell>
          <cell r="I2559" t="str">
            <v>TD</v>
          </cell>
          <cell r="J2559" t="str">
            <v>SP</v>
          </cell>
          <cell r="K2559">
            <v>3</v>
          </cell>
        </row>
        <row r="2560">
          <cell r="D2560" t="str">
            <v>CA2400331</v>
          </cell>
          <cell r="E2560" t="str">
            <v>QUAIL H FARMS WATER SYSTEM</v>
          </cell>
          <cell r="F2560" t="str">
            <v>NTNC</v>
          </cell>
          <cell r="G2560" t="str">
            <v>NTNC</v>
          </cell>
          <cell r="H2560" t="str">
            <v>D1</v>
          </cell>
          <cell r="I2560" t="str">
            <v>T1</v>
          </cell>
          <cell r="J2560" t="str">
            <v>SP</v>
          </cell>
          <cell r="K2560">
            <v>2</v>
          </cell>
        </row>
        <row r="2561">
          <cell r="D2561" t="str">
            <v>CA2400332</v>
          </cell>
          <cell r="E2561" t="str">
            <v>DASH DREAM PLANT</v>
          </cell>
          <cell r="F2561" t="str">
            <v>NTNC</v>
          </cell>
          <cell r="G2561" t="str">
            <v>NTNC</v>
          </cell>
          <cell r="H2561" t="str">
            <v>D1</v>
          </cell>
          <cell r="I2561" t="str">
            <v>There are no treatment plants</v>
          </cell>
          <cell r="J2561" t="str">
            <v>SP</v>
          </cell>
          <cell r="K2561">
            <v>3</v>
          </cell>
        </row>
        <row r="2562">
          <cell r="D2562" t="str">
            <v>CA2400333</v>
          </cell>
          <cell r="E2562" t="str">
            <v>YAGI BROTHERS PRODUCE INC.</v>
          </cell>
          <cell r="F2562" t="str">
            <v>NTNC</v>
          </cell>
          <cell r="G2562" t="str">
            <v>NTNC</v>
          </cell>
          <cell r="H2562" t="str">
            <v>D1</v>
          </cell>
          <cell r="I2562" t="str">
            <v>T1</v>
          </cell>
          <cell r="J2562" t="str">
            <v>SP</v>
          </cell>
          <cell r="K2562">
            <v>1</v>
          </cell>
        </row>
        <row r="2563">
          <cell r="D2563" t="str">
            <v>CA2400334</v>
          </cell>
          <cell r="E2563" t="str">
            <v>CALIFORNIA SWEET POTATO GROWERS COOP</v>
          </cell>
          <cell r="F2563" t="str">
            <v>NC</v>
          </cell>
          <cell r="G2563" t="str">
            <v>NC</v>
          </cell>
          <cell r="H2563" t="str">
            <v>NR</v>
          </cell>
          <cell r="I2563" t="str">
            <v>TD</v>
          </cell>
          <cell r="J2563" t="str">
            <v>N1</v>
          </cell>
          <cell r="K2563">
            <v>1</v>
          </cell>
        </row>
        <row r="2564">
          <cell r="D2564" t="str">
            <v>CA2400335</v>
          </cell>
          <cell r="E2564" t="str">
            <v>OLIVARES FARMS WATER SYSTEM</v>
          </cell>
          <cell r="F2564" t="str">
            <v>NTNC</v>
          </cell>
          <cell r="G2564" t="str">
            <v>NTNC</v>
          </cell>
          <cell r="H2564" t="str">
            <v>D1</v>
          </cell>
          <cell r="I2564" t="str">
            <v>There are no treatment plants</v>
          </cell>
          <cell r="J2564" t="str">
            <v>SP</v>
          </cell>
          <cell r="K2564">
            <v>5</v>
          </cell>
        </row>
        <row r="2565">
          <cell r="D2565" t="str">
            <v>CA2400336</v>
          </cell>
          <cell r="E2565" t="str">
            <v>DOREVA PRODUCE</v>
          </cell>
          <cell r="F2565" t="str">
            <v>NTNC</v>
          </cell>
          <cell r="G2565" t="str">
            <v>NTNC</v>
          </cell>
          <cell r="H2565" t="str">
            <v>D1</v>
          </cell>
          <cell r="I2565" t="str">
            <v>T1</v>
          </cell>
          <cell r="J2565" t="str">
            <v>SP</v>
          </cell>
          <cell r="K2565">
            <v>8</v>
          </cell>
        </row>
        <row r="2566">
          <cell r="D2566" t="str">
            <v>CA2400337</v>
          </cell>
          <cell r="E2566" t="str">
            <v>KANDOLA FARMS PRODUCE, INC.</v>
          </cell>
          <cell r="F2566" t="str">
            <v>NC</v>
          </cell>
          <cell r="G2566" t="str">
            <v>NC</v>
          </cell>
          <cell r="H2566" t="str">
            <v>NR</v>
          </cell>
          <cell r="I2566" t="str">
            <v>There are no treatment plants</v>
          </cell>
          <cell r="J2566" t="str">
            <v>N1</v>
          </cell>
          <cell r="K2566">
            <v>2</v>
          </cell>
        </row>
        <row r="2567">
          <cell r="D2567" t="str">
            <v>CA2400338</v>
          </cell>
          <cell r="E2567" t="str">
            <v>PARREIRA ALMOND PROCESSING COMPANY, LLC</v>
          </cell>
          <cell r="F2567" t="str">
            <v>NC</v>
          </cell>
          <cell r="G2567" t="str">
            <v>NC</v>
          </cell>
          <cell r="H2567" t="str">
            <v>NR</v>
          </cell>
          <cell r="I2567" t="str">
            <v>T1</v>
          </cell>
          <cell r="J2567" t="str">
            <v>N1</v>
          </cell>
          <cell r="K2567">
            <v>8</v>
          </cell>
        </row>
        <row r="2568">
          <cell r="D2568" t="str">
            <v>CA2400339</v>
          </cell>
          <cell r="E2568" t="str">
            <v>SELECT HARVEST USA</v>
          </cell>
          <cell r="F2568" t="str">
            <v>NTNC</v>
          </cell>
          <cell r="G2568" t="str">
            <v>NTNC</v>
          </cell>
          <cell r="H2568" t="str">
            <v>D1</v>
          </cell>
          <cell r="I2568" t="str">
            <v>T3</v>
          </cell>
          <cell r="J2568" t="str">
            <v>SP</v>
          </cell>
          <cell r="K2568">
            <v>12</v>
          </cell>
        </row>
        <row r="2569">
          <cell r="D2569" t="str">
            <v>CA2400340</v>
          </cell>
          <cell r="E2569" t="str">
            <v>PELLIGRINI PROPERTIES (EL CAMPO MARKET)</v>
          </cell>
          <cell r="F2569" t="str">
            <v>NC</v>
          </cell>
          <cell r="G2569" t="str">
            <v>NC</v>
          </cell>
          <cell r="H2569" t="str">
            <v>NR</v>
          </cell>
          <cell r="I2569" t="str">
            <v>There are no treatment plants</v>
          </cell>
          <cell r="J2569" t="str">
            <v>N1</v>
          </cell>
          <cell r="K2569">
            <v>2</v>
          </cell>
        </row>
        <row r="2570">
          <cell r="D2570" t="str">
            <v>CA2400341</v>
          </cell>
          <cell r="E2570" t="str">
            <v>PACIFIC UNION PACKING</v>
          </cell>
          <cell r="F2570" t="str">
            <v>NC</v>
          </cell>
          <cell r="G2570" t="str">
            <v>NC</v>
          </cell>
          <cell r="H2570" t="str">
            <v>NR</v>
          </cell>
          <cell r="I2570" t="str">
            <v>TD</v>
          </cell>
          <cell r="J2570" t="str">
            <v>N1</v>
          </cell>
          <cell r="K2570">
            <v>1</v>
          </cell>
        </row>
        <row r="2571">
          <cell r="D2571" t="str">
            <v>CA2400342</v>
          </cell>
          <cell r="E2571" t="str">
            <v>CALIFORNIA FRESH FARMS</v>
          </cell>
          <cell r="F2571" t="str">
            <v>NTNC</v>
          </cell>
          <cell r="G2571" t="str">
            <v>NTNC</v>
          </cell>
          <cell r="H2571" t="str">
            <v>D1</v>
          </cell>
          <cell r="I2571" t="str">
            <v>TD</v>
          </cell>
          <cell r="J2571" t="str">
            <v>SP</v>
          </cell>
          <cell r="K2571">
            <v>3</v>
          </cell>
        </row>
        <row r="2572">
          <cell r="D2572" t="str">
            <v>CA2400343</v>
          </cell>
          <cell r="E2572" t="str">
            <v>GEMPERLE EGG RANCH</v>
          </cell>
          <cell r="F2572" t="str">
            <v>NTNC</v>
          </cell>
          <cell r="G2572" t="str">
            <v>NTNC</v>
          </cell>
          <cell r="H2572" t="str">
            <v>D1</v>
          </cell>
          <cell r="I2572" t="str">
            <v>T1</v>
          </cell>
          <cell r="J2572" t="str">
            <v>SP</v>
          </cell>
          <cell r="K2572">
            <v>2</v>
          </cell>
        </row>
        <row r="2573">
          <cell r="D2573" t="str">
            <v>CA2400344</v>
          </cell>
          <cell r="E2573" t="str">
            <v>GRACE BISHOP SCHOOL</v>
          </cell>
          <cell r="F2573" t="str">
            <v>NTNC</v>
          </cell>
          <cell r="G2573" t="str">
            <v>NTNC</v>
          </cell>
          <cell r="H2573" t="str">
            <v>D1</v>
          </cell>
          <cell r="I2573" t="str">
            <v>There are no treatment plants</v>
          </cell>
          <cell r="J2573" t="str">
            <v>SP</v>
          </cell>
          <cell r="K2573">
            <v>2</v>
          </cell>
        </row>
        <row r="2574">
          <cell r="D2574" t="str">
            <v>CA2400345</v>
          </cell>
          <cell r="E2574" t="str">
            <v>JS WEST MILLING CO HILMAR RANCH</v>
          </cell>
          <cell r="F2574" t="str">
            <v>NTNC</v>
          </cell>
          <cell r="G2574" t="str">
            <v>NTNC</v>
          </cell>
          <cell r="H2574" t="str">
            <v>D1</v>
          </cell>
          <cell r="I2574" t="str">
            <v>T1</v>
          </cell>
          <cell r="J2574" t="str">
            <v>SP</v>
          </cell>
          <cell r="K2574">
            <v>3</v>
          </cell>
        </row>
        <row r="2575">
          <cell r="D2575" t="str">
            <v>CA2400347</v>
          </cell>
          <cell r="E2575" t="str">
            <v>CLAUSEN MEAT COMPANY</v>
          </cell>
          <cell r="F2575" t="str">
            <v>NTNC</v>
          </cell>
          <cell r="G2575" t="str">
            <v>NTNC</v>
          </cell>
          <cell r="H2575" t="str">
            <v>D1</v>
          </cell>
          <cell r="I2575" t="str">
            <v>TD</v>
          </cell>
          <cell r="J2575" t="str">
            <v>SP</v>
          </cell>
          <cell r="K2575">
            <v>3</v>
          </cell>
        </row>
        <row r="2576">
          <cell r="D2576" t="str">
            <v>CA2400348</v>
          </cell>
          <cell r="E2576" t="str">
            <v>CITY OF MERCED WWTP</v>
          </cell>
          <cell r="F2576" t="str">
            <v>NTNC</v>
          </cell>
          <cell r="G2576" t="str">
            <v>NTNC</v>
          </cell>
          <cell r="H2576" t="str">
            <v>D1</v>
          </cell>
          <cell r="I2576" t="str">
            <v>TD</v>
          </cell>
          <cell r="J2576" t="str">
            <v>SP</v>
          </cell>
          <cell r="K2576">
            <v>4</v>
          </cell>
        </row>
        <row r="2577">
          <cell r="D2577" t="str">
            <v>CA2410001</v>
          </cell>
          <cell r="E2577" t="str">
            <v>CITY OF ATWATER</v>
          </cell>
          <cell r="F2577" t="str">
            <v>C</v>
          </cell>
          <cell r="G2577" t="str">
            <v>C</v>
          </cell>
          <cell r="H2577" t="str">
            <v>D3</v>
          </cell>
          <cell r="I2577" t="str">
            <v>T2</v>
          </cell>
          <cell r="J2577" t="str">
            <v>DAVCL</v>
          </cell>
          <cell r="K2577">
            <v>8419</v>
          </cell>
        </row>
        <row r="2578">
          <cell r="D2578" t="str">
            <v>CA2410002</v>
          </cell>
          <cell r="E2578" t="str">
            <v>CITY OF DOS PALOS</v>
          </cell>
          <cell r="F2578" t="str">
            <v>C</v>
          </cell>
          <cell r="G2578" t="str">
            <v>C</v>
          </cell>
          <cell r="H2578" t="str">
            <v>D2</v>
          </cell>
          <cell r="I2578" t="str">
            <v>T3</v>
          </cell>
          <cell r="J2578" t="str">
            <v>C1</v>
          </cell>
          <cell r="K2578">
            <v>2522</v>
          </cell>
        </row>
        <row r="2579">
          <cell r="D2579" t="str">
            <v>CA2410003</v>
          </cell>
          <cell r="E2579" t="str">
            <v>CITY OF GUSTINE</v>
          </cell>
          <cell r="F2579" t="str">
            <v>C</v>
          </cell>
          <cell r="G2579" t="str">
            <v>C</v>
          </cell>
          <cell r="H2579" t="str">
            <v>D2</v>
          </cell>
          <cell r="I2579" t="str">
            <v>Operator is not required</v>
          </cell>
          <cell r="J2579" t="str">
            <v>C1</v>
          </cell>
          <cell r="K2579">
            <v>1904</v>
          </cell>
        </row>
        <row r="2580">
          <cell r="D2580" t="str">
            <v>CA2410004</v>
          </cell>
          <cell r="E2580" t="str">
            <v>CITY OF LIVINGSTON</v>
          </cell>
          <cell r="F2580" t="str">
            <v>C</v>
          </cell>
          <cell r="G2580" t="str">
            <v>C</v>
          </cell>
          <cell r="H2580" t="str">
            <v>D3</v>
          </cell>
          <cell r="I2580" t="str">
            <v>T2</v>
          </cell>
          <cell r="J2580" t="str">
            <v>C1</v>
          </cell>
          <cell r="K2580">
            <v>3419</v>
          </cell>
        </row>
        <row r="2581">
          <cell r="D2581" t="str">
            <v>CA2410005</v>
          </cell>
          <cell r="E2581" t="str">
            <v>CITY OF LOS BANOS</v>
          </cell>
          <cell r="F2581" t="str">
            <v>C</v>
          </cell>
          <cell r="G2581" t="str">
            <v>C</v>
          </cell>
          <cell r="H2581" t="str">
            <v>D3</v>
          </cell>
          <cell r="I2581" t="str">
            <v>T1</v>
          </cell>
          <cell r="J2581" t="str">
            <v>C1</v>
          </cell>
          <cell r="K2581">
            <v>12425</v>
          </cell>
        </row>
        <row r="2582">
          <cell r="D2582" t="str">
            <v>CA2410006</v>
          </cell>
          <cell r="E2582" t="str">
            <v>DELHI CWD</v>
          </cell>
          <cell r="F2582" t="str">
            <v>C</v>
          </cell>
          <cell r="G2582" t="str">
            <v>C</v>
          </cell>
          <cell r="H2582" t="str">
            <v>D2</v>
          </cell>
          <cell r="I2582" t="str">
            <v>TD</v>
          </cell>
          <cell r="J2582" t="str">
            <v>DAVCL</v>
          </cell>
          <cell r="K2582">
            <v>2312</v>
          </cell>
        </row>
        <row r="2583">
          <cell r="D2583" t="str">
            <v>CA2410007</v>
          </cell>
          <cell r="E2583" t="str">
            <v>PLANADA CSD</v>
          </cell>
          <cell r="F2583" t="str">
            <v>C</v>
          </cell>
          <cell r="G2583" t="str">
            <v>C</v>
          </cell>
          <cell r="H2583" t="str">
            <v>D2</v>
          </cell>
          <cell r="I2583" t="str">
            <v>TD</v>
          </cell>
          <cell r="J2583" t="str">
            <v>DAVCL</v>
          </cell>
          <cell r="K2583">
            <v>1097</v>
          </cell>
        </row>
        <row r="2584">
          <cell r="D2584" t="str">
            <v>CA2410008</v>
          </cell>
          <cell r="E2584" t="str">
            <v>CAL AM - MEADOWBROOK</v>
          </cell>
          <cell r="F2584" t="str">
            <v>C</v>
          </cell>
          <cell r="G2584" t="str">
            <v>C</v>
          </cell>
          <cell r="H2584" t="str">
            <v>D2</v>
          </cell>
          <cell r="I2584" t="str">
            <v>TD</v>
          </cell>
          <cell r="J2584" t="str">
            <v>C1</v>
          </cell>
          <cell r="K2584">
            <v>1712</v>
          </cell>
        </row>
        <row r="2585">
          <cell r="D2585" t="str">
            <v>CA2410009</v>
          </cell>
          <cell r="E2585" t="str">
            <v>CITY OF MERCED</v>
          </cell>
          <cell r="F2585" t="str">
            <v>C</v>
          </cell>
          <cell r="G2585" t="str">
            <v>C</v>
          </cell>
          <cell r="H2585" t="str">
            <v>D4</v>
          </cell>
          <cell r="I2585" t="str">
            <v>T2</v>
          </cell>
          <cell r="J2585" t="str">
            <v>DAVCL</v>
          </cell>
          <cell r="K2585">
            <v>21988</v>
          </cell>
        </row>
        <row r="2586">
          <cell r="D2586" t="str">
            <v>CA2410010</v>
          </cell>
          <cell r="E2586" t="str">
            <v>WINTON WATER &amp; SANITARY DIST</v>
          </cell>
          <cell r="F2586" t="str">
            <v>C</v>
          </cell>
          <cell r="G2586" t="str">
            <v>C</v>
          </cell>
          <cell r="H2586" t="str">
            <v>D2</v>
          </cell>
          <cell r="I2586" t="str">
            <v>TD</v>
          </cell>
          <cell r="J2586" t="str">
            <v>DAVCL</v>
          </cell>
          <cell r="K2586">
            <v>2667</v>
          </cell>
        </row>
        <row r="2587">
          <cell r="D2587" t="str">
            <v>CA2410011</v>
          </cell>
          <cell r="E2587" t="str">
            <v>LE GRAND COMM SERVICES DIST</v>
          </cell>
          <cell r="F2587" t="str">
            <v>C</v>
          </cell>
          <cell r="G2587" t="str">
            <v>C</v>
          </cell>
          <cell r="H2587" t="str">
            <v>D2</v>
          </cell>
          <cell r="I2587" t="str">
            <v>TD</v>
          </cell>
          <cell r="J2587" t="str">
            <v>DAVCS</v>
          </cell>
          <cell r="K2587">
            <v>471</v>
          </cell>
        </row>
        <row r="2588">
          <cell r="D2588" t="str">
            <v>CA2410012</v>
          </cell>
          <cell r="E2588" t="str">
            <v>HILMAR COUNTY WATER DISTRICT</v>
          </cell>
          <cell r="F2588" t="str">
            <v>C</v>
          </cell>
          <cell r="G2588" t="str">
            <v>C</v>
          </cell>
          <cell r="H2588" t="str">
            <v>D2</v>
          </cell>
          <cell r="I2588" t="str">
            <v>T2</v>
          </cell>
          <cell r="J2588" t="str">
            <v>DAVCL</v>
          </cell>
          <cell r="K2588">
            <v>1643</v>
          </cell>
        </row>
        <row r="2589">
          <cell r="D2589" t="str">
            <v>CA2410018</v>
          </cell>
          <cell r="E2589" t="str">
            <v>SANTA NELLA COUNTY WATER DISTRICT</v>
          </cell>
          <cell r="F2589" t="str">
            <v>C</v>
          </cell>
          <cell r="G2589" t="str">
            <v>C</v>
          </cell>
          <cell r="H2589" t="str">
            <v>D2</v>
          </cell>
          <cell r="I2589" t="str">
            <v>T3</v>
          </cell>
          <cell r="J2589" t="str">
            <v>SC</v>
          </cell>
          <cell r="K2589">
            <v>654</v>
          </cell>
        </row>
        <row r="2590">
          <cell r="D2590" t="str">
            <v>CA2410021</v>
          </cell>
          <cell r="E2590" t="str">
            <v>USFWS SAN LUIS NWR COMPLEX</v>
          </cell>
          <cell r="F2590" t="str">
            <v>NTNC</v>
          </cell>
          <cell r="G2590" t="str">
            <v>NTNC</v>
          </cell>
          <cell r="H2590" t="str">
            <v>D1</v>
          </cell>
          <cell r="I2590" t="str">
            <v>There are no treatment plants</v>
          </cell>
          <cell r="J2590" t="str">
            <v>SP</v>
          </cell>
          <cell r="K2590">
            <v>3</v>
          </cell>
        </row>
        <row r="2591">
          <cell r="D2591" t="str">
            <v>CA2410301</v>
          </cell>
          <cell r="E2591" t="str">
            <v>CDPR-MCCONNELL</v>
          </cell>
          <cell r="F2591" t="str">
            <v>NC</v>
          </cell>
          <cell r="G2591" t="str">
            <v>NC</v>
          </cell>
          <cell r="H2591" t="str">
            <v>NR</v>
          </cell>
          <cell r="I2591" t="str">
            <v>There are no treatment plants</v>
          </cell>
          <cell r="J2591" t="str">
            <v>N1</v>
          </cell>
          <cell r="K2591">
            <v>3</v>
          </cell>
        </row>
        <row r="2592">
          <cell r="D2592" t="str">
            <v>CA2410302</v>
          </cell>
          <cell r="E2592" t="str">
            <v>CDPR-HATFIELD</v>
          </cell>
          <cell r="F2592" t="str">
            <v>NC</v>
          </cell>
          <cell r="G2592" t="str">
            <v>NC</v>
          </cell>
          <cell r="H2592" t="str">
            <v>NR</v>
          </cell>
          <cell r="I2592" t="str">
            <v>There are no treatment plants</v>
          </cell>
          <cell r="J2592" t="str">
            <v>N1</v>
          </cell>
          <cell r="K2592">
            <v>16</v>
          </cell>
        </row>
        <row r="2593">
          <cell r="D2593" t="str">
            <v>CA2410303</v>
          </cell>
          <cell r="E2593" t="str">
            <v>CDPR FOUR RIVERS DISTRICT-BASALT</v>
          </cell>
          <cell r="F2593" t="str">
            <v>NC</v>
          </cell>
          <cell r="G2593" t="str">
            <v>NC</v>
          </cell>
          <cell r="H2593" t="str">
            <v>D1</v>
          </cell>
          <cell r="I2593" t="str">
            <v>T2</v>
          </cell>
          <cell r="J2593" t="str">
            <v>N1</v>
          </cell>
          <cell r="K2593">
            <v>80</v>
          </cell>
        </row>
        <row r="2594">
          <cell r="D2594" t="str">
            <v>CA2410304</v>
          </cell>
          <cell r="E2594" t="str">
            <v>CDPR FOUR RIVERS DISTRICT-SAN LUIS CREEK</v>
          </cell>
          <cell r="F2594" t="str">
            <v>NC</v>
          </cell>
          <cell r="G2594" t="str">
            <v>NC</v>
          </cell>
          <cell r="H2594" t="str">
            <v>D1</v>
          </cell>
          <cell r="I2594" t="str">
            <v>T2</v>
          </cell>
          <cell r="J2594" t="str">
            <v>N1</v>
          </cell>
          <cell r="K2594">
            <v>80</v>
          </cell>
        </row>
        <row r="2595">
          <cell r="D2595" t="str">
            <v>CA2410305</v>
          </cell>
          <cell r="E2595" t="str">
            <v>CDPR-SECTOR WIDE POTABLE WATER TANKS</v>
          </cell>
          <cell r="F2595" t="str">
            <v>NC</v>
          </cell>
          <cell r="G2595" t="str">
            <v>NC</v>
          </cell>
          <cell r="H2595" t="str">
            <v>D1</v>
          </cell>
          <cell r="I2595" t="str">
            <v>There are no treatment plants</v>
          </cell>
          <cell r="J2595" t="str">
            <v>N1</v>
          </cell>
          <cell r="K2595">
            <v>3</v>
          </cell>
        </row>
        <row r="2596">
          <cell r="D2596" t="str">
            <v>CA2410700</v>
          </cell>
          <cell r="E2596" t="str">
            <v>CASTLE AIRPORT</v>
          </cell>
          <cell r="F2596" t="str">
            <v>C</v>
          </cell>
          <cell r="G2596" t="str">
            <v>C</v>
          </cell>
          <cell r="H2596" t="str">
            <v>D2</v>
          </cell>
          <cell r="I2596" t="str">
            <v>TD</v>
          </cell>
          <cell r="J2596" t="str">
            <v>DAVCS</v>
          </cell>
          <cell r="K2596">
            <v>134</v>
          </cell>
        </row>
        <row r="2597">
          <cell r="D2597" t="str">
            <v>CA2410950</v>
          </cell>
          <cell r="E2597" t="str">
            <v>DWR - SAN LUIS DIVISION O&amp;M</v>
          </cell>
          <cell r="F2597" t="str">
            <v>NTNC</v>
          </cell>
          <cell r="G2597" t="str">
            <v>NTNC</v>
          </cell>
          <cell r="H2597" t="str">
            <v>D1</v>
          </cell>
          <cell r="I2597" t="str">
            <v>T2</v>
          </cell>
          <cell r="J2597" t="str">
            <v>SP</v>
          </cell>
          <cell r="K2597">
            <v>3</v>
          </cell>
        </row>
        <row r="2598">
          <cell r="D2598" t="str">
            <v>CA2500503</v>
          </cell>
          <cell r="E2598" t="str">
            <v>CALIFORNIA PINES C.S.D.</v>
          </cell>
          <cell r="F2598" t="str">
            <v>C</v>
          </cell>
          <cell r="G2598" t="str">
            <v>C</v>
          </cell>
          <cell r="H2598" t="str">
            <v>D1</v>
          </cell>
          <cell r="I2598" t="str">
            <v>There are no treatment plants</v>
          </cell>
          <cell r="J2598" t="str">
            <v>DAVCS</v>
          </cell>
          <cell r="K2598">
            <v>168</v>
          </cell>
        </row>
        <row r="2599">
          <cell r="D2599" t="str">
            <v>CA2500529</v>
          </cell>
          <cell r="E2599" t="str">
            <v>MDF-CANBY WORK CENTER</v>
          </cell>
          <cell r="F2599" t="str">
            <v>NC</v>
          </cell>
          <cell r="G2599" t="str">
            <v>NC</v>
          </cell>
          <cell r="H2599" t="str">
            <v>NR</v>
          </cell>
          <cell r="I2599" t="str">
            <v>There are no treatment plants</v>
          </cell>
          <cell r="J2599" t="str">
            <v>N1</v>
          </cell>
          <cell r="K2599">
            <v>1</v>
          </cell>
        </row>
        <row r="2600">
          <cell r="D2600" t="str">
            <v>CA2500530</v>
          </cell>
          <cell r="E2600" t="str">
            <v>MDF-AMBROSE</v>
          </cell>
          <cell r="F2600" t="str">
            <v>NC</v>
          </cell>
          <cell r="G2600" t="str">
            <v>NC</v>
          </cell>
          <cell r="H2600" t="str">
            <v>NR</v>
          </cell>
          <cell r="I2600" t="str">
            <v>There are no treatment plants</v>
          </cell>
          <cell r="J2600" t="str">
            <v>N1</v>
          </cell>
          <cell r="K2600">
            <v>1</v>
          </cell>
        </row>
        <row r="2601">
          <cell r="D2601" t="str">
            <v>CA2500535</v>
          </cell>
          <cell r="E2601" t="str">
            <v>MDF-CEDAR CREEK</v>
          </cell>
          <cell r="F2601" t="str">
            <v>NC</v>
          </cell>
          <cell r="G2601" t="str">
            <v>NC</v>
          </cell>
          <cell r="H2601" t="str">
            <v>NR</v>
          </cell>
          <cell r="I2601" t="str">
            <v>There are no treatment plants</v>
          </cell>
          <cell r="J2601" t="str">
            <v>N1</v>
          </cell>
          <cell r="K2601">
            <v>1</v>
          </cell>
        </row>
        <row r="2602">
          <cell r="D2602" t="str">
            <v>CA2500536</v>
          </cell>
          <cell r="E2602" t="str">
            <v>MDF-STOUGH RESERVOIR CG</v>
          </cell>
          <cell r="F2602" t="str">
            <v>NC</v>
          </cell>
          <cell r="G2602" t="str">
            <v>NC</v>
          </cell>
          <cell r="H2602" t="str">
            <v>NR</v>
          </cell>
          <cell r="I2602" t="str">
            <v>There are no treatment plants</v>
          </cell>
          <cell r="J2602" t="str">
            <v>N1</v>
          </cell>
          <cell r="K2602">
            <v>1</v>
          </cell>
        </row>
        <row r="2603">
          <cell r="D2603" t="str">
            <v>CA2500538</v>
          </cell>
          <cell r="E2603" t="str">
            <v>MDF-BLUE LAKE CG</v>
          </cell>
          <cell r="F2603" t="str">
            <v>NC</v>
          </cell>
          <cell r="G2603" t="str">
            <v>NC</v>
          </cell>
          <cell r="H2603" t="str">
            <v>NR</v>
          </cell>
          <cell r="I2603" t="str">
            <v>There are no treatment plants</v>
          </cell>
          <cell r="J2603" t="str">
            <v>N1</v>
          </cell>
          <cell r="K2603">
            <v>1</v>
          </cell>
        </row>
        <row r="2604">
          <cell r="D2604" t="str">
            <v>CA2500539</v>
          </cell>
          <cell r="E2604" t="str">
            <v>MDF-MILL CREEK FALLS CG</v>
          </cell>
          <cell r="F2604" t="str">
            <v>NC</v>
          </cell>
          <cell r="G2604" t="str">
            <v>NC</v>
          </cell>
          <cell r="H2604" t="str">
            <v>NR</v>
          </cell>
          <cell r="I2604" t="str">
            <v>There are no treatment plants</v>
          </cell>
          <cell r="J2604" t="str">
            <v>N1</v>
          </cell>
          <cell r="K2604">
            <v>1</v>
          </cell>
        </row>
        <row r="2605">
          <cell r="D2605" t="str">
            <v>CA2500547</v>
          </cell>
          <cell r="E2605" t="str">
            <v>MDF-ADIN RANGER STATION</v>
          </cell>
          <cell r="F2605" t="str">
            <v>NTNC</v>
          </cell>
          <cell r="G2605" t="str">
            <v>NTNC</v>
          </cell>
          <cell r="H2605" t="str">
            <v>D1</v>
          </cell>
          <cell r="I2605" t="str">
            <v>There are no treatment plants</v>
          </cell>
          <cell r="J2605" t="str">
            <v>SP</v>
          </cell>
          <cell r="K2605">
            <v>1</v>
          </cell>
        </row>
        <row r="2606">
          <cell r="D2606" t="str">
            <v>CA2500801</v>
          </cell>
          <cell r="E2606" t="str">
            <v>NEWELL COUNTY WATER DISTRICT</v>
          </cell>
          <cell r="F2606" t="str">
            <v>C</v>
          </cell>
          <cell r="G2606" t="str">
            <v>C</v>
          </cell>
          <cell r="H2606" t="str">
            <v>D1</v>
          </cell>
          <cell r="I2606" t="str">
            <v>TD</v>
          </cell>
          <cell r="J2606" t="str">
            <v>DAVCS</v>
          </cell>
          <cell r="K2606">
            <v>310</v>
          </cell>
        </row>
        <row r="2607">
          <cell r="D2607" t="str">
            <v>CA2500811</v>
          </cell>
          <cell r="E2607" t="str">
            <v>SULLY'S RV PARK</v>
          </cell>
          <cell r="F2607" t="str">
            <v>NC</v>
          </cell>
          <cell r="G2607" t="str">
            <v>NC</v>
          </cell>
          <cell r="H2607" t="str">
            <v>NR</v>
          </cell>
          <cell r="I2607" t="str">
            <v>There are no treatment plants</v>
          </cell>
          <cell r="J2607" t="str">
            <v>N1</v>
          </cell>
          <cell r="K2607">
            <v>30</v>
          </cell>
        </row>
        <row r="2608">
          <cell r="D2608" t="str">
            <v>CA2500911</v>
          </cell>
          <cell r="E2608" t="str">
            <v>I'SOT WELL #3 &amp; #15</v>
          </cell>
          <cell r="F2608" t="str">
            <v>C</v>
          </cell>
          <cell r="G2608" t="str">
            <v>C</v>
          </cell>
          <cell r="H2608" t="str">
            <v>D1</v>
          </cell>
          <cell r="I2608" t="str">
            <v>TD</v>
          </cell>
          <cell r="J2608" t="str">
            <v>SC</v>
          </cell>
          <cell r="K2608">
            <v>53</v>
          </cell>
        </row>
        <row r="2609">
          <cell r="D2609" t="str">
            <v>CA2510001</v>
          </cell>
          <cell r="E2609" t="str">
            <v>CITY OF ALTURAS</v>
          </cell>
          <cell r="F2609" t="str">
            <v>C</v>
          </cell>
          <cell r="G2609" t="str">
            <v>C</v>
          </cell>
          <cell r="H2609" t="str">
            <v>D2</v>
          </cell>
          <cell r="I2609" t="str">
            <v>There are no treatment plants</v>
          </cell>
          <cell r="J2609" t="str">
            <v>DAVCL</v>
          </cell>
          <cell r="K2609">
            <v>1470</v>
          </cell>
        </row>
        <row r="2610">
          <cell r="D2610" t="str">
            <v>CA2510002</v>
          </cell>
          <cell r="E2610" t="str">
            <v>CEDARVILLE COUNTY WATER DIST.</v>
          </cell>
          <cell r="F2610" t="str">
            <v>C</v>
          </cell>
          <cell r="G2610" t="str">
            <v>C</v>
          </cell>
          <cell r="H2610" t="str">
            <v>D1</v>
          </cell>
          <cell r="I2610" t="str">
            <v>There are no treatment plants</v>
          </cell>
          <cell r="J2610" t="str">
            <v>SC</v>
          </cell>
          <cell r="K2610">
            <v>290</v>
          </cell>
        </row>
        <row r="2611">
          <cell r="D2611" t="str">
            <v>CA2510800</v>
          </cell>
          <cell r="E2611" t="str">
            <v>CAL FIRE-DEVIL'S GARDEN CAMP</v>
          </cell>
          <cell r="F2611" t="str">
            <v>NTNC</v>
          </cell>
          <cell r="G2611" t="str">
            <v>NTNC</v>
          </cell>
          <cell r="H2611" t="str">
            <v>D1</v>
          </cell>
          <cell r="I2611" t="str">
            <v>There are no treatment plants</v>
          </cell>
          <cell r="J2611" t="str">
            <v>SP</v>
          </cell>
          <cell r="K2611">
            <v>1</v>
          </cell>
        </row>
        <row r="2612">
          <cell r="D2612" t="str">
            <v>CA2600501</v>
          </cell>
          <cell r="E2612" t="str">
            <v>BIRCHIM COMMUNITY SERVICE DISTRICT</v>
          </cell>
          <cell r="F2612" t="str">
            <v>C</v>
          </cell>
          <cell r="G2612" t="str">
            <v>C</v>
          </cell>
          <cell r="H2612" t="str">
            <v>D1</v>
          </cell>
          <cell r="I2612" t="str">
            <v>There are no treatment plants</v>
          </cell>
          <cell r="J2612" t="str">
            <v>SC</v>
          </cell>
          <cell r="K2612">
            <v>74</v>
          </cell>
        </row>
        <row r="2613">
          <cell r="D2613" t="str">
            <v>CA2600502</v>
          </cell>
          <cell r="E2613" t="str">
            <v>BENTON STATION</v>
          </cell>
          <cell r="F2613" t="str">
            <v>NC</v>
          </cell>
          <cell r="G2613" t="str">
            <v>NC</v>
          </cell>
          <cell r="H2613" t="str">
            <v>NR</v>
          </cell>
          <cell r="I2613" t="str">
            <v>There are no treatment plants</v>
          </cell>
          <cell r="J2613" t="str">
            <v>N1</v>
          </cell>
          <cell r="K2613">
            <v>10</v>
          </cell>
        </row>
        <row r="2614">
          <cell r="D2614" t="str">
            <v>CA2600503</v>
          </cell>
          <cell r="E2614" t="str">
            <v>CROWLEY LAKE CAMPLAND</v>
          </cell>
          <cell r="F2614" t="str">
            <v>NC</v>
          </cell>
          <cell r="G2614" t="str">
            <v>NC</v>
          </cell>
          <cell r="H2614" t="str">
            <v>NR</v>
          </cell>
          <cell r="I2614" t="str">
            <v>There are no treatment plants</v>
          </cell>
          <cell r="J2614" t="str">
            <v>N1</v>
          </cell>
          <cell r="K2614">
            <v>23</v>
          </cell>
        </row>
        <row r="2615">
          <cell r="D2615" t="str">
            <v>CA2600505</v>
          </cell>
          <cell r="E2615" t="str">
            <v>TWIN LAKES ENT.</v>
          </cell>
          <cell r="F2615" t="str">
            <v>NC</v>
          </cell>
          <cell r="G2615" t="str">
            <v>NC</v>
          </cell>
          <cell r="H2615" t="str">
            <v>NR</v>
          </cell>
          <cell r="I2615" t="str">
            <v>There are no treatment plants</v>
          </cell>
          <cell r="J2615" t="str">
            <v>SC</v>
          </cell>
          <cell r="K2615">
            <v>164</v>
          </cell>
        </row>
        <row r="2616">
          <cell r="D2616" t="str">
            <v>CA2600509</v>
          </cell>
          <cell r="E2616" t="str">
            <v>PINE GLADE ASSOCIATION</v>
          </cell>
          <cell r="F2616" t="str">
            <v>NC</v>
          </cell>
          <cell r="G2616" t="str">
            <v>NC</v>
          </cell>
          <cell r="H2616" t="str">
            <v>NR</v>
          </cell>
          <cell r="I2616" t="str">
            <v>There are no treatment plants</v>
          </cell>
          <cell r="J2616" t="str">
            <v>N1</v>
          </cell>
          <cell r="K2616">
            <v>40</v>
          </cell>
        </row>
        <row r="2617">
          <cell r="D2617" t="str">
            <v>CA2600510</v>
          </cell>
          <cell r="E2617" t="str">
            <v>VIRGINIA LAKES MUTUAL WATER CO.</v>
          </cell>
          <cell r="F2617" t="str">
            <v>NC</v>
          </cell>
          <cell r="G2617" t="str">
            <v>NC</v>
          </cell>
          <cell r="H2617" t="str">
            <v>NR</v>
          </cell>
          <cell r="I2617" t="str">
            <v>There are no treatment plants</v>
          </cell>
          <cell r="K2617">
            <v>70</v>
          </cell>
        </row>
        <row r="2618">
          <cell r="D2618" t="str">
            <v>CA2600511</v>
          </cell>
          <cell r="E2618" t="str">
            <v>WILLOW SPRINGS MOTEL AND RV PARK</v>
          </cell>
          <cell r="F2618" t="str">
            <v>NC</v>
          </cell>
          <cell r="G2618" t="str">
            <v>NC</v>
          </cell>
          <cell r="H2618" t="str">
            <v>NR</v>
          </cell>
          <cell r="I2618" t="str">
            <v>There are no treatment plants</v>
          </cell>
          <cell r="J2618" t="str">
            <v>N1</v>
          </cell>
          <cell r="K2618">
            <v>31</v>
          </cell>
        </row>
        <row r="2619">
          <cell r="D2619" t="str">
            <v>CA2600513</v>
          </cell>
          <cell r="E2619" t="str">
            <v>WALKER RV PARK</v>
          </cell>
          <cell r="F2619" t="str">
            <v>NC</v>
          </cell>
          <cell r="G2619" t="str">
            <v>NC</v>
          </cell>
          <cell r="H2619" t="str">
            <v>NR</v>
          </cell>
          <cell r="I2619" t="str">
            <v>There are no treatment plants</v>
          </cell>
          <cell r="J2619" t="str">
            <v>N1</v>
          </cell>
          <cell r="K2619">
            <v>14</v>
          </cell>
        </row>
        <row r="2620">
          <cell r="D2620" t="str">
            <v>CA2600518</v>
          </cell>
          <cell r="E2620" t="str">
            <v>TWIN LAKES RESORT</v>
          </cell>
          <cell r="F2620" t="str">
            <v>NC</v>
          </cell>
          <cell r="G2620" t="str">
            <v>NC</v>
          </cell>
          <cell r="H2620" t="str">
            <v>NR</v>
          </cell>
          <cell r="I2620" t="str">
            <v>There are no treatment plants</v>
          </cell>
          <cell r="J2620" t="str">
            <v>N1</v>
          </cell>
          <cell r="K2620">
            <v>1</v>
          </cell>
        </row>
        <row r="2621">
          <cell r="D2621" t="str">
            <v>CA2600519</v>
          </cell>
          <cell r="E2621" t="str">
            <v>MCGEE CREEK CAMPGROUND</v>
          </cell>
          <cell r="F2621" t="str">
            <v>NC</v>
          </cell>
          <cell r="G2621" t="str">
            <v>NC</v>
          </cell>
          <cell r="H2621" t="str">
            <v>NR</v>
          </cell>
          <cell r="I2621" t="str">
            <v>There are no treatment plants</v>
          </cell>
          <cell r="K2621">
            <v>8</v>
          </cell>
        </row>
        <row r="2622">
          <cell r="D2622" t="str">
            <v>CA2600524</v>
          </cell>
          <cell r="E2622" t="str">
            <v>USFS LEE VINING RANGER STATION</v>
          </cell>
          <cell r="F2622" t="str">
            <v>NC</v>
          </cell>
          <cell r="G2622" t="str">
            <v>NC</v>
          </cell>
          <cell r="H2622" t="str">
            <v>NR</v>
          </cell>
          <cell r="I2622" t="str">
            <v>There are no treatment plants</v>
          </cell>
          <cell r="J2622" t="str">
            <v>N1</v>
          </cell>
          <cell r="K2622">
            <v>16</v>
          </cell>
        </row>
        <row r="2623">
          <cell r="D2623" t="str">
            <v>CA2600526</v>
          </cell>
          <cell r="E2623" t="str">
            <v>OLD BRIDGEPORT RANGER STATION COMPOUND</v>
          </cell>
          <cell r="F2623" t="str">
            <v>NC</v>
          </cell>
          <cell r="G2623" t="str">
            <v>NC</v>
          </cell>
          <cell r="H2623" t="str">
            <v>NR</v>
          </cell>
          <cell r="I2623" t="str">
            <v>There are no treatment plants</v>
          </cell>
          <cell r="J2623" t="str">
            <v>N1</v>
          </cell>
          <cell r="K2623">
            <v>1</v>
          </cell>
        </row>
        <row r="2624">
          <cell r="D2624" t="str">
            <v>CA2600529</v>
          </cell>
          <cell r="E2624" t="str">
            <v>MONO VILLAGE RESTAURANT/STORE</v>
          </cell>
          <cell r="F2624" t="str">
            <v>NC</v>
          </cell>
          <cell r="G2624" t="str">
            <v>NC</v>
          </cell>
          <cell r="H2624" t="str">
            <v>NR</v>
          </cell>
          <cell r="I2624" t="str">
            <v>T2</v>
          </cell>
          <cell r="J2624" t="str">
            <v>N1</v>
          </cell>
          <cell r="K2624">
            <v>22</v>
          </cell>
        </row>
        <row r="2625">
          <cell r="D2625" t="str">
            <v>CA2600530</v>
          </cell>
          <cell r="E2625" t="str">
            <v>CRYSTAL CRAG WATER &amp; DEVELOPMENT ASSOC.</v>
          </cell>
          <cell r="F2625" t="str">
            <v>NC</v>
          </cell>
          <cell r="G2625" t="str">
            <v>NC</v>
          </cell>
          <cell r="H2625" t="str">
            <v>NR</v>
          </cell>
          <cell r="I2625" t="str">
            <v>T2</v>
          </cell>
          <cell r="J2625" t="str">
            <v>N1</v>
          </cell>
          <cell r="K2625">
            <v>53</v>
          </cell>
        </row>
        <row r="2626">
          <cell r="D2626" t="str">
            <v>CA2600532</v>
          </cell>
          <cell r="E2626" t="str">
            <v>LUNDY MUTUAL WATER COMPANY</v>
          </cell>
          <cell r="F2626" t="str">
            <v>C</v>
          </cell>
          <cell r="G2626" t="str">
            <v>C</v>
          </cell>
          <cell r="H2626" t="str">
            <v>D1</v>
          </cell>
          <cell r="I2626" t="str">
            <v>There are no treatment plants</v>
          </cell>
          <cell r="J2626" t="str">
            <v>SC</v>
          </cell>
          <cell r="K2626">
            <v>32</v>
          </cell>
        </row>
        <row r="2627">
          <cell r="D2627" t="str">
            <v>CA2600533</v>
          </cell>
          <cell r="E2627" t="str">
            <v>MONO INN</v>
          </cell>
          <cell r="F2627" t="str">
            <v>NC</v>
          </cell>
          <cell r="G2627" t="str">
            <v>NC</v>
          </cell>
          <cell r="H2627" t="str">
            <v>NR</v>
          </cell>
          <cell r="I2627" t="str">
            <v>There are no treatment plants</v>
          </cell>
          <cell r="J2627" t="str">
            <v>N1</v>
          </cell>
          <cell r="K2627">
            <v>3</v>
          </cell>
        </row>
        <row r="2628">
          <cell r="D2628" t="str">
            <v>CA2600534</v>
          </cell>
          <cell r="E2628" t="str">
            <v>LUNDY LAKE RESORT</v>
          </cell>
          <cell r="F2628" t="str">
            <v>NC</v>
          </cell>
          <cell r="G2628" t="str">
            <v>NC</v>
          </cell>
          <cell r="H2628" t="str">
            <v>NR</v>
          </cell>
          <cell r="I2628" t="str">
            <v>There are no treatment plants</v>
          </cell>
          <cell r="K2628">
            <v>15</v>
          </cell>
        </row>
        <row r="2629">
          <cell r="D2629" t="str">
            <v>CA2600535</v>
          </cell>
          <cell r="E2629" t="str">
            <v>TIOGA LODGE</v>
          </cell>
          <cell r="F2629" t="str">
            <v>NC</v>
          </cell>
          <cell r="G2629" t="str">
            <v>NC</v>
          </cell>
          <cell r="H2629" t="str">
            <v>NR</v>
          </cell>
          <cell r="I2629" t="str">
            <v>There are no treatment plants</v>
          </cell>
          <cell r="K2629">
            <v>47</v>
          </cell>
        </row>
        <row r="2630">
          <cell r="D2630" t="str">
            <v>CA2600536</v>
          </cell>
          <cell r="E2630" t="str">
            <v>TOPAZ LAKE RV PARK</v>
          </cell>
          <cell r="F2630" t="str">
            <v>NC</v>
          </cell>
          <cell r="G2630" t="str">
            <v>NC</v>
          </cell>
          <cell r="H2630" t="str">
            <v>NR</v>
          </cell>
          <cell r="I2630" t="str">
            <v>There are no treatment plants</v>
          </cell>
          <cell r="K2630">
            <v>2</v>
          </cell>
        </row>
        <row r="2631">
          <cell r="D2631" t="str">
            <v>CA2600538</v>
          </cell>
          <cell r="E2631" t="str">
            <v>LOWER ROCK CREEK MUTUAL WATER CO.</v>
          </cell>
          <cell r="F2631" t="str">
            <v>C</v>
          </cell>
          <cell r="G2631" t="str">
            <v>C</v>
          </cell>
          <cell r="H2631" t="str">
            <v>D1</v>
          </cell>
          <cell r="I2631" t="str">
            <v>There are no treatment plants</v>
          </cell>
          <cell r="K2631">
            <v>107</v>
          </cell>
        </row>
        <row r="2632">
          <cell r="D2632" t="str">
            <v>CA2600540</v>
          </cell>
          <cell r="E2632" t="str">
            <v>WHITMORE BALLFIELDS</v>
          </cell>
          <cell r="F2632" t="str">
            <v>NC</v>
          </cell>
          <cell r="G2632" t="str">
            <v>NC</v>
          </cell>
          <cell r="H2632" t="str">
            <v>NR</v>
          </cell>
          <cell r="I2632" t="str">
            <v>There are no treatment plants</v>
          </cell>
          <cell r="J2632" t="str">
            <v>N1</v>
          </cell>
          <cell r="K2632">
            <v>1</v>
          </cell>
        </row>
        <row r="2633">
          <cell r="D2633" t="str">
            <v>CA2600543</v>
          </cell>
          <cell r="E2633" t="str">
            <v>TOPAZ LAKE MOBILE HOME PARK</v>
          </cell>
          <cell r="F2633" t="str">
            <v>NC</v>
          </cell>
          <cell r="G2633" t="str">
            <v>NC</v>
          </cell>
          <cell r="H2633" t="str">
            <v>NR</v>
          </cell>
          <cell r="I2633" t="str">
            <v>There are no treatment plants</v>
          </cell>
          <cell r="J2633" t="str">
            <v>N1</v>
          </cell>
          <cell r="K2633">
            <v>15</v>
          </cell>
        </row>
        <row r="2634">
          <cell r="D2634" t="str">
            <v>CA2600545</v>
          </cell>
          <cell r="E2634" t="str">
            <v>WOODS LODGE</v>
          </cell>
          <cell r="F2634" t="str">
            <v>NC</v>
          </cell>
          <cell r="G2634" t="str">
            <v>NC</v>
          </cell>
          <cell r="H2634" t="str">
            <v>NR</v>
          </cell>
          <cell r="I2634" t="str">
            <v>There are no treatment plants</v>
          </cell>
          <cell r="K2634">
            <v>25</v>
          </cell>
        </row>
        <row r="2635">
          <cell r="D2635" t="str">
            <v>CA2600546</v>
          </cell>
          <cell r="E2635" t="str">
            <v>CROWLEY LAKE MUTUAL WATER COMPANY</v>
          </cell>
          <cell r="F2635" t="str">
            <v>C</v>
          </cell>
          <cell r="G2635" t="str">
            <v>C</v>
          </cell>
          <cell r="H2635" t="str">
            <v>D1</v>
          </cell>
          <cell r="I2635" t="str">
            <v>There are no treatment plants</v>
          </cell>
          <cell r="K2635">
            <v>61</v>
          </cell>
        </row>
        <row r="2636">
          <cell r="D2636" t="str">
            <v>CA2600547</v>
          </cell>
          <cell r="E2636" t="str">
            <v>CROWLEY LAKE TRAILER PARK</v>
          </cell>
          <cell r="F2636" t="str">
            <v>C</v>
          </cell>
          <cell r="G2636" t="str">
            <v>C</v>
          </cell>
          <cell r="H2636" t="str">
            <v>D1</v>
          </cell>
          <cell r="I2636" t="str">
            <v>There are no treatment plants</v>
          </cell>
          <cell r="K2636">
            <v>108</v>
          </cell>
        </row>
        <row r="2637">
          <cell r="D2637" t="str">
            <v>CA2600550</v>
          </cell>
          <cell r="E2637" t="str">
            <v>VIRGINIA CREEK SETTLEMENT</v>
          </cell>
          <cell r="F2637" t="str">
            <v>NC</v>
          </cell>
          <cell r="G2637" t="str">
            <v>NC</v>
          </cell>
          <cell r="H2637" t="str">
            <v>NR</v>
          </cell>
          <cell r="I2637" t="str">
            <v>There are no treatment plants</v>
          </cell>
          <cell r="K2637">
            <v>20</v>
          </cell>
        </row>
        <row r="2638">
          <cell r="D2638" t="str">
            <v>CA2600552</v>
          </cell>
          <cell r="E2638" t="str">
            <v>GRANT LAKE MARINA</v>
          </cell>
          <cell r="F2638" t="str">
            <v>NC</v>
          </cell>
          <cell r="G2638" t="str">
            <v>NC</v>
          </cell>
          <cell r="H2638" t="str">
            <v>NR</v>
          </cell>
          <cell r="I2638" t="str">
            <v>There are no treatment plants</v>
          </cell>
          <cell r="J2638" t="str">
            <v>N1</v>
          </cell>
          <cell r="K2638">
            <v>3</v>
          </cell>
        </row>
        <row r="2639">
          <cell r="D2639" t="str">
            <v>CA2600553</v>
          </cell>
          <cell r="E2639" t="str">
            <v>ROCK CREEK LODGE</v>
          </cell>
          <cell r="F2639" t="str">
            <v>NC</v>
          </cell>
          <cell r="G2639" t="str">
            <v>NC</v>
          </cell>
          <cell r="H2639" t="str">
            <v>NR</v>
          </cell>
          <cell r="I2639" t="str">
            <v>There are no treatment plants</v>
          </cell>
          <cell r="K2639">
            <v>27</v>
          </cell>
        </row>
        <row r="2640">
          <cell r="D2640" t="str">
            <v>CA2600555</v>
          </cell>
          <cell r="E2640" t="str">
            <v>MONO LAKE COUNTY PARK</v>
          </cell>
          <cell r="F2640" t="str">
            <v>NC</v>
          </cell>
          <cell r="G2640" t="str">
            <v>NC</v>
          </cell>
          <cell r="H2640" t="str">
            <v>NR</v>
          </cell>
          <cell r="I2640" t="str">
            <v>There are no treatment plants</v>
          </cell>
          <cell r="K2640">
            <v>1</v>
          </cell>
        </row>
        <row r="2641">
          <cell r="D2641" t="str">
            <v>CA2600556</v>
          </cell>
          <cell r="E2641" t="str">
            <v>CROWLEY LAKE CAMPGROUND (BLM)</v>
          </cell>
          <cell r="F2641" t="str">
            <v>NC</v>
          </cell>
          <cell r="G2641" t="str">
            <v>NC</v>
          </cell>
          <cell r="H2641" t="str">
            <v>NR</v>
          </cell>
          <cell r="I2641" t="str">
            <v>There are no treatment plants</v>
          </cell>
          <cell r="K2641">
            <v>3</v>
          </cell>
        </row>
        <row r="2642">
          <cell r="D2642" t="str">
            <v>CA2600558</v>
          </cell>
          <cell r="E2642" t="str">
            <v>TUFF CAMPGROUND</v>
          </cell>
          <cell r="F2642" t="str">
            <v>NC</v>
          </cell>
          <cell r="G2642" t="str">
            <v>NC</v>
          </cell>
          <cell r="H2642" t="str">
            <v>NR</v>
          </cell>
          <cell r="I2642" t="str">
            <v>There are no treatment plants</v>
          </cell>
          <cell r="K2642">
            <v>7</v>
          </cell>
        </row>
        <row r="2643">
          <cell r="D2643" t="str">
            <v>CA2600560</v>
          </cell>
          <cell r="E2643" t="str">
            <v>ROBINSON CREEK CAMPGROUND</v>
          </cell>
          <cell r="F2643" t="str">
            <v>NC</v>
          </cell>
          <cell r="G2643" t="str">
            <v>NC</v>
          </cell>
          <cell r="H2643" t="str">
            <v>NR</v>
          </cell>
          <cell r="I2643" t="str">
            <v>There are no treatment plants</v>
          </cell>
          <cell r="K2643">
            <v>23</v>
          </cell>
        </row>
        <row r="2644">
          <cell r="D2644" t="str">
            <v>CA2600561</v>
          </cell>
          <cell r="E2644" t="str">
            <v>TRUMBULL LAKE CAMPGROUND</v>
          </cell>
          <cell r="F2644" t="str">
            <v>NC</v>
          </cell>
          <cell r="G2644" t="str">
            <v>NC</v>
          </cell>
          <cell r="H2644" t="str">
            <v>NR</v>
          </cell>
          <cell r="I2644" t="str">
            <v>There are no treatment plants</v>
          </cell>
          <cell r="K2644">
            <v>3</v>
          </cell>
        </row>
        <row r="2645">
          <cell r="D2645" t="str">
            <v>CA2600563</v>
          </cell>
          <cell r="E2645" t="str">
            <v>LEAVITT CAMPGROUND</v>
          </cell>
          <cell r="F2645" t="str">
            <v>NC</v>
          </cell>
          <cell r="G2645" t="str">
            <v>NC</v>
          </cell>
          <cell r="H2645" t="str">
            <v>NR</v>
          </cell>
          <cell r="I2645" t="str">
            <v>There are no treatment plants</v>
          </cell>
          <cell r="K2645">
            <v>17</v>
          </cell>
        </row>
        <row r="2646">
          <cell r="D2646" t="str">
            <v>CA2600564</v>
          </cell>
          <cell r="E2646" t="str">
            <v>CHRIS FLAT CAMPGROUND</v>
          </cell>
          <cell r="F2646" t="str">
            <v>NC</v>
          </cell>
          <cell r="G2646" t="str">
            <v>NC</v>
          </cell>
          <cell r="H2646" t="str">
            <v>NR</v>
          </cell>
          <cell r="I2646" t="str">
            <v>There are no treatment plants</v>
          </cell>
          <cell r="J2646" t="str">
            <v>N1</v>
          </cell>
          <cell r="K2646">
            <v>1</v>
          </cell>
        </row>
        <row r="2647">
          <cell r="D2647" t="str">
            <v>CA2600567</v>
          </cell>
          <cell r="E2647" t="str">
            <v>BOOTLEG CAMPGROUND</v>
          </cell>
          <cell r="F2647" t="str">
            <v>NC</v>
          </cell>
          <cell r="G2647" t="str">
            <v>NC</v>
          </cell>
          <cell r="H2647" t="str">
            <v>NR</v>
          </cell>
          <cell r="I2647" t="str">
            <v>There are no treatment plants</v>
          </cell>
          <cell r="K2647">
            <v>10</v>
          </cell>
        </row>
        <row r="2648">
          <cell r="D2648" t="str">
            <v>CA2600568</v>
          </cell>
          <cell r="E2648" t="str">
            <v>EDNA BEAMAN ELEMENTARY SCHOOL</v>
          </cell>
          <cell r="F2648" t="str">
            <v>NTNC</v>
          </cell>
          <cell r="G2648" t="str">
            <v>NTNC</v>
          </cell>
          <cell r="H2648" t="str">
            <v>D1</v>
          </cell>
          <cell r="I2648" t="str">
            <v>T2</v>
          </cell>
          <cell r="K2648">
            <v>10</v>
          </cell>
        </row>
        <row r="2649">
          <cell r="D2649" t="str">
            <v>CA2600570</v>
          </cell>
          <cell r="E2649" t="str">
            <v>COLEVILLE HIGH SCHOOL</v>
          </cell>
          <cell r="F2649" t="str">
            <v>NTNC</v>
          </cell>
          <cell r="G2649" t="str">
            <v>NTNC</v>
          </cell>
          <cell r="H2649" t="str">
            <v>D1</v>
          </cell>
          <cell r="I2649" t="str">
            <v>T2</v>
          </cell>
          <cell r="J2649" t="str">
            <v>SP</v>
          </cell>
          <cell r="K2649">
            <v>20</v>
          </cell>
        </row>
        <row r="2650">
          <cell r="D2650" t="str">
            <v>CA2600571</v>
          </cell>
          <cell r="E2650" t="str">
            <v>MCGEE CREEK LODGE</v>
          </cell>
          <cell r="F2650" t="str">
            <v>NC</v>
          </cell>
          <cell r="G2650" t="str">
            <v>NC</v>
          </cell>
          <cell r="H2650" t="str">
            <v>NR</v>
          </cell>
          <cell r="I2650" t="str">
            <v>There are no treatment plants</v>
          </cell>
          <cell r="J2650" t="str">
            <v>N1</v>
          </cell>
          <cell r="K2650">
            <v>2</v>
          </cell>
        </row>
        <row r="2651">
          <cell r="D2651" t="str">
            <v>CA2600572</v>
          </cell>
          <cell r="E2651" t="str">
            <v>MCGEE CREEK MOBILE HOME PARK</v>
          </cell>
          <cell r="F2651" t="str">
            <v>NC</v>
          </cell>
          <cell r="G2651" t="str">
            <v>NC</v>
          </cell>
          <cell r="H2651" t="str">
            <v>NR</v>
          </cell>
          <cell r="I2651" t="str">
            <v>There are no treatment plants</v>
          </cell>
          <cell r="K2651">
            <v>9</v>
          </cell>
        </row>
        <row r="2652">
          <cell r="D2652" t="str">
            <v>CA2600573</v>
          </cell>
          <cell r="E2652" t="str">
            <v>FRENCH CAMP CAMPGROUND</v>
          </cell>
          <cell r="F2652" t="str">
            <v>NC</v>
          </cell>
          <cell r="G2652" t="str">
            <v>NC</v>
          </cell>
          <cell r="H2652" t="str">
            <v>NR</v>
          </cell>
          <cell r="I2652" t="str">
            <v>There are no treatment plants</v>
          </cell>
          <cell r="K2652">
            <v>30</v>
          </cell>
        </row>
        <row r="2653">
          <cell r="D2653" t="str">
            <v>CA2600574</v>
          </cell>
          <cell r="E2653" t="str">
            <v>PARADISE SHORES RV PARK</v>
          </cell>
          <cell r="F2653" t="str">
            <v>NC</v>
          </cell>
          <cell r="G2653" t="str">
            <v>NC</v>
          </cell>
          <cell r="H2653" t="str">
            <v>NR</v>
          </cell>
          <cell r="I2653" t="str">
            <v>There are no treatment plants</v>
          </cell>
          <cell r="K2653">
            <v>35</v>
          </cell>
        </row>
        <row r="2654">
          <cell r="D2654" t="str">
            <v>CA2600576</v>
          </cell>
          <cell r="E2654" t="str">
            <v>BRIDGEPORT RESERVOIR MARINA AND CG</v>
          </cell>
          <cell r="F2654" t="str">
            <v>NC</v>
          </cell>
          <cell r="G2654" t="str">
            <v>NC</v>
          </cell>
          <cell r="H2654" t="str">
            <v>NR</v>
          </cell>
          <cell r="I2654" t="str">
            <v>There are no treatment plants</v>
          </cell>
          <cell r="K2654">
            <v>20</v>
          </cell>
        </row>
        <row r="2655">
          <cell r="D2655" t="str">
            <v>CA2600577</v>
          </cell>
          <cell r="E2655" t="str">
            <v>MAMMOTH YOSEMITE AIRPORT</v>
          </cell>
          <cell r="F2655" t="str">
            <v>NC</v>
          </cell>
          <cell r="G2655" t="str">
            <v>NC</v>
          </cell>
          <cell r="H2655" t="str">
            <v>NR</v>
          </cell>
          <cell r="I2655" t="str">
            <v>There are no treatment plants</v>
          </cell>
          <cell r="J2655" t="str">
            <v>N1</v>
          </cell>
          <cell r="K2655">
            <v>1</v>
          </cell>
        </row>
        <row r="2656">
          <cell r="D2656" t="str">
            <v>CA2600578</v>
          </cell>
          <cell r="E2656" t="str">
            <v>DOC &amp; AL'S</v>
          </cell>
          <cell r="F2656" t="str">
            <v>NC</v>
          </cell>
          <cell r="G2656" t="str">
            <v>NC</v>
          </cell>
          <cell r="H2656" t="str">
            <v>NR</v>
          </cell>
          <cell r="I2656" t="str">
            <v>There are no treatment plants</v>
          </cell>
          <cell r="J2656" t="str">
            <v>N1</v>
          </cell>
          <cell r="K2656">
            <v>2</v>
          </cell>
        </row>
        <row r="2657">
          <cell r="D2657" t="str">
            <v>CA2600581</v>
          </cell>
          <cell r="E2657" t="str">
            <v>SAN GABRIEL VALLEY FAMILY CENTER</v>
          </cell>
          <cell r="F2657" t="str">
            <v>NC</v>
          </cell>
          <cell r="G2657" t="str">
            <v>NC</v>
          </cell>
          <cell r="H2657" t="str">
            <v>NR</v>
          </cell>
          <cell r="I2657" t="str">
            <v>There are no treatment plants</v>
          </cell>
          <cell r="K2657">
            <v>5</v>
          </cell>
        </row>
        <row r="2658">
          <cell r="D2658" t="str">
            <v>CA2600589</v>
          </cell>
          <cell r="E2658" t="str">
            <v>CAL TRANS - CRESTVIEW REST AREA</v>
          </cell>
          <cell r="F2658" t="str">
            <v>NC</v>
          </cell>
          <cell r="G2658" t="str">
            <v>NC</v>
          </cell>
          <cell r="H2658" t="str">
            <v>NR</v>
          </cell>
          <cell r="I2658" t="str">
            <v>There are no treatment plants</v>
          </cell>
          <cell r="J2658" t="str">
            <v>N1</v>
          </cell>
          <cell r="K2658">
            <v>1</v>
          </cell>
        </row>
        <row r="2659">
          <cell r="D2659" t="str">
            <v>CA2600592</v>
          </cell>
          <cell r="E2659" t="str">
            <v>BIG MEADOW CAMPGROUND</v>
          </cell>
          <cell r="F2659" t="str">
            <v>NC</v>
          </cell>
          <cell r="G2659" t="str">
            <v>NC</v>
          </cell>
          <cell r="H2659" t="str">
            <v>NR</v>
          </cell>
          <cell r="I2659" t="str">
            <v>There are no treatment plants</v>
          </cell>
          <cell r="J2659" t="str">
            <v>N1</v>
          </cell>
          <cell r="K2659">
            <v>9</v>
          </cell>
        </row>
        <row r="2660">
          <cell r="D2660" t="str">
            <v>CA2600596</v>
          </cell>
          <cell r="E2660" t="str">
            <v>BIG BEND CAMPGROUND</v>
          </cell>
          <cell r="F2660" t="str">
            <v>NC</v>
          </cell>
          <cell r="G2660" t="str">
            <v>NC</v>
          </cell>
          <cell r="H2660" t="str">
            <v>NR</v>
          </cell>
          <cell r="I2660" t="str">
            <v>There are no treatment plants</v>
          </cell>
          <cell r="J2660" t="str">
            <v>SC</v>
          </cell>
          <cell r="K2660">
            <v>5</v>
          </cell>
        </row>
        <row r="2661">
          <cell r="D2661" t="str">
            <v>CA2600597</v>
          </cell>
          <cell r="E2661" t="str">
            <v>ELLERY LAKE CAMPGROUND</v>
          </cell>
          <cell r="F2661" t="str">
            <v>NC</v>
          </cell>
          <cell r="G2661" t="str">
            <v>NC</v>
          </cell>
          <cell r="H2661" t="str">
            <v>NR</v>
          </cell>
          <cell r="I2661" t="str">
            <v>There are no treatment plants</v>
          </cell>
          <cell r="J2661" t="str">
            <v>N1</v>
          </cell>
          <cell r="K2661">
            <v>4</v>
          </cell>
        </row>
        <row r="2662">
          <cell r="D2662" t="str">
            <v>CA2600598</v>
          </cell>
          <cell r="E2662" t="str">
            <v>TIOGA LAKE CAMPGROUND</v>
          </cell>
          <cell r="F2662" t="str">
            <v>NC</v>
          </cell>
          <cell r="G2662" t="str">
            <v>NC</v>
          </cell>
          <cell r="H2662" t="str">
            <v>NR</v>
          </cell>
          <cell r="I2662" t="str">
            <v>There are no treatment plants</v>
          </cell>
          <cell r="J2662" t="str">
            <v>N1</v>
          </cell>
          <cell r="K2662">
            <v>1</v>
          </cell>
        </row>
        <row r="2663">
          <cell r="D2663" t="str">
            <v>CA2600599</v>
          </cell>
          <cell r="E2663" t="str">
            <v>SADDLEBAG LAKE CAMPGROUND</v>
          </cell>
          <cell r="F2663" t="str">
            <v>NC</v>
          </cell>
          <cell r="G2663" t="str">
            <v>NC</v>
          </cell>
          <cell r="H2663" t="str">
            <v>NR</v>
          </cell>
          <cell r="I2663" t="str">
            <v>There are no treatment plants</v>
          </cell>
          <cell r="J2663" t="str">
            <v>N1</v>
          </cell>
          <cell r="K2663">
            <v>8</v>
          </cell>
        </row>
        <row r="2664">
          <cell r="D2664" t="str">
            <v>CA2600600</v>
          </cell>
          <cell r="E2664" t="str">
            <v>HUNEWILL GUEST RANCH</v>
          </cell>
          <cell r="F2664" t="str">
            <v>NC</v>
          </cell>
          <cell r="G2664" t="str">
            <v>NC</v>
          </cell>
          <cell r="H2664" t="str">
            <v>NR</v>
          </cell>
          <cell r="I2664" t="str">
            <v>There are no treatment plants</v>
          </cell>
          <cell r="J2664" t="str">
            <v>N1</v>
          </cell>
          <cell r="K2664">
            <v>27</v>
          </cell>
        </row>
        <row r="2665">
          <cell r="D2665" t="str">
            <v>CA2600601</v>
          </cell>
          <cell r="E2665" t="str">
            <v>CONVICT LAKE CAMPGROUND</v>
          </cell>
          <cell r="F2665" t="str">
            <v>NC</v>
          </cell>
          <cell r="G2665" t="str">
            <v>NC</v>
          </cell>
          <cell r="H2665" t="str">
            <v>NR</v>
          </cell>
          <cell r="I2665" t="str">
            <v>There are no treatment plants</v>
          </cell>
          <cell r="K2665">
            <v>67</v>
          </cell>
        </row>
        <row r="2666">
          <cell r="D2666" t="str">
            <v>CA2600605</v>
          </cell>
          <cell r="E2666" t="str">
            <v>MOUNTAIN VIEW BARBEQUE</v>
          </cell>
          <cell r="F2666" t="str">
            <v>NC</v>
          </cell>
          <cell r="G2666" t="str">
            <v>NC</v>
          </cell>
          <cell r="H2666" t="str">
            <v>NR</v>
          </cell>
          <cell r="I2666" t="str">
            <v>There are no treatment plants</v>
          </cell>
          <cell r="K2666">
            <v>1</v>
          </cell>
        </row>
        <row r="2667">
          <cell r="D2667" t="str">
            <v>CA2600607</v>
          </cell>
          <cell r="E2667" t="str">
            <v>MEADOWCLIFF LODGE &amp; COLEVILLE/WALKER KOA</v>
          </cell>
          <cell r="F2667" t="str">
            <v>NC</v>
          </cell>
          <cell r="G2667" t="str">
            <v>NC</v>
          </cell>
          <cell r="H2667" t="str">
            <v>NR</v>
          </cell>
          <cell r="I2667" t="str">
            <v>There are no treatment plants</v>
          </cell>
          <cell r="J2667" t="str">
            <v>N1</v>
          </cell>
          <cell r="K2667">
            <v>4</v>
          </cell>
        </row>
        <row r="2668">
          <cell r="D2668" t="str">
            <v>CA2600608</v>
          </cell>
          <cell r="E2668" t="str">
            <v>EAST FORK CAMPGROUND</v>
          </cell>
          <cell r="F2668" t="str">
            <v>NC</v>
          </cell>
          <cell r="G2668" t="str">
            <v>NC</v>
          </cell>
          <cell r="H2668" t="str">
            <v>NR</v>
          </cell>
          <cell r="I2668" t="str">
            <v>There are no treatment plants</v>
          </cell>
          <cell r="K2668">
            <v>48</v>
          </cell>
        </row>
        <row r="2669">
          <cell r="D2669" t="str">
            <v>CA2600609</v>
          </cell>
          <cell r="E2669" t="str">
            <v>HOT CREEK RANCH</v>
          </cell>
          <cell r="F2669" t="str">
            <v>NC</v>
          </cell>
          <cell r="G2669" t="str">
            <v>NC</v>
          </cell>
          <cell r="H2669" t="str">
            <v>NR</v>
          </cell>
          <cell r="I2669" t="str">
            <v>There are no treatment plants</v>
          </cell>
          <cell r="J2669" t="str">
            <v>N1</v>
          </cell>
          <cell r="K2669">
            <v>11</v>
          </cell>
        </row>
        <row r="2670">
          <cell r="D2670" t="str">
            <v>CA2600610</v>
          </cell>
          <cell r="E2670" t="str">
            <v>PINE GROVE CAMPGROUND</v>
          </cell>
          <cell r="F2670" t="str">
            <v>NC</v>
          </cell>
          <cell r="G2670" t="str">
            <v>NC</v>
          </cell>
          <cell r="H2670" t="str">
            <v>NR</v>
          </cell>
          <cell r="I2670" t="str">
            <v>There are no treatment plants</v>
          </cell>
          <cell r="K2670">
            <v>6</v>
          </cell>
        </row>
        <row r="2671">
          <cell r="D2671" t="str">
            <v>CA2600614</v>
          </cell>
          <cell r="E2671" t="str">
            <v>JUNE MOUNTAIN SKI AREA - STEW POT SLIM'S</v>
          </cell>
          <cell r="F2671" t="str">
            <v>NC</v>
          </cell>
          <cell r="G2671" t="str">
            <v>NC</v>
          </cell>
          <cell r="H2671" t="str">
            <v>NR</v>
          </cell>
          <cell r="I2671" t="str">
            <v>There are no treatment plants</v>
          </cell>
          <cell r="J2671" t="str">
            <v>N1</v>
          </cell>
          <cell r="K2671">
            <v>3</v>
          </cell>
        </row>
        <row r="2672">
          <cell r="D2672" t="str">
            <v>CA2600615</v>
          </cell>
          <cell r="E2672" t="str">
            <v>JUNE MOUNTAIN SKI AREA - STEW POT SLIM'S</v>
          </cell>
          <cell r="F2672" t="str">
            <v>NC</v>
          </cell>
          <cell r="G2672" t="str">
            <v>NC</v>
          </cell>
          <cell r="H2672" t="str">
            <v>NR</v>
          </cell>
          <cell r="I2672" t="str">
            <v>There are no treatment plants</v>
          </cell>
          <cell r="J2672" t="str">
            <v>N1</v>
          </cell>
          <cell r="K2672">
            <v>5</v>
          </cell>
        </row>
        <row r="2673">
          <cell r="D2673" t="str">
            <v>CA2600617</v>
          </cell>
          <cell r="E2673" t="str">
            <v>TOM'S PLACE</v>
          </cell>
          <cell r="F2673" t="str">
            <v>NC</v>
          </cell>
          <cell r="G2673" t="str">
            <v>NC</v>
          </cell>
          <cell r="H2673" t="str">
            <v>NR</v>
          </cell>
          <cell r="I2673" t="str">
            <v>There are no treatment plants</v>
          </cell>
          <cell r="J2673" t="str">
            <v>N1</v>
          </cell>
          <cell r="K2673">
            <v>1</v>
          </cell>
        </row>
        <row r="2674">
          <cell r="D2674" t="str">
            <v>CA2600620</v>
          </cell>
          <cell r="E2674" t="str">
            <v>MOUNTAIN MEADOWS MWC</v>
          </cell>
          <cell r="F2674" t="str">
            <v>C</v>
          </cell>
          <cell r="G2674" t="str">
            <v>C</v>
          </cell>
          <cell r="H2674" t="str">
            <v>D1</v>
          </cell>
          <cell r="I2674" t="str">
            <v>There are no treatment plants</v>
          </cell>
          <cell r="K2674">
            <v>144</v>
          </cell>
        </row>
        <row r="2675">
          <cell r="D2675" t="str">
            <v>CA2600621</v>
          </cell>
          <cell r="E2675" t="str">
            <v>WHITE MOUNTAIN MUTUAL WATER COMPANY</v>
          </cell>
          <cell r="F2675" t="str">
            <v>C</v>
          </cell>
          <cell r="G2675" t="str">
            <v>C</v>
          </cell>
          <cell r="H2675" t="str">
            <v>D1</v>
          </cell>
          <cell r="I2675" t="str">
            <v>There are no treatment plants</v>
          </cell>
          <cell r="J2675" t="str">
            <v>SC</v>
          </cell>
          <cell r="K2675">
            <v>43</v>
          </cell>
        </row>
        <row r="2676">
          <cell r="D2676" t="str">
            <v>CA2600622</v>
          </cell>
          <cell r="E2676" t="str">
            <v>SIERRA EAST HOA</v>
          </cell>
          <cell r="F2676" t="str">
            <v>C</v>
          </cell>
          <cell r="G2676" t="str">
            <v>C</v>
          </cell>
          <cell r="H2676" t="str">
            <v>D1</v>
          </cell>
          <cell r="I2676" t="str">
            <v>There are no treatment plants</v>
          </cell>
          <cell r="J2676" t="str">
            <v>SC</v>
          </cell>
          <cell r="K2676">
            <v>30</v>
          </cell>
        </row>
        <row r="2677">
          <cell r="D2677" t="str">
            <v>CA2600624</v>
          </cell>
          <cell r="E2677" t="str">
            <v>MAMMOTH MOUNTAIN SKI AREA - OUTPOST 14</v>
          </cell>
          <cell r="F2677" t="str">
            <v>NTNC</v>
          </cell>
          <cell r="G2677" t="str">
            <v>NTNC</v>
          </cell>
          <cell r="H2677" t="str">
            <v>D1</v>
          </cell>
          <cell r="I2677" t="str">
            <v>There are no treatment plants</v>
          </cell>
          <cell r="K2677">
            <v>25</v>
          </cell>
        </row>
        <row r="2678">
          <cell r="D2678" t="str">
            <v>CA2600626</v>
          </cell>
          <cell r="E2678" t="str">
            <v>CROWLEY LAKE PARK</v>
          </cell>
          <cell r="F2678" t="str">
            <v>NC</v>
          </cell>
          <cell r="G2678" t="str">
            <v>NC</v>
          </cell>
          <cell r="H2678" t="str">
            <v>NR</v>
          </cell>
          <cell r="I2678" t="str">
            <v>There are no treatment plants</v>
          </cell>
          <cell r="J2678" t="str">
            <v>N1</v>
          </cell>
          <cell r="K2678">
            <v>1</v>
          </cell>
        </row>
        <row r="2679">
          <cell r="D2679" t="str">
            <v>CA2600627</v>
          </cell>
          <cell r="E2679" t="str">
            <v>CHALFANT COMMUNITY CENTER</v>
          </cell>
          <cell r="F2679" t="str">
            <v>NC</v>
          </cell>
          <cell r="G2679" t="str">
            <v>NC</v>
          </cell>
          <cell r="H2679" t="str">
            <v>NR</v>
          </cell>
          <cell r="I2679" t="str">
            <v>There are no treatment plants</v>
          </cell>
          <cell r="J2679" t="str">
            <v>N1</v>
          </cell>
          <cell r="K2679">
            <v>1</v>
          </cell>
        </row>
        <row r="2680">
          <cell r="D2680" t="str">
            <v>CA2600631</v>
          </cell>
          <cell r="E2680" t="str">
            <v>WALKER COMMUNITY HALL AND PARK</v>
          </cell>
          <cell r="F2680" t="str">
            <v>NC</v>
          </cell>
          <cell r="G2680" t="str">
            <v>NC</v>
          </cell>
          <cell r="H2680" t="str">
            <v>NR</v>
          </cell>
          <cell r="I2680" t="str">
            <v>There are no treatment plants</v>
          </cell>
          <cell r="K2680">
            <v>1</v>
          </cell>
        </row>
        <row r="2681">
          <cell r="D2681" t="str">
            <v>CA2600641</v>
          </cell>
          <cell r="E2681" t="str">
            <v>WALKER COUNTRY STORE B.C.D.C.</v>
          </cell>
          <cell r="F2681" t="str">
            <v>NC</v>
          </cell>
          <cell r="G2681" t="str">
            <v>NC</v>
          </cell>
          <cell r="H2681" t="str">
            <v>NR</v>
          </cell>
          <cell r="I2681" t="str">
            <v>There are no treatment plants</v>
          </cell>
          <cell r="K2681">
            <v>2</v>
          </cell>
        </row>
        <row r="2682">
          <cell r="D2682" t="str">
            <v>CA2600648</v>
          </cell>
          <cell r="E2682" t="str">
            <v>WALKER BURGER</v>
          </cell>
          <cell r="F2682" t="str">
            <v>NC</v>
          </cell>
          <cell r="G2682" t="str">
            <v>NC</v>
          </cell>
          <cell r="H2682" t="str">
            <v>NR</v>
          </cell>
          <cell r="I2682" t="str">
            <v>There are no treatment plants</v>
          </cell>
          <cell r="J2682" t="str">
            <v>N1</v>
          </cell>
          <cell r="K2682">
            <v>1</v>
          </cell>
        </row>
        <row r="2683">
          <cell r="D2683" t="str">
            <v>CA2600649</v>
          </cell>
          <cell r="E2683" t="str">
            <v>CROWLEY LAKE FISH CAMP</v>
          </cell>
          <cell r="F2683" t="str">
            <v>NC</v>
          </cell>
          <cell r="G2683" t="str">
            <v>NC</v>
          </cell>
          <cell r="H2683" t="str">
            <v>NR</v>
          </cell>
          <cell r="I2683" t="str">
            <v>There are no treatment plants</v>
          </cell>
          <cell r="J2683" t="str">
            <v>N1</v>
          </cell>
          <cell r="K2683">
            <v>27</v>
          </cell>
        </row>
        <row r="2684">
          <cell r="D2684" t="str">
            <v>CA2600652</v>
          </cell>
          <cell r="E2684" t="str">
            <v>BENTON COMMUNITY CENTER</v>
          </cell>
          <cell r="F2684" t="str">
            <v>NC</v>
          </cell>
          <cell r="G2684" t="str">
            <v>NC</v>
          </cell>
          <cell r="H2684" t="str">
            <v>NR</v>
          </cell>
          <cell r="I2684" t="str">
            <v>There are no treatment plants</v>
          </cell>
          <cell r="J2684" t="str">
            <v>N1</v>
          </cell>
          <cell r="K2684">
            <v>3</v>
          </cell>
        </row>
        <row r="2685">
          <cell r="D2685" t="str">
            <v>CA2600656</v>
          </cell>
          <cell r="E2685" t="str">
            <v>FLO'S DINER</v>
          </cell>
          <cell r="F2685" t="str">
            <v>NC</v>
          </cell>
          <cell r="G2685" t="str">
            <v>NC</v>
          </cell>
          <cell r="H2685" t="str">
            <v>NR</v>
          </cell>
          <cell r="I2685" t="str">
            <v>There are no treatment plants</v>
          </cell>
          <cell r="J2685" t="str">
            <v>N1</v>
          </cell>
          <cell r="K2685">
            <v>1</v>
          </cell>
        </row>
        <row r="2686">
          <cell r="D2686" t="str">
            <v>CA2600657</v>
          </cell>
          <cell r="E2686" t="str">
            <v>BRIDGEPORT RESERVOIR BOAT LANDING</v>
          </cell>
          <cell r="F2686" t="str">
            <v>NC</v>
          </cell>
          <cell r="G2686" t="str">
            <v>NC</v>
          </cell>
          <cell r="H2686" t="str">
            <v>NR</v>
          </cell>
          <cell r="I2686" t="str">
            <v>There are no treatment plants</v>
          </cell>
          <cell r="J2686" t="str">
            <v>N1</v>
          </cell>
          <cell r="K2686">
            <v>1</v>
          </cell>
        </row>
        <row r="2687">
          <cell r="D2687" t="str">
            <v>CA2600658</v>
          </cell>
          <cell r="E2687" t="str">
            <v>POKONOBE LODGE RESTAURANT/STORE</v>
          </cell>
          <cell r="F2687" t="str">
            <v>NC</v>
          </cell>
          <cell r="G2687" t="str">
            <v>NC</v>
          </cell>
          <cell r="H2687" t="str">
            <v>NR</v>
          </cell>
          <cell r="I2687" t="str">
            <v>There are no treatment plants</v>
          </cell>
          <cell r="J2687" t="str">
            <v>N1</v>
          </cell>
          <cell r="K2687">
            <v>1</v>
          </cell>
        </row>
        <row r="2688">
          <cell r="D2688" t="str">
            <v>CA2600661</v>
          </cell>
          <cell r="E2688" t="str">
            <v>BROWN'S OWENS RIVER CAMPGROUND</v>
          </cell>
          <cell r="F2688" t="str">
            <v>NC</v>
          </cell>
          <cell r="G2688" t="str">
            <v>NC</v>
          </cell>
          <cell r="H2688" t="str">
            <v>NR</v>
          </cell>
          <cell r="I2688" t="str">
            <v>There are no treatment plants</v>
          </cell>
          <cell r="K2688">
            <v>10</v>
          </cell>
        </row>
        <row r="2689">
          <cell r="D2689" t="str">
            <v>CA2600699</v>
          </cell>
          <cell r="E2689" t="str">
            <v>CHALFANT VALLEY WEST M.W.C.</v>
          </cell>
          <cell r="F2689" t="str">
            <v>C</v>
          </cell>
          <cell r="G2689" t="str">
            <v>C</v>
          </cell>
          <cell r="H2689" t="str">
            <v>D1</v>
          </cell>
          <cell r="I2689" t="str">
            <v>There are no treatment plants</v>
          </cell>
          <cell r="K2689">
            <v>15</v>
          </cell>
        </row>
        <row r="2690">
          <cell r="D2690" t="str">
            <v>CA2600700</v>
          </cell>
          <cell r="E2690" t="str">
            <v>SIERRA BUSINESS PARK OWNER'S ASSOCIATION</v>
          </cell>
          <cell r="F2690" t="str">
            <v>NC</v>
          </cell>
          <cell r="G2690" t="str">
            <v>NC</v>
          </cell>
          <cell r="H2690" t="str">
            <v>D1</v>
          </cell>
          <cell r="I2690" t="str">
            <v>T2</v>
          </cell>
          <cell r="J2690" t="str">
            <v>SP</v>
          </cell>
          <cell r="K2690">
            <v>6</v>
          </cell>
        </row>
        <row r="2691">
          <cell r="D2691" t="str">
            <v>CA2600708</v>
          </cell>
          <cell r="E2691" t="str">
            <v>CROWLEY LAKE GENERAL STORE</v>
          </cell>
          <cell r="F2691" t="str">
            <v>NC</v>
          </cell>
          <cell r="G2691" t="str">
            <v>NC</v>
          </cell>
          <cell r="H2691" t="str">
            <v>NR</v>
          </cell>
          <cell r="I2691" t="str">
            <v>There are no treatment plants</v>
          </cell>
          <cell r="J2691" t="str">
            <v>N1</v>
          </cell>
          <cell r="K2691">
            <v>2</v>
          </cell>
        </row>
        <row r="2692">
          <cell r="D2692" t="str">
            <v>CA2600714</v>
          </cell>
          <cell r="E2692" t="str">
            <v>WHEELER CREST CSD</v>
          </cell>
          <cell r="F2692" t="str">
            <v>C</v>
          </cell>
          <cell r="G2692" t="str">
            <v>C</v>
          </cell>
          <cell r="H2692" t="str">
            <v>D1</v>
          </cell>
          <cell r="I2692" t="str">
            <v>There are no treatment plants</v>
          </cell>
          <cell r="J2692" t="str">
            <v>SC</v>
          </cell>
          <cell r="K2692">
            <v>43</v>
          </cell>
        </row>
        <row r="2693">
          <cell r="D2693" t="str">
            <v>CA2600718</v>
          </cell>
          <cell r="E2693" t="str">
            <v>TWIN LAKES STORE</v>
          </cell>
          <cell r="F2693" t="str">
            <v>NC</v>
          </cell>
          <cell r="G2693" t="str">
            <v>NC</v>
          </cell>
          <cell r="H2693" t="str">
            <v>NR</v>
          </cell>
          <cell r="I2693" t="str">
            <v>There are no treatment plants</v>
          </cell>
          <cell r="J2693" t="str">
            <v>N1</v>
          </cell>
          <cell r="K2693">
            <v>13</v>
          </cell>
        </row>
        <row r="2694">
          <cell r="D2694" t="str">
            <v>CA2600725</v>
          </cell>
          <cell r="E2694" t="str">
            <v>TIOGA GAS MART</v>
          </cell>
          <cell r="F2694" t="str">
            <v>NC</v>
          </cell>
          <cell r="G2694" t="str">
            <v>NC</v>
          </cell>
          <cell r="H2694" t="str">
            <v>NR</v>
          </cell>
          <cell r="I2694" t="str">
            <v>There are no treatment plants</v>
          </cell>
          <cell r="J2694" t="str">
            <v>N1</v>
          </cell>
          <cell r="K2694">
            <v>8</v>
          </cell>
        </row>
        <row r="2695">
          <cell r="D2695" t="str">
            <v>CA2600727</v>
          </cell>
          <cell r="E2695" t="str">
            <v>HOT CREEK HATCHERY</v>
          </cell>
          <cell r="F2695" t="str">
            <v>NC</v>
          </cell>
          <cell r="G2695" t="str">
            <v>NC</v>
          </cell>
          <cell r="H2695" t="str">
            <v>NR</v>
          </cell>
          <cell r="I2695" t="str">
            <v>T1</v>
          </cell>
          <cell r="J2695" t="str">
            <v>N1</v>
          </cell>
          <cell r="K2695">
            <v>16</v>
          </cell>
        </row>
        <row r="2696">
          <cell r="D2696" t="str">
            <v>CA2600729</v>
          </cell>
          <cell r="E2696" t="str">
            <v>MAMMOTH LAKES BASIN</v>
          </cell>
          <cell r="F2696" t="str">
            <v>NC</v>
          </cell>
          <cell r="G2696" t="str">
            <v>NC</v>
          </cell>
          <cell r="H2696" t="str">
            <v>NR</v>
          </cell>
          <cell r="I2696" t="str">
            <v>There are no treatment plants</v>
          </cell>
          <cell r="J2696" t="str">
            <v>N1</v>
          </cell>
          <cell r="K2696">
            <v>56</v>
          </cell>
        </row>
        <row r="2697">
          <cell r="D2697" t="str">
            <v>CA2600733</v>
          </cell>
          <cell r="E2697" t="str">
            <v>COLD WATER CANYON MWC</v>
          </cell>
          <cell r="F2697" t="str">
            <v>C</v>
          </cell>
          <cell r="G2697" t="str">
            <v>C</v>
          </cell>
          <cell r="H2697" t="str">
            <v>D1</v>
          </cell>
          <cell r="I2697" t="str">
            <v>There are no treatment plants</v>
          </cell>
          <cell r="K2697">
            <v>45</v>
          </cell>
        </row>
        <row r="2698">
          <cell r="D2698" t="str">
            <v>CA2610001</v>
          </cell>
          <cell r="E2698" t="str">
            <v>MAMMOTH CWD</v>
          </cell>
          <cell r="F2698" t="str">
            <v>C</v>
          </cell>
          <cell r="G2698" t="str">
            <v>C</v>
          </cell>
          <cell r="H2698" t="str">
            <v>D3</v>
          </cell>
          <cell r="I2698" t="str">
            <v>T3</v>
          </cell>
          <cell r="J2698" t="str">
            <v>C1</v>
          </cell>
          <cell r="K2698">
            <v>3392</v>
          </cell>
        </row>
        <row r="2699">
          <cell r="D2699" t="str">
            <v>CA2610002</v>
          </cell>
          <cell r="E2699" t="str">
            <v>JUNE LAKE PUD VILLAGE</v>
          </cell>
          <cell r="F2699" t="str">
            <v>C</v>
          </cell>
          <cell r="G2699" t="str">
            <v>C</v>
          </cell>
          <cell r="H2699" t="str">
            <v>D1</v>
          </cell>
          <cell r="I2699" t="str">
            <v>T3</v>
          </cell>
          <cell r="J2699" t="str">
            <v>DAVCS</v>
          </cell>
          <cell r="K2699">
            <v>269</v>
          </cell>
        </row>
        <row r="2700">
          <cell r="D2700" t="str">
            <v>CA2610003</v>
          </cell>
          <cell r="E2700" t="str">
            <v>BRIDGEPORT PUD</v>
          </cell>
          <cell r="F2700" t="str">
            <v>C</v>
          </cell>
          <cell r="G2700" t="str">
            <v>C</v>
          </cell>
          <cell r="H2700" t="str">
            <v>D1</v>
          </cell>
          <cell r="I2700" t="str">
            <v>TD</v>
          </cell>
          <cell r="J2700" t="str">
            <v>DAVCS</v>
          </cell>
          <cell r="K2700">
            <v>258</v>
          </cell>
        </row>
        <row r="2701">
          <cell r="D2701" t="str">
            <v>CA2610004</v>
          </cell>
          <cell r="E2701" t="str">
            <v>JUNE LAKE PUD - DOWN CANYON</v>
          </cell>
          <cell r="F2701" t="str">
            <v>C</v>
          </cell>
          <cell r="G2701" t="str">
            <v>C</v>
          </cell>
          <cell r="H2701" t="str">
            <v>D1</v>
          </cell>
          <cell r="I2701" t="str">
            <v>T2</v>
          </cell>
          <cell r="J2701" t="str">
            <v>DAVCS</v>
          </cell>
          <cell r="K2701">
            <v>380</v>
          </cell>
        </row>
        <row r="2702">
          <cell r="D2702" t="str">
            <v>CA2610005</v>
          </cell>
          <cell r="E2702" t="str">
            <v>LEE VINING PUBLIC UTILITY</v>
          </cell>
          <cell r="F2702" t="str">
            <v>C</v>
          </cell>
          <cell r="G2702" t="str">
            <v>C</v>
          </cell>
          <cell r="H2702" t="str">
            <v>D1</v>
          </cell>
          <cell r="I2702" t="str">
            <v>T2</v>
          </cell>
          <cell r="J2702" t="str">
            <v>SC</v>
          </cell>
          <cell r="K2702">
            <v>222</v>
          </cell>
        </row>
        <row r="2703">
          <cell r="D2703" t="str">
            <v>CA2610300</v>
          </cell>
          <cell r="E2703" t="str">
            <v>CSP - BODIE SHP</v>
          </cell>
          <cell r="F2703" t="str">
            <v>NC</v>
          </cell>
          <cell r="G2703" t="str">
            <v>NC</v>
          </cell>
          <cell r="H2703" t="str">
            <v>NR</v>
          </cell>
          <cell r="I2703" t="str">
            <v>T2</v>
          </cell>
          <cell r="J2703" t="str">
            <v>N1</v>
          </cell>
          <cell r="K2703">
            <v>10</v>
          </cell>
        </row>
        <row r="2704">
          <cell r="D2704" t="str">
            <v>CA2610700</v>
          </cell>
          <cell r="E2704" t="str">
            <v>USMC/MTN WARFARE TRNG CTR - BRIDGEPORT</v>
          </cell>
          <cell r="F2704" t="str">
            <v>C</v>
          </cell>
          <cell r="G2704" t="str">
            <v>C</v>
          </cell>
          <cell r="H2704" t="str">
            <v>D1</v>
          </cell>
          <cell r="I2704" t="str">
            <v>TD</v>
          </cell>
          <cell r="J2704" t="str">
            <v>SC</v>
          </cell>
          <cell r="K2704">
            <v>30</v>
          </cell>
        </row>
        <row r="2705">
          <cell r="D2705" t="str">
            <v>CA2610701</v>
          </cell>
          <cell r="E2705" t="str">
            <v>USMC - HOUSING COLEVILLE</v>
          </cell>
          <cell r="F2705" t="str">
            <v>C</v>
          </cell>
          <cell r="G2705" t="str">
            <v>C</v>
          </cell>
          <cell r="H2705" t="str">
            <v>D1</v>
          </cell>
          <cell r="I2705" t="str">
            <v>T2</v>
          </cell>
          <cell r="J2705" t="str">
            <v>SC</v>
          </cell>
          <cell r="K2705">
            <v>116</v>
          </cell>
        </row>
        <row r="2706">
          <cell r="D2706" t="str">
            <v>CA2700014</v>
          </cell>
          <cell r="E2706" t="str">
            <v>SPENCE RD CULTIVATION WS</v>
          </cell>
          <cell r="F2706" t="str">
            <v>NTNC</v>
          </cell>
          <cell r="G2706" t="str">
            <v>NTNC</v>
          </cell>
          <cell r="H2706" t="str">
            <v>D1</v>
          </cell>
          <cell r="I2706" t="str">
            <v>There are no treatment plants</v>
          </cell>
          <cell r="K2706">
            <v>1</v>
          </cell>
        </row>
        <row r="2707">
          <cell r="D2707" t="str">
            <v>CA2700032</v>
          </cell>
          <cell r="E2707" t="str">
            <v>RIVERVIEW FARMS WS</v>
          </cell>
          <cell r="F2707" t="str">
            <v>NTNC</v>
          </cell>
          <cell r="G2707" t="str">
            <v>NTNC</v>
          </cell>
          <cell r="H2707" t="str">
            <v>D1</v>
          </cell>
          <cell r="I2707" t="str">
            <v>There are no treatment plants</v>
          </cell>
          <cell r="K2707">
            <v>1</v>
          </cell>
        </row>
        <row r="2708">
          <cell r="D2708" t="str">
            <v>CA2700042</v>
          </cell>
          <cell r="E2708" t="str">
            <v>NOBLE FARMS-GROWERS TRANSPLANT WS</v>
          </cell>
          <cell r="F2708" t="str">
            <v>NTNC</v>
          </cell>
          <cell r="G2708" t="str">
            <v>NTNC</v>
          </cell>
          <cell r="H2708" t="str">
            <v>D1</v>
          </cell>
          <cell r="I2708" t="str">
            <v>There are no treatment plants</v>
          </cell>
          <cell r="K2708">
            <v>1</v>
          </cell>
        </row>
        <row r="2709">
          <cell r="D2709" t="str">
            <v>CA2700101</v>
          </cell>
          <cell r="E2709" t="str">
            <v>PACIFIC RESERVE NURSERY WS</v>
          </cell>
          <cell r="F2709" t="str">
            <v>NTNC</v>
          </cell>
          <cell r="G2709" t="str">
            <v>NTNC</v>
          </cell>
          <cell r="H2709" t="str">
            <v>D1</v>
          </cell>
          <cell r="I2709" t="str">
            <v>There are no treatment plants</v>
          </cell>
          <cell r="K2709">
            <v>1</v>
          </cell>
        </row>
        <row r="2710">
          <cell r="D2710" t="str">
            <v>CA2700147</v>
          </cell>
          <cell r="E2710" t="str">
            <v>FLRISH FARMS WS</v>
          </cell>
          <cell r="F2710" t="str">
            <v>NTNC</v>
          </cell>
          <cell r="G2710" t="str">
            <v>NTNC</v>
          </cell>
          <cell r="H2710" t="str">
            <v>D1</v>
          </cell>
          <cell r="I2710" t="str">
            <v>T1</v>
          </cell>
          <cell r="K2710">
            <v>1</v>
          </cell>
        </row>
        <row r="2711">
          <cell r="D2711" t="str">
            <v>CA2700156</v>
          </cell>
          <cell r="E2711" t="str">
            <v>ONITSUKA BROTHERS WS</v>
          </cell>
          <cell r="F2711" t="str">
            <v>NTNC</v>
          </cell>
          <cell r="G2711" t="str">
            <v>NTNC</v>
          </cell>
          <cell r="H2711" t="str">
            <v>D1</v>
          </cell>
          <cell r="I2711" t="str">
            <v>There are no treatment plants</v>
          </cell>
          <cell r="K2711">
            <v>1</v>
          </cell>
        </row>
        <row r="2712">
          <cell r="D2712" t="str">
            <v>CA2700236</v>
          </cell>
          <cell r="E2712" t="str">
            <v>GREEN VALLEY FLORAL-OSR WS</v>
          </cell>
          <cell r="F2712" t="str">
            <v>NTNC</v>
          </cell>
          <cell r="G2712" t="str">
            <v>NTNC</v>
          </cell>
          <cell r="H2712" t="str">
            <v>D1</v>
          </cell>
          <cell r="I2712" t="str">
            <v>T1</v>
          </cell>
          <cell r="K2712">
            <v>1</v>
          </cell>
        </row>
        <row r="2713">
          <cell r="D2713" t="str">
            <v>CA2700360</v>
          </cell>
          <cell r="E2713" t="str">
            <v>MONTEREY VALLEY PRIDE-SPENCE RD WS</v>
          </cell>
          <cell r="F2713" t="str">
            <v>NTNC</v>
          </cell>
          <cell r="G2713" t="str">
            <v>NTNC</v>
          </cell>
          <cell r="H2713" t="str">
            <v>D1</v>
          </cell>
          <cell r="I2713" t="str">
            <v>There are no treatment plants</v>
          </cell>
          <cell r="K2713">
            <v>1</v>
          </cell>
        </row>
        <row r="2714">
          <cell r="D2714" t="str">
            <v>CA2700503</v>
          </cell>
          <cell r="E2714" t="str">
            <v>ASSISI MWC</v>
          </cell>
          <cell r="F2714" t="str">
            <v>C</v>
          </cell>
          <cell r="G2714" t="str">
            <v>C</v>
          </cell>
          <cell r="H2714" t="str">
            <v>D1</v>
          </cell>
          <cell r="I2714" t="str">
            <v>There are no treatment plants</v>
          </cell>
          <cell r="K2714">
            <v>42</v>
          </cell>
        </row>
        <row r="2715">
          <cell r="D2715" t="str">
            <v>CA2700509</v>
          </cell>
          <cell r="E2715" t="str">
            <v>OAK MANOR WS</v>
          </cell>
          <cell r="F2715" t="str">
            <v>C</v>
          </cell>
          <cell r="G2715" t="str">
            <v>C</v>
          </cell>
          <cell r="H2715" t="str">
            <v>D1</v>
          </cell>
          <cell r="I2715" t="str">
            <v>There are no treatment plants</v>
          </cell>
          <cell r="J2715" t="str">
            <v>SC</v>
          </cell>
          <cell r="K2715">
            <v>33</v>
          </cell>
        </row>
        <row r="2716">
          <cell r="D2716" t="str">
            <v>CA2700511</v>
          </cell>
          <cell r="E2716" t="str">
            <v>NORMCO WC</v>
          </cell>
          <cell r="F2716" t="str">
            <v>C</v>
          </cell>
          <cell r="G2716" t="str">
            <v>C</v>
          </cell>
          <cell r="H2716" t="str">
            <v>D1</v>
          </cell>
          <cell r="I2716" t="str">
            <v>T2</v>
          </cell>
          <cell r="J2716" t="str">
            <v>SC</v>
          </cell>
          <cell r="K2716">
            <v>272</v>
          </cell>
        </row>
        <row r="2717">
          <cell r="D2717" t="str">
            <v>CA2700518</v>
          </cell>
          <cell r="E2717" t="str">
            <v>WATSONVILLE PRODUCE INC</v>
          </cell>
          <cell r="F2717" t="str">
            <v>NTNC</v>
          </cell>
          <cell r="G2717" t="str">
            <v>NTNC</v>
          </cell>
          <cell r="H2717" t="str">
            <v>D1</v>
          </cell>
          <cell r="I2717" t="str">
            <v>T1</v>
          </cell>
          <cell r="J2717" t="str">
            <v>SP</v>
          </cell>
          <cell r="K2717">
            <v>4</v>
          </cell>
        </row>
        <row r="2718">
          <cell r="D2718" t="str">
            <v>CA2700522</v>
          </cell>
          <cell r="E2718" t="str">
            <v>CABANA HOLIDAY WS</v>
          </cell>
          <cell r="F2718" t="str">
            <v>C</v>
          </cell>
          <cell r="G2718" t="str">
            <v>C</v>
          </cell>
          <cell r="H2718" t="str">
            <v>D1</v>
          </cell>
          <cell r="I2718" t="str">
            <v>There are no treatment plants</v>
          </cell>
          <cell r="J2718" t="str">
            <v>SC</v>
          </cell>
          <cell r="K2718">
            <v>146</v>
          </cell>
        </row>
        <row r="2719">
          <cell r="D2719" t="str">
            <v>CA2700523</v>
          </cell>
          <cell r="E2719" t="str">
            <v>CALERA CANYON HEIGHTS HOA</v>
          </cell>
          <cell r="F2719" t="str">
            <v>C</v>
          </cell>
          <cell r="G2719" t="str">
            <v>C</v>
          </cell>
          <cell r="H2719" t="str">
            <v>D1</v>
          </cell>
          <cell r="I2719" t="str">
            <v>T1</v>
          </cell>
          <cell r="J2719" t="str">
            <v>SC</v>
          </cell>
          <cell r="K2719">
            <v>17</v>
          </cell>
        </row>
        <row r="2720">
          <cell r="D2720" t="str">
            <v>CA2700534</v>
          </cell>
          <cell r="E2720" t="str">
            <v>COLONIAL OAK WC INC</v>
          </cell>
          <cell r="F2720" t="str">
            <v>C</v>
          </cell>
          <cell r="G2720" t="str">
            <v>C</v>
          </cell>
          <cell r="H2720" t="str">
            <v>D1</v>
          </cell>
          <cell r="I2720" t="str">
            <v>T1</v>
          </cell>
          <cell r="K2720">
            <v>66</v>
          </cell>
        </row>
        <row r="2721">
          <cell r="D2721" t="str">
            <v>CA2700535</v>
          </cell>
          <cell r="E2721" t="str">
            <v>JOST POST WA</v>
          </cell>
          <cell r="F2721" t="str">
            <v>C</v>
          </cell>
          <cell r="G2721" t="str">
            <v>C</v>
          </cell>
          <cell r="H2721" t="str">
            <v>D1</v>
          </cell>
          <cell r="I2721" t="str">
            <v>There are no treatment plants</v>
          </cell>
          <cell r="J2721" t="str">
            <v>SC</v>
          </cell>
          <cell r="K2721">
            <v>20</v>
          </cell>
        </row>
        <row r="2722">
          <cell r="D2722" t="str">
            <v>CA2700536</v>
          </cell>
          <cell r="E2722" t="str">
            <v>CORRAL DE TIERRA ESTATES WC</v>
          </cell>
          <cell r="F2722" t="str">
            <v>C</v>
          </cell>
          <cell r="G2722" t="str">
            <v>C</v>
          </cell>
          <cell r="H2722" t="str">
            <v>D1</v>
          </cell>
          <cell r="I2722" t="str">
            <v>There are no treatment plants</v>
          </cell>
          <cell r="J2722" t="str">
            <v>SC</v>
          </cell>
          <cell r="K2722">
            <v>16</v>
          </cell>
        </row>
        <row r="2723">
          <cell r="D2723" t="str">
            <v>CA2700541</v>
          </cell>
          <cell r="E2723" t="str">
            <v>DEL MONTE FARMS RD WS #03</v>
          </cell>
          <cell r="F2723" t="str">
            <v>C</v>
          </cell>
          <cell r="G2723" t="str">
            <v>C</v>
          </cell>
          <cell r="H2723" t="str">
            <v>D1</v>
          </cell>
          <cell r="I2723" t="str">
            <v>There are no treatment plants</v>
          </cell>
          <cell r="J2723" t="str">
            <v>SC</v>
          </cell>
          <cell r="K2723">
            <v>16</v>
          </cell>
        </row>
        <row r="2724">
          <cell r="D2724" t="str">
            <v>CA2700547</v>
          </cell>
          <cell r="E2724" t="str">
            <v>DESMOND RD WS #03</v>
          </cell>
          <cell r="F2724" t="str">
            <v>C</v>
          </cell>
          <cell r="G2724" t="str">
            <v>C</v>
          </cell>
          <cell r="H2724" t="str">
            <v>D1</v>
          </cell>
          <cell r="I2724" t="str">
            <v>There are no treatment plants</v>
          </cell>
          <cell r="J2724" t="str">
            <v>SC</v>
          </cell>
          <cell r="K2724">
            <v>19</v>
          </cell>
        </row>
        <row r="2725">
          <cell r="D2725" t="str">
            <v>CA2700548</v>
          </cell>
          <cell r="E2725" t="str">
            <v>DOLAN RD MWC</v>
          </cell>
          <cell r="F2725" t="str">
            <v>C</v>
          </cell>
          <cell r="G2725" t="str">
            <v>C</v>
          </cell>
          <cell r="H2725" t="str">
            <v>D1</v>
          </cell>
          <cell r="I2725" t="str">
            <v>TD</v>
          </cell>
          <cell r="J2725" t="str">
            <v>SC</v>
          </cell>
          <cell r="K2725">
            <v>40</v>
          </cell>
        </row>
        <row r="2726">
          <cell r="D2726" t="str">
            <v>CA2700552</v>
          </cell>
          <cell r="E2726" t="str">
            <v>ECHO VALLEY SCHOOL WS</v>
          </cell>
          <cell r="F2726" t="str">
            <v>NTNC</v>
          </cell>
          <cell r="G2726" t="str">
            <v>NTNC</v>
          </cell>
          <cell r="H2726" t="str">
            <v>D1</v>
          </cell>
          <cell r="I2726" t="str">
            <v>T2</v>
          </cell>
          <cell r="J2726" t="str">
            <v>SP</v>
          </cell>
          <cell r="K2726">
            <v>1</v>
          </cell>
        </row>
        <row r="2727">
          <cell r="D2727" t="str">
            <v>CA2700558</v>
          </cell>
          <cell r="E2727" t="str">
            <v>PENTECOSTAL WS</v>
          </cell>
          <cell r="F2727" t="str">
            <v>NTNC</v>
          </cell>
          <cell r="G2727" t="str">
            <v>NTNC</v>
          </cell>
          <cell r="H2727" t="str">
            <v>D1</v>
          </cell>
          <cell r="I2727" t="str">
            <v>T2</v>
          </cell>
          <cell r="K2727">
            <v>1</v>
          </cell>
        </row>
        <row r="2728">
          <cell r="D2728" t="str">
            <v>CA2700575</v>
          </cell>
          <cell r="E2728" t="str">
            <v>EL CAMINO REAL WS #16</v>
          </cell>
          <cell r="F2728" t="str">
            <v>NC</v>
          </cell>
          <cell r="G2728" t="str">
            <v>NC</v>
          </cell>
          <cell r="H2728" t="str">
            <v>NR</v>
          </cell>
          <cell r="I2728" t="str">
            <v>There are no treatment plants</v>
          </cell>
          <cell r="J2728" t="str">
            <v>N1</v>
          </cell>
          <cell r="K2728">
            <v>1</v>
          </cell>
        </row>
        <row r="2729">
          <cell r="D2729" t="str">
            <v>CA2700577</v>
          </cell>
          <cell r="E2729" t="str">
            <v>ELKHORN SCHOOL WS</v>
          </cell>
          <cell r="F2729" t="str">
            <v>NTNC</v>
          </cell>
          <cell r="G2729" t="str">
            <v>NTNC</v>
          </cell>
          <cell r="H2729" t="str">
            <v>D1</v>
          </cell>
          <cell r="I2729" t="str">
            <v>There are no treatment plants</v>
          </cell>
          <cell r="J2729" t="str">
            <v>SP</v>
          </cell>
          <cell r="K2729">
            <v>1</v>
          </cell>
        </row>
        <row r="2730">
          <cell r="D2730" t="str">
            <v>CA2700579</v>
          </cell>
          <cell r="E2730" t="str">
            <v>ELKHORN RD WS #04</v>
          </cell>
          <cell r="F2730" t="str">
            <v>C</v>
          </cell>
          <cell r="G2730" t="str">
            <v>C</v>
          </cell>
          <cell r="H2730" t="str">
            <v>D1</v>
          </cell>
          <cell r="I2730" t="str">
            <v>TD</v>
          </cell>
          <cell r="J2730" t="str">
            <v>SC</v>
          </cell>
          <cell r="K2730">
            <v>20</v>
          </cell>
        </row>
        <row r="2731">
          <cell r="D2731" t="str">
            <v>CA2700586</v>
          </cell>
          <cell r="E2731" t="str">
            <v>GABILAN WC</v>
          </cell>
          <cell r="F2731" t="str">
            <v>C</v>
          </cell>
          <cell r="G2731" t="str">
            <v>C</v>
          </cell>
          <cell r="H2731" t="str">
            <v>D1</v>
          </cell>
          <cell r="I2731" t="str">
            <v>There are no treatment plants</v>
          </cell>
          <cell r="J2731" t="str">
            <v>SC</v>
          </cell>
          <cell r="K2731">
            <v>162</v>
          </cell>
        </row>
        <row r="2732">
          <cell r="D2732" t="str">
            <v>CA2700589</v>
          </cell>
          <cell r="E2732" t="str">
            <v>GLENN AVE WS #01</v>
          </cell>
          <cell r="F2732" t="str">
            <v>C</v>
          </cell>
          <cell r="G2732" t="str">
            <v>C</v>
          </cell>
          <cell r="H2732" t="str">
            <v>D1</v>
          </cell>
          <cell r="I2732" t="str">
            <v>There are no treatment plants</v>
          </cell>
          <cell r="J2732" t="str">
            <v>SC</v>
          </cell>
          <cell r="K2732">
            <v>26</v>
          </cell>
        </row>
        <row r="2733">
          <cell r="D2733" t="str">
            <v>CA2700592</v>
          </cell>
          <cell r="E2733" t="str">
            <v>HARRISON RD WS #01</v>
          </cell>
          <cell r="F2733" t="str">
            <v>NTNC</v>
          </cell>
          <cell r="G2733" t="str">
            <v>NTNC</v>
          </cell>
          <cell r="H2733" t="str">
            <v>D1</v>
          </cell>
          <cell r="I2733" t="str">
            <v>There are no treatment plants</v>
          </cell>
          <cell r="J2733" t="str">
            <v>SP</v>
          </cell>
          <cell r="K2733">
            <v>4</v>
          </cell>
        </row>
        <row r="2734">
          <cell r="D2734" t="str">
            <v>CA2700594</v>
          </cell>
          <cell r="E2734" t="str">
            <v>HIDDEN VALLEY WA</v>
          </cell>
          <cell r="F2734" t="str">
            <v>C</v>
          </cell>
          <cell r="G2734" t="str">
            <v>C</v>
          </cell>
          <cell r="H2734" t="str">
            <v>D1</v>
          </cell>
          <cell r="I2734" t="str">
            <v>There are no treatment plants</v>
          </cell>
          <cell r="J2734" t="str">
            <v>SC</v>
          </cell>
          <cell r="K2734">
            <v>32</v>
          </cell>
        </row>
        <row r="2735">
          <cell r="D2735" t="str">
            <v>CA2700606</v>
          </cell>
          <cell r="E2735" t="str">
            <v>HIDDEN VIEWS MHP WS</v>
          </cell>
          <cell r="F2735" t="str">
            <v>C</v>
          </cell>
          <cell r="G2735" t="str">
            <v>C</v>
          </cell>
          <cell r="H2735" t="str">
            <v>D1</v>
          </cell>
          <cell r="I2735" t="str">
            <v>There are no treatment plants</v>
          </cell>
          <cell r="J2735" t="str">
            <v>SC</v>
          </cell>
          <cell r="K2735">
            <v>31</v>
          </cell>
        </row>
        <row r="2736">
          <cell r="D2736" t="str">
            <v>CA2700612</v>
          </cell>
          <cell r="E2736" t="str">
            <v>LAGUNA SECA WC</v>
          </cell>
          <cell r="F2736" t="str">
            <v>C</v>
          </cell>
          <cell r="G2736" t="str">
            <v>C</v>
          </cell>
          <cell r="H2736" t="str">
            <v>D1</v>
          </cell>
          <cell r="I2736" t="str">
            <v>There are no treatment plants</v>
          </cell>
          <cell r="J2736" t="str">
            <v>SC</v>
          </cell>
          <cell r="K2736">
            <v>58</v>
          </cell>
        </row>
        <row r="2737">
          <cell r="D2737" t="str">
            <v>CA2700622</v>
          </cell>
          <cell r="E2737" t="str">
            <v>OUTLOOK WA</v>
          </cell>
          <cell r="F2737" t="str">
            <v>C</v>
          </cell>
          <cell r="G2737" t="str">
            <v>C</v>
          </cell>
          <cell r="H2737" t="str">
            <v>D1</v>
          </cell>
          <cell r="I2737" t="str">
            <v>There are no treatment plants</v>
          </cell>
          <cell r="J2737" t="str">
            <v>SC</v>
          </cell>
          <cell r="K2737">
            <v>19</v>
          </cell>
        </row>
        <row r="2738">
          <cell r="D2738" t="str">
            <v>CA2700624</v>
          </cell>
          <cell r="E2738" t="str">
            <v>LEAFWOOD COMMUNITY WA</v>
          </cell>
          <cell r="F2738" t="str">
            <v>C</v>
          </cell>
          <cell r="G2738" t="str">
            <v>C</v>
          </cell>
          <cell r="H2738" t="str">
            <v>D1</v>
          </cell>
          <cell r="I2738" t="str">
            <v>There are no treatment plants</v>
          </cell>
          <cell r="K2738">
            <v>23</v>
          </cell>
        </row>
        <row r="2739">
          <cell r="D2739" t="str">
            <v>CA2700629</v>
          </cell>
          <cell r="E2739" t="str">
            <v>MANZANITA HILLS WA</v>
          </cell>
          <cell r="F2739" t="str">
            <v>C</v>
          </cell>
          <cell r="G2739" t="str">
            <v>C</v>
          </cell>
          <cell r="H2739" t="str">
            <v>D1</v>
          </cell>
          <cell r="I2739" t="str">
            <v>There are no treatment plants</v>
          </cell>
          <cell r="J2739" t="str">
            <v>SC</v>
          </cell>
          <cell r="K2739">
            <v>31</v>
          </cell>
        </row>
        <row r="2740">
          <cell r="D2740" t="str">
            <v>CA2700634</v>
          </cell>
          <cell r="E2740" t="str">
            <v>CHETMOORE ACRES WA</v>
          </cell>
          <cell r="F2740" t="str">
            <v>C</v>
          </cell>
          <cell r="G2740" t="str">
            <v>C</v>
          </cell>
          <cell r="H2740" t="str">
            <v>D1</v>
          </cell>
          <cell r="I2740" t="str">
            <v>There are no treatment plants</v>
          </cell>
          <cell r="J2740" t="str">
            <v>SC</v>
          </cell>
          <cell r="K2740">
            <v>25</v>
          </cell>
        </row>
        <row r="2741">
          <cell r="D2741" t="str">
            <v>CA2700636</v>
          </cell>
          <cell r="E2741" t="str">
            <v>ROYAL OAKS PARK WS</v>
          </cell>
          <cell r="F2741" t="str">
            <v>NC</v>
          </cell>
          <cell r="G2741" t="str">
            <v>NC</v>
          </cell>
          <cell r="H2741" t="str">
            <v>NR</v>
          </cell>
          <cell r="I2741" t="str">
            <v>TD</v>
          </cell>
          <cell r="J2741" t="str">
            <v>N1</v>
          </cell>
          <cell r="K2741">
            <v>1</v>
          </cell>
        </row>
        <row r="2742">
          <cell r="D2742" t="str">
            <v>CA2700638</v>
          </cell>
          <cell r="E2742" t="str">
            <v>MAHER RD WS #05</v>
          </cell>
          <cell r="F2742" t="str">
            <v>C</v>
          </cell>
          <cell r="G2742" t="str">
            <v>C</v>
          </cell>
          <cell r="H2742" t="str">
            <v>D1</v>
          </cell>
          <cell r="I2742" t="str">
            <v>There are no treatment plants</v>
          </cell>
          <cell r="J2742" t="str">
            <v>SC</v>
          </cell>
          <cell r="K2742">
            <v>17</v>
          </cell>
        </row>
        <row r="2743">
          <cell r="D2743" t="str">
            <v>CA2700656</v>
          </cell>
          <cell r="E2743" t="str">
            <v>MORO COJO MWA</v>
          </cell>
          <cell r="F2743" t="str">
            <v>C</v>
          </cell>
          <cell r="G2743" t="str">
            <v>C</v>
          </cell>
          <cell r="H2743" t="str">
            <v>D1</v>
          </cell>
          <cell r="I2743" t="str">
            <v>T1</v>
          </cell>
          <cell r="K2743">
            <v>19</v>
          </cell>
        </row>
        <row r="2744">
          <cell r="D2744" t="str">
            <v>CA2700662</v>
          </cell>
          <cell r="E2744" t="str">
            <v>MURPHY HILL WS #01</v>
          </cell>
          <cell r="F2744" t="str">
            <v>C</v>
          </cell>
          <cell r="G2744" t="str">
            <v>C</v>
          </cell>
          <cell r="H2744" t="str">
            <v>D1</v>
          </cell>
          <cell r="I2744" t="str">
            <v>There are no treatment plants</v>
          </cell>
          <cell r="J2744" t="str">
            <v>SC</v>
          </cell>
          <cell r="K2744">
            <v>29</v>
          </cell>
        </row>
        <row r="2745">
          <cell r="D2745" t="str">
            <v>CA2700663</v>
          </cell>
          <cell r="E2745" t="str">
            <v>MURPHY HILL WS #02</v>
          </cell>
          <cell r="F2745" t="str">
            <v>C</v>
          </cell>
          <cell r="G2745" t="str">
            <v>C</v>
          </cell>
          <cell r="H2745" t="str">
            <v>D1</v>
          </cell>
          <cell r="I2745" t="str">
            <v>There are no treatment plants</v>
          </cell>
          <cell r="J2745" t="str">
            <v>SC</v>
          </cell>
          <cell r="K2745">
            <v>20</v>
          </cell>
        </row>
        <row r="2746">
          <cell r="D2746" t="str">
            <v>CA2700665</v>
          </cell>
          <cell r="E2746" t="str">
            <v>OAK HEIGHTS W &amp; R CO INC</v>
          </cell>
          <cell r="F2746" t="str">
            <v>C</v>
          </cell>
          <cell r="G2746" t="str">
            <v>C</v>
          </cell>
          <cell r="H2746" t="str">
            <v>D1</v>
          </cell>
          <cell r="I2746" t="str">
            <v>There are no treatment plants</v>
          </cell>
          <cell r="K2746">
            <v>35</v>
          </cell>
        </row>
        <row r="2747">
          <cell r="D2747" t="str">
            <v>CA2700669</v>
          </cell>
          <cell r="E2747" t="str">
            <v>ORCHARD LN WS #02</v>
          </cell>
          <cell r="F2747" t="str">
            <v>C</v>
          </cell>
          <cell r="G2747" t="str">
            <v>C</v>
          </cell>
          <cell r="H2747" t="str">
            <v>D1</v>
          </cell>
          <cell r="I2747" t="str">
            <v>There are no treatment plants</v>
          </cell>
          <cell r="J2747" t="str">
            <v>SC</v>
          </cell>
          <cell r="K2747">
            <v>16</v>
          </cell>
        </row>
        <row r="2748">
          <cell r="D2748" t="str">
            <v>CA2700674</v>
          </cell>
          <cell r="E2748" t="str">
            <v>PARADISE LAKE MUTUAL WATER CO.</v>
          </cell>
          <cell r="F2748" t="str">
            <v>C</v>
          </cell>
          <cell r="G2748" t="str">
            <v>C</v>
          </cell>
          <cell r="H2748" t="str">
            <v>D1</v>
          </cell>
          <cell r="I2748" t="str">
            <v>There are no treatment plants</v>
          </cell>
          <cell r="K2748">
            <v>90</v>
          </cell>
        </row>
        <row r="2749">
          <cell r="D2749" t="str">
            <v>CA2700678</v>
          </cell>
          <cell r="E2749" t="str">
            <v>PARADISE RD WS #05</v>
          </cell>
          <cell r="F2749" t="str">
            <v>C</v>
          </cell>
          <cell r="G2749" t="str">
            <v>C</v>
          </cell>
          <cell r="H2749" t="str">
            <v>D1</v>
          </cell>
          <cell r="I2749" t="str">
            <v>TD</v>
          </cell>
          <cell r="K2749">
            <v>15</v>
          </cell>
        </row>
        <row r="2750">
          <cell r="D2750" t="str">
            <v>CA2700682</v>
          </cell>
          <cell r="E2750" t="str">
            <v>PARADISE RD WS #09</v>
          </cell>
          <cell r="F2750" t="str">
            <v>C</v>
          </cell>
          <cell r="G2750" t="str">
            <v>C</v>
          </cell>
          <cell r="H2750" t="str">
            <v>D1</v>
          </cell>
          <cell r="I2750" t="str">
            <v>There are no treatment plants</v>
          </cell>
          <cell r="J2750" t="str">
            <v>SC</v>
          </cell>
          <cell r="K2750">
            <v>17</v>
          </cell>
        </row>
        <row r="2751">
          <cell r="D2751" t="str">
            <v>CA2700686</v>
          </cell>
          <cell r="E2751" t="str">
            <v>GARLEN COURT WS</v>
          </cell>
          <cell r="F2751" t="str">
            <v>C</v>
          </cell>
          <cell r="G2751" t="str">
            <v>C</v>
          </cell>
          <cell r="H2751" t="str">
            <v>D1</v>
          </cell>
          <cell r="I2751" t="str">
            <v>There are no treatment plants</v>
          </cell>
          <cell r="K2751">
            <v>23</v>
          </cell>
        </row>
        <row r="2752">
          <cell r="D2752" t="str">
            <v>CA2700687</v>
          </cell>
          <cell r="E2752" t="str">
            <v>PESANTE RD WS #02</v>
          </cell>
          <cell r="F2752" t="str">
            <v>C</v>
          </cell>
          <cell r="G2752" t="str">
            <v>C</v>
          </cell>
          <cell r="H2752" t="str">
            <v>D1</v>
          </cell>
          <cell r="I2752" t="str">
            <v>There are no treatment plants</v>
          </cell>
          <cell r="J2752" t="str">
            <v>SC</v>
          </cell>
          <cell r="K2752">
            <v>40</v>
          </cell>
        </row>
        <row r="2753">
          <cell r="D2753" t="str">
            <v>CA2700691</v>
          </cell>
          <cell r="E2753" t="str">
            <v>PESANTE RD WS #06</v>
          </cell>
          <cell r="F2753" t="str">
            <v>C</v>
          </cell>
          <cell r="G2753" t="str">
            <v>C</v>
          </cell>
          <cell r="H2753" t="str">
            <v>D1</v>
          </cell>
          <cell r="I2753" t="str">
            <v>There are no treatment plants</v>
          </cell>
          <cell r="J2753" t="str">
            <v>SC</v>
          </cell>
          <cell r="K2753">
            <v>16</v>
          </cell>
        </row>
        <row r="2754">
          <cell r="D2754" t="str">
            <v>CA2700702</v>
          </cell>
          <cell r="E2754" t="str">
            <v>PRUNEDALE MWC</v>
          </cell>
          <cell r="F2754" t="str">
            <v>C</v>
          </cell>
          <cell r="G2754" t="str">
            <v>C</v>
          </cell>
          <cell r="H2754" t="str">
            <v>D1</v>
          </cell>
          <cell r="I2754" t="str">
            <v>T2</v>
          </cell>
          <cell r="K2754">
            <v>84</v>
          </cell>
        </row>
        <row r="2755">
          <cell r="D2755" t="str">
            <v>CA2700703</v>
          </cell>
          <cell r="E2755" t="str">
            <v>CALVARY CHURCH INC WS</v>
          </cell>
          <cell r="F2755" t="str">
            <v>NTNC</v>
          </cell>
          <cell r="G2755" t="str">
            <v>NTNC</v>
          </cell>
          <cell r="H2755" t="str">
            <v>D1</v>
          </cell>
          <cell r="I2755" t="str">
            <v>There are no treatment plants</v>
          </cell>
          <cell r="J2755" t="str">
            <v>SP</v>
          </cell>
          <cell r="K2755">
            <v>5</v>
          </cell>
        </row>
        <row r="2756">
          <cell r="D2756" t="str">
            <v>CA2700705</v>
          </cell>
          <cell r="E2756" t="str">
            <v>PRUNEDALE SCHOOL WS</v>
          </cell>
          <cell r="F2756" t="str">
            <v>NTNC</v>
          </cell>
          <cell r="G2756" t="str">
            <v>NTNC</v>
          </cell>
          <cell r="H2756" t="str">
            <v>D1</v>
          </cell>
          <cell r="I2756" t="str">
            <v>TD</v>
          </cell>
          <cell r="J2756" t="str">
            <v>SP</v>
          </cell>
          <cell r="K2756">
            <v>1</v>
          </cell>
        </row>
        <row r="2757">
          <cell r="D2757" t="str">
            <v>CA2700709</v>
          </cell>
          <cell r="E2757" t="str">
            <v>RANCHO BORROMEO MWS</v>
          </cell>
          <cell r="F2757" t="str">
            <v>C</v>
          </cell>
          <cell r="G2757" t="str">
            <v>C</v>
          </cell>
          <cell r="H2757" t="str">
            <v>D1</v>
          </cell>
          <cell r="I2757" t="str">
            <v>There are no treatment plants</v>
          </cell>
          <cell r="K2757">
            <v>36</v>
          </cell>
        </row>
        <row r="2758">
          <cell r="D2758" t="str">
            <v>CA2700713</v>
          </cell>
          <cell r="E2758" t="str">
            <v>ROLLING HILLS RANCHO WA</v>
          </cell>
          <cell r="F2758" t="str">
            <v>C</v>
          </cell>
          <cell r="G2758" t="str">
            <v>C</v>
          </cell>
          <cell r="H2758" t="str">
            <v>D1</v>
          </cell>
          <cell r="I2758" t="str">
            <v>There are no treatment plants</v>
          </cell>
          <cell r="J2758" t="str">
            <v>SC</v>
          </cell>
          <cell r="K2758">
            <v>56</v>
          </cell>
        </row>
        <row r="2759">
          <cell r="D2759" t="str">
            <v>CA2700727</v>
          </cell>
          <cell r="E2759" t="str">
            <v>SAN ANTONIO SCHOOL DISTRICT WS</v>
          </cell>
          <cell r="F2759" t="str">
            <v>NTNC</v>
          </cell>
          <cell r="G2759" t="str">
            <v>NTNC</v>
          </cell>
          <cell r="H2759" t="str">
            <v>D1</v>
          </cell>
          <cell r="I2759" t="str">
            <v>There are no treatment plants</v>
          </cell>
          <cell r="J2759" t="str">
            <v>SP</v>
          </cell>
          <cell r="K2759">
            <v>1</v>
          </cell>
        </row>
        <row r="2760">
          <cell r="D2760" t="str">
            <v>CA2700728</v>
          </cell>
          <cell r="E2760" t="str">
            <v>SAN ARDO WD</v>
          </cell>
          <cell r="F2760" t="str">
            <v>C</v>
          </cell>
          <cell r="G2760" t="str">
            <v>C</v>
          </cell>
          <cell r="H2760" t="str">
            <v>D1</v>
          </cell>
          <cell r="I2760" t="str">
            <v>TD</v>
          </cell>
          <cell r="K2760">
            <v>161</v>
          </cell>
        </row>
        <row r="2761">
          <cell r="D2761" t="str">
            <v>CA2700731</v>
          </cell>
          <cell r="E2761" t="str">
            <v>Z RANCH MWC</v>
          </cell>
          <cell r="F2761" t="str">
            <v>C</v>
          </cell>
          <cell r="G2761" t="str">
            <v>C</v>
          </cell>
          <cell r="H2761" t="str">
            <v>D1</v>
          </cell>
          <cell r="I2761" t="str">
            <v>TD</v>
          </cell>
          <cell r="K2761">
            <v>27</v>
          </cell>
        </row>
        <row r="2762">
          <cell r="D2762" t="str">
            <v>CA2700733</v>
          </cell>
          <cell r="E2762" t="str">
            <v>SAN JUAN RD WS #01</v>
          </cell>
          <cell r="F2762" t="str">
            <v>C</v>
          </cell>
          <cell r="G2762" t="str">
            <v>C</v>
          </cell>
          <cell r="H2762" t="str">
            <v>D1</v>
          </cell>
          <cell r="I2762" t="str">
            <v>There are no treatment plants</v>
          </cell>
          <cell r="J2762" t="str">
            <v>SC</v>
          </cell>
          <cell r="K2762">
            <v>15</v>
          </cell>
        </row>
        <row r="2763">
          <cell r="D2763" t="str">
            <v>CA2700738</v>
          </cell>
          <cell r="E2763" t="str">
            <v>SAN MIGUEL WS #01</v>
          </cell>
          <cell r="F2763" t="str">
            <v>C</v>
          </cell>
          <cell r="G2763" t="str">
            <v>C</v>
          </cell>
          <cell r="H2763" t="str">
            <v>D1</v>
          </cell>
          <cell r="I2763" t="str">
            <v>There are no treatment plants</v>
          </cell>
          <cell r="J2763" t="str">
            <v>SC</v>
          </cell>
          <cell r="K2763">
            <v>34</v>
          </cell>
        </row>
        <row r="2764">
          <cell r="D2764" t="str">
            <v>CA2700740</v>
          </cell>
          <cell r="E2764" t="str">
            <v>SAN MIGUEL WS #03</v>
          </cell>
          <cell r="F2764" t="str">
            <v>C</v>
          </cell>
          <cell r="G2764" t="str">
            <v>C</v>
          </cell>
          <cell r="H2764" t="str">
            <v>D1</v>
          </cell>
          <cell r="I2764" t="str">
            <v>There are no treatment plants</v>
          </cell>
          <cell r="J2764" t="str">
            <v>SC</v>
          </cell>
          <cell r="K2764">
            <v>16</v>
          </cell>
        </row>
        <row r="2765">
          <cell r="D2765" t="str">
            <v>CA2700766</v>
          </cell>
          <cell r="E2765" t="str">
            <v>STRAWBERRY RD WS #06</v>
          </cell>
          <cell r="F2765" t="str">
            <v>C</v>
          </cell>
          <cell r="G2765" t="str">
            <v>C</v>
          </cell>
          <cell r="H2765" t="str">
            <v>D1</v>
          </cell>
          <cell r="I2765" t="str">
            <v>There are no treatment plants</v>
          </cell>
          <cell r="J2765" t="str">
            <v>SC</v>
          </cell>
          <cell r="K2765">
            <v>27</v>
          </cell>
        </row>
        <row r="2766">
          <cell r="D2766" t="str">
            <v>CA2700771</v>
          </cell>
          <cell r="E2766" t="str">
            <v>SPRINGFIELD WATER COMPANY</v>
          </cell>
          <cell r="F2766" t="str">
            <v>C</v>
          </cell>
          <cell r="G2766" t="str">
            <v>C</v>
          </cell>
          <cell r="H2766" t="str">
            <v>D1</v>
          </cell>
          <cell r="I2766" t="str">
            <v>There are no treatment plants</v>
          </cell>
          <cell r="J2766" t="str">
            <v>SC</v>
          </cell>
          <cell r="K2766">
            <v>42</v>
          </cell>
        </row>
        <row r="2767">
          <cell r="D2767" t="str">
            <v>CA2700772</v>
          </cell>
          <cell r="E2767" t="str">
            <v>STRUVE RD WS #02</v>
          </cell>
          <cell r="F2767" t="str">
            <v>C</v>
          </cell>
          <cell r="G2767" t="str">
            <v>C</v>
          </cell>
          <cell r="H2767" t="str">
            <v>D1</v>
          </cell>
          <cell r="I2767" t="str">
            <v>TD</v>
          </cell>
          <cell r="J2767" t="str">
            <v>SC</v>
          </cell>
          <cell r="K2767">
            <v>81</v>
          </cell>
        </row>
        <row r="2768">
          <cell r="D2768" t="str">
            <v>CA2700773</v>
          </cell>
          <cell r="E2768" t="str">
            <v>SUNNY MESA WATER SYSTEM</v>
          </cell>
          <cell r="F2768" t="str">
            <v>C</v>
          </cell>
          <cell r="G2768" t="str">
            <v>C</v>
          </cell>
          <cell r="H2768" t="str">
            <v>D1</v>
          </cell>
          <cell r="I2768" t="str">
            <v>TD</v>
          </cell>
          <cell r="J2768" t="str">
            <v>SC</v>
          </cell>
          <cell r="K2768">
            <v>263</v>
          </cell>
        </row>
        <row r="2769">
          <cell r="D2769" t="str">
            <v>CA2700775</v>
          </cell>
          <cell r="E2769" t="str">
            <v>TIERRA VERDE MWC</v>
          </cell>
          <cell r="F2769" t="str">
            <v>C</v>
          </cell>
          <cell r="G2769" t="str">
            <v>C</v>
          </cell>
          <cell r="H2769" t="str">
            <v>D1</v>
          </cell>
          <cell r="I2769" t="str">
            <v>There are no treatment plants</v>
          </cell>
          <cell r="J2769" t="str">
            <v>SC</v>
          </cell>
          <cell r="K2769">
            <v>16</v>
          </cell>
        </row>
        <row r="2770">
          <cell r="D2770" t="str">
            <v>CA2700787</v>
          </cell>
          <cell r="E2770" t="str">
            <v>VEGA RD WS #01</v>
          </cell>
          <cell r="F2770" t="str">
            <v>C</v>
          </cell>
          <cell r="G2770" t="str">
            <v>C</v>
          </cell>
          <cell r="H2770" t="str">
            <v>D1</v>
          </cell>
          <cell r="I2770" t="str">
            <v>TD</v>
          </cell>
          <cell r="J2770" t="str">
            <v>SC</v>
          </cell>
          <cell r="K2770">
            <v>148</v>
          </cell>
        </row>
        <row r="2771">
          <cell r="D2771" t="str">
            <v>CA2700792</v>
          </cell>
          <cell r="E2771" t="str">
            <v>SUMMERHILL MHP WS</v>
          </cell>
          <cell r="F2771" t="str">
            <v>C</v>
          </cell>
          <cell r="G2771" t="str">
            <v>C</v>
          </cell>
          <cell r="H2771" t="str">
            <v>D1</v>
          </cell>
          <cell r="I2771" t="str">
            <v>TD</v>
          </cell>
          <cell r="J2771" t="str">
            <v>SC</v>
          </cell>
          <cell r="K2771">
            <v>34</v>
          </cell>
        </row>
        <row r="2772">
          <cell r="D2772" t="str">
            <v>CA2700799</v>
          </cell>
          <cell r="E2772" t="str">
            <v>VISTA DEL TORO WS</v>
          </cell>
          <cell r="F2772" t="str">
            <v>C</v>
          </cell>
          <cell r="G2772" t="str">
            <v>C</v>
          </cell>
          <cell r="H2772" t="str">
            <v>D1</v>
          </cell>
          <cell r="I2772" t="str">
            <v>There are no treatment plants</v>
          </cell>
          <cell r="K2772">
            <v>29</v>
          </cell>
        </row>
        <row r="2773">
          <cell r="D2773" t="str">
            <v>CA2700837</v>
          </cell>
          <cell r="E2773" t="str">
            <v>BLACKIE RD WS #05</v>
          </cell>
          <cell r="F2773" t="str">
            <v>C</v>
          </cell>
          <cell r="G2773" t="str">
            <v>C</v>
          </cell>
          <cell r="H2773" t="str">
            <v>D1</v>
          </cell>
          <cell r="I2773" t="str">
            <v>There are no treatment plants</v>
          </cell>
          <cell r="J2773" t="str">
            <v>SC</v>
          </cell>
          <cell r="K2773">
            <v>18</v>
          </cell>
        </row>
        <row r="2774">
          <cell r="D2774" t="str">
            <v>CA2700838</v>
          </cell>
          <cell r="E2774" t="str">
            <v>SPRING CANYON WA</v>
          </cell>
          <cell r="F2774" t="str">
            <v>C</v>
          </cell>
          <cell r="G2774" t="str">
            <v>C</v>
          </cell>
          <cell r="H2774" t="str">
            <v>D1</v>
          </cell>
          <cell r="I2774" t="str">
            <v>There are no treatment plants</v>
          </cell>
          <cell r="K2774">
            <v>33</v>
          </cell>
        </row>
        <row r="2775">
          <cell r="D2775" t="str">
            <v>CA2700842</v>
          </cell>
          <cell r="E2775" t="str">
            <v>BAUMANN RD WS #01</v>
          </cell>
          <cell r="F2775" t="str">
            <v>C</v>
          </cell>
          <cell r="G2775" t="str">
            <v>C</v>
          </cell>
          <cell r="H2775" t="str">
            <v>D1</v>
          </cell>
          <cell r="I2775" t="str">
            <v>There are no treatment plants</v>
          </cell>
          <cell r="J2775" t="str">
            <v>SC</v>
          </cell>
          <cell r="K2775">
            <v>17</v>
          </cell>
        </row>
        <row r="2776">
          <cell r="D2776" t="str">
            <v>CA2700850</v>
          </cell>
          <cell r="E2776" t="str">
            <v>ALTMAN PLANTS WS #03 - ESPINOSA 303</v>
          </cell>
          <cell r="F2776" t="str">
            <v>NTNC</v>
          </cell>
          <cell r="G2776" t="str">
            <v>NTNC</v>
          </cell>
          <cell r="H2776" t="str">
            <v>D1</v>
          </cell>
          <cell r="I2776" t="str">
            <v>There are no treatment plants</v>
          </cell>
          <cell r="J2776" t="str">
            <v>SP</v>
          </cell>
          <cell r="K2776">
            <v>5</v>
          </cell>
        </row>
        <row r="2777">
          <cell r="D2777" t="str">
            <v>CA2700853</v>
          </cell>
          <cell r="E2777" t="str">
            <v>ALTMAN PLANTS WS #04 -ESP 420 (PREV CS1)</v>
          </cell>
          <cell r="F2777" t="str">
            <v>NTNC</v>
          </cell>
          <cell r="G2777" t="str">
            <v>NTNC</v>
          </cell>
          <cell r="H2777" t="str">
            <v>D1</v>
          </cell>
          <cell r="I2777" t="str">
            <v>There are no treatment plants</v>
          </cell>
          <cell r="J2777" t="str">
            <v>SP</v>
          </cell>
          <cell r="K2777">
            <v>4</v>
          </cell>
        </row>
        <row r="2778">
          <cell r="D2778" t="str">
            <v>CA2700856</v>
          </cell>
          <cell r="E2778" t="str">
            <v>ALTMAN PLANTS WS #01 - SPENCE 20460</v>
          </cell>
          <cell r="F2778" t="str">
            <v>NTNC</v>
          </cell>
          <cell r="G2778" t="str">
            <v>NTNC</v>
          </cell>
          <cell r="H2778" t="str">
            <v>D1</v>
          </cell>
          <cell r="I2778" t="str">
            <v>T2</v>
          </cell>
          <cell r="J2778" t="str">
            <v>SP</v>
          </cell>
          <cell r="K2778">
            <v>5</v>
          </cell>
        </row>
        <row r="2779">
          <cell r="D2779" t="str">
            <v>CA2700875</v>
          </cell>
          <cell r="E2779" t="str">
            <v>PAJARO VALLEY GREENHOUSE WS</v>
          </cell>
          <cell r="F2779" t="str">
            <v>NTNC</v>
          </cell>
          <cell r="G2779" t="str">
            <v>NTNC</v>
          </cell>
          <cell r="H2779" t="str">
            <v>D1</v>
          </cell>
          <cell r="I2779" t="str">
            <v>There are no treatment plants</v>
          </cell>
          <cell r="J2779" t="str">
            <v>SP</v>
          </cell>
          <cell r="K2779">
            <v>4</v>
          </cell>
        </row>
        <row r="2780">
          <cell r="D2780" t="str">
            <v>CA2700889</v>
          </cell>
          <cell r="E2780" t="str">
            <v>JACKS RANCH-RESERVATION ROAD WS</v>
          </cell>
          <cell r="F2780" t="str">
            <v>NC</v>
          </cell>
          <cell r="G2780" t="str">
            <v>NC</v>
          </cell>
          <cell r="H2780" t="str">
            <v>NR</v>
          </cell>
          <cell r="I2780" t="str">
            <v>There are no treatment plants</v>
          </cell>
          <cell r="K2780">
            <v>4</v>
          </cell>
        </row>
        <row r="2781">
          <cell r="D2781" t="str">
            <v>CA2700964</v>
          </cell>
          <cell r="E2781" t="str">
            <v>BRADLEY UNION SCHOOL WS</v>
          </cell>
          <cell r="F2781" t="str">
            <v>NTNC</v>
          </cell>
          <cell r="G2781" t="str">
            <v>NTNC</v>
          </cell>
          <cell r="H2781" t="str">
            <v>D1</v>
          </cell>
          <cell r="I2781" t="str">
            <v>There are no treatment plants</v>
          </cell>
          <cell r="J2781" t="str">
            <v>SP</v>
          </cell>
          <cell r="K2781">
            <v>1</v>
          </cell>
        </row>
        <row r="2782">
          <cell r="D2782" t="str">
            <v>CA2700970</v>
          </cell>
          <cell r="E2782" t="str">
            <v>ROYAL SIERRA ESTATES WS</v>
          </cell>
          <cell r="F2782" t="str">
            <v>C</v>
          </cell>
          <cell r="G2782" t="str">
            <v>C</v>
          </cell>
          <cell r="H2782" t="str">
            <v>D1</v>
          </cell>
          <cell r="I2782" t="str">
            <v>TD</v>
          </cell>
          <cell r="J2782" t="str">
            <v>SC</v>
          </cell>
          <cell r="K2782">
            <v>19</v>
          </cell>
        </row>
        <row r="2783">
          <cell r="D2783" t="str">
            <v>CA2700983</v>
          </cell>
          <cell r="E2783" t="str">
            <v>HWY 101 SOUTH REST STOP-CT MAINT (DIST)</v>
          </cell>
          <cell r="F2783" t="str">
            <v>NC</v>
          </cell>
          <cell r="G2783" t="str">
            <v>NC</v>
          </cell>
          <cell r="H2783" t="str">
            <v>NR</v>
          </cell>
          <cell r="I2783" t="str">
            <v>There are no treatment plants</v>
          </cell>
          <cell r="J2783" t="str">
            <v>N1</v>
          </cell>
          <cell r="K2783">
            <v>3</v>
          </cell>
        </row>
        <row r="2784">
          <cell r="D2784" t="str">
            <v>CA2700984</v>
          </cell>
          <cell r="E2784" t="str">
            <v>HWY 101 NORTH REST STOP-CT MAINT (DIST)</v>
          </cell>
          <cell r="F2784" t="str">
            <v>NC</v>
          </cell>
          <cell r="G2784" t="str">
            <v>NC</v>
          </cell>
          <cell r="H2784" t="str">
            <v>NR</v>
          </cell>
          <cell r="I2784" t="str">
            <v>There are no treatment plants</v>
          </cell>
          <cell r="J2784" t="str">
            <v>N1</v>
          </cell>
          <cell r="K2784">
            <v>1</v>
          </cell>
        </row>
        <row r="2785">
          <cell r="D2785" t="str">
            <v>CA2700992</v>
          </cell>
          <cell r="E2785" t="str">
            <v>MILLER'S LODGE WS</v>
          </cell>
          <cell r="F2785" t="str">
            <v>C</v>
          </cell>
          <cell r="G2785" t="str">
            <v>C</v>
          </cell>
          <cell r="H2785" t="str">
            <v>D1</v>
          </cell>
          <cell r="I2785" t="str">
            <v>TD</v>
          </cell>
          <cell r="J2785" t="str">
            <v>SC</v>
          </cell>
          <cell r="K2785">
            <v>51</v>
          </cell>
        </row>
        <row r="2786">
          <cell r="D2786" t="str">
            <v>CA2700998</v>
          </cell>
          <cell r="E2786" t="str">
            <v>BUD ANTLE MARINA WS</v>
          </cell>
          <cell r="F2786" t="str">
            <v>NTNC</v>
          </cell>
          <cell r="G2786" t="str">
            <v>NTNC</v>
          </cell>
          <cell r="H2786" t="str">
            <v>D1</v>
          </cell>
          <cell r="I2786" t="str">
            <v>TD</v>
          </cell>
          <cell r="J2786" t="str">
            <v>SP</v>
          </cell>
          <cell r="K2786">
            <v>4</v>
          </cell>
        </row>
        <row r="2787">
          <cell r="D2787" t="str">
            <v>CA2700999</v>
          </cell>
          <cell r="E2787" t="str">
            <v>OAK PARK WS</v>
          </cell>
          <cell r="F2787" t="str">
            <v>NC</v>
          </cell>
          <cell r="G2787" t="str">
            <v>NC</v>
          </cell>
          <cell r="H2787" t="str">
            <v>NR</v>
          </cell>
          <cell r="I2787" t="str">
            <v>There are no treatment plants</v>
          </cell>
          <cell r="K2787">
            <v>1</v>
          </cell>
        </row>
        <row r="2788">
          <cell r="D2788" t="str">
            <v>CA2701000</v>
          </cell>
          <cell r="E2788" t="str">
            <v>OASIS CAFE WS</v>
          </cell>
          <cell r="F2788" t="str">
            <v>NC</v>
          </cell>
          <cell r="G2788" t="str">
            <v>NC</v>
          </cell>
          <cell r="H2788" t="str">
            <v>NR</v>
          </cell>
          <cell r="I2788" t="str">
            <v>There are no treatment plants</v>
          </cell>
          <cell r="J2788" t="str">
            <v>N1</v>
          </cell>
          <cell r="K2788">
            <v>5</v>
          </cell>
        </row>
        <row r="2789">
          <cell r="D2789" t="str">
            <v>CA2701001</v>
          </cell>
          <cell r="E2789" t="str">
            <v>PARAISO HOT SPRINGS WS</v>
          </cell>
          <cell r="F2789" t="str">
            <v>NC</v>
          </cell>
          <cell r="G2789" t="str">
            <v>NC</v>
          </cell>
          <cell r="H2789" t="str">
            <v>NR</v>
          </cell>
          <cell r="I2789" t="str">
            <v>There are no treatment plants</v>
          </cell>
          <cell r="J2789" t="str">
            <v>XS</v>
          </cell>
          <cell r="K2789">
            <v>5</v>
          </cell>
        </row>
        <row r="2790">
          <cell r="D2790" t="str">
            <v>CA2701009</v>
          </cell>
          <cell r="E2790" t="str">
            <v>RIPPLEWOOD RESORT WS</v>
          </cell>
          <cell r="F2790" t="str">
            <v>NC</v>
          </cell>
          <cell r="G2790" t="str">
            <v>NC</v>
          </cell>
          <cell r="H2790" t="str">
            <v>NR</v>
          </cell>
          <cell r="I2790" t="str">
            <v>There are no treatment plants</v>
          </cell>
          <cell r="J2790" t="str">
            <v>N1</v>
          </cell>
          <cell r="K2790">
            <v>20</v>
          </cell>
        </row>
        <row r="2791">
          <cell r="D2791" t="str">
            <v>CA2701034</v>
          </cell>
          <cell r="E2791" t="str">
            <v>APPLE AVE WS #02</v>
          </cell>
          <cell r="F2791" t="str">
            <v>C</v>
          </cell>
          <cell r="G2791" t="str">
            <v>C</v>
          </cell>
          <cell r="H2791" t="str">
            <v>D1</v>
          </cell>
          <cell r="I2791" t="str">
            <v>There are no treatment plants</v>
          </cell>
          <cell r="J2791" t="str">
            <v>SC</v>
          </cell>
          <cell r="K2791">
            <v>18</v>
          </cell>
        </row>
        <row r="2792">
          <cell r="D2792" t="str">
            <v>CA2701036</v>
          </cell>
          <cell r="E2792" t="str">
            <v>APPLE AVE WS #03</v>
          </cell>
          <cell r="F2792" t="str">
            <v>C</v>
          </cell>
          <cell r="G2792" t="str">
            <v>C</v>
          </cell>
          <cell r="H2792" t="str">
            <v>D1</v>
          </cell>
          <cell r="I2792" t="str">
            <v>There are no treatment plants</v>
          </cell>
          <cell r="J2792" t="str">
            <v>SC</v>
          </cell>
          <cell r="K2792">
            <v>20</v>
          </cell>
        </row>
        <row r="2793">
          <cell r="D2793" t="str">
            <v>CA2701040</v>
          </cell>
          <cell r="E2793" t="str">
            <v>MCCOY RD  WS #05</v>
          </cell>
          <cell r="F2793" t="str">
            <v>C</v>
          </cell>
          <cell r="G2793" t="str">
            <v>C</v>
          </cell>
          <cell r="H2793" t="str">
            <v>D1</v>
          </cell>
          <cell r="I2793" t="str">
            <v>There are no treatment plants</v>
          </cell>
          <cell r="J2793" t="str">
            <v>SC</v>
          </cell>
          <cell r="K2793">
            <v>24</v>
          </cell>
        </row>
        <row r="2794">
          <cell r="D2794" t="str">
            <v>CA2701046</v>
          </cell>
          <cell r="E2794" t="str">
            <v>CAMPHORA APARTMENTS</v>
          </cell>
          <cell r="F2794" t="str">
            <v>C</v>
          </cell>
          <cell r="G2794" t="str">
            <v>C</v>
          </cell>
          <cell r="H2794" t="str">
            <v>D1</v>
          </cell>
          <cell r="I2794" t="str">
            <v>There are no treatment plants</v>
          </cell>
          <cell r="J2794" t="str">
            <v>SC</v>
          </cell>
          <cell r="K2794">
            <v>42</v>
          </cell>
        </row>
        <row r="2795">
          <cell r="D2795" t="str">
            <v>CA2701063</v>
          </cell>
          <cell r="E2795" t="str">
            <v>RIVER RD WS #25</v>
          </cell>
          <cell r="F2795" t="str">
            <v>C</v>
          </cell>
          <cell r="G2795" t="str">
            <v>C</v>
          </cell>
          <cell r="H2795" t="str">
            <v>D1</v>
          </cell>
          <cell r="I2795" t="str">
            <v>There are no treatment plants</v>
          </cell>
          <cell r="K2795">
            <v>19</v>
          </cell>
        </row>
        <row r="2796">
          <cell r="D2796" t="str">
            <v>CA2701068</v>
          </cell>
          <cell r="E2796" t="str">
            <v>IVERSON &amp; JACKS APTS WS</v>
          </cell>
          <cell r="F2796" t="str">
            <v>C</v>
          </cell>
          <cell r="G2796" t="str">
            <v>C</v>
          </cell>
          <cell r="H2796" t="str">
            <v>D1</v>
          </cell>
          <cell r="I2796" t="str">
            <v>There are no treatment plants</v>
          </cell>
          <cell r="K2796">
            <v>31</v>
          </cell>
        </row>
        <row r="2797">
          <cell r="D2797" t="str">
            <v>CA2701109</v>
          </cell>
          <cell r="E2797" t="str">
            <v>ASSOCIATED TAGLINE WS</v>
          </cell>
          <cell r="F2797" t="str">
            <v>NTNC</v>
          </cell>
          <cell r="G2797" t="str">
            <v>NTNC</v>
          </cell>
          <cell r="H2797" t="str">
            <v>D1</v>
          </cell>
          <cell r="I2797" t="str">
            <v>There are no treatment plants</v>
          </cell>
          <cell r="J2797" t="str">
            <v>SP</v>
          </cell>
          <cell r="K2797">
            <v>5</v>
          </cell>
        </row>
        <row r="2798">
          <cell r="D2798" t="str">
            <v>CA2701142</v>
          </cell>
          <cell r="E2798" t="str">
            <v>HORN WS</v>
          </cell>
          <cell r="F2798" t="str">
            <v>NC</v>
          </cell>
          <cell r="G2798" t="str">
            <v>NC</v>
          </cell>
          <cell r="H2798" t="str">
            <v>NR</v>
          </cell>
          <cell r="I2798" t="str">
            <v>TD</v>
          </cell>
          <cell r="K2798">
            <v>5</v>
          </cell>
        </row>
        <row r="2799">
          <cell r="D2799" t="str">
            <v>CA2701144</v>
          </cell>
          <cell r="E2799" t="str">
            <v>MONTEREY BOTANICALS WS</v>
          </cell>
          <cell r="F2799" t="str">
            <v>NTNC</v>
          </cell>
          <cell r="G2799" t="str">
            <v>NTNC</v>
          </cell>
          <cell r="H2799" t="str">
            <v>D1</v>
          </cell>
          <cell r="I2799" t="str">
            <v>There are no treatment plants</v>
          </cell>
          <cell r="K2799">
            <v>3</v>
          </cell>
        </row>
        <row r="2800">
          <cell r="D2800" t="str">
            <v>CA2701151</v>
          </cell>
          <cell r="E2800" t="str">
            <v>GREEN VALLEY FLORAL-POTTER RD WS</v>
          </cell>
          <cell r="F2800" t="str">
            <v>NTNC</v>
          </cell>
          <cell r="G2800" t="str">
            <v>NTNC</v>
          </cell>
          <cell r="H2800" t="str">
            <v>D1</v>
          </cell>
          <cell r="I2800" t="str">
            <v>TD</v>
          </cell>
          <cell r="J2800" t="str">
            <v>SP</v>
          </cell>
          <cell r="K2800">
            <v>1</v>
          </cell>
        </row>
        <row r="2801">
          <cell r="D2801" t="str">
            <v>CA2701152</v>
          </cell>
          <cell r="E2801" t="str">
            <v>FLORICULTURA PACIFIC WS</v>
          </cell>
          <cell r="F2801" t="str">
            <v>NTNC</v>
          </cell>
          <cell r="G2801" t="str">
            <v>NTNC</v>
          </cell>
          <cell r="H2801" t="str">
            <v>D1</v>
          </cell>
          <cell r="I2801" t="str">
            <v>T1</v>
          </cell>
          <cell r="K2801">
            <v>1</v>
          </cell>
        </row>
        <row r="2802">
          <cell r="D2802" t="str">
            <v>CA2701153</v>
          </cell>
          <cell r="E2802" t="str">
            <v>GROWERS TRANSPLANTING WS</v>
          </cell>
          <cell r="F2802" t="str">
            <v>NTNC</v>
          </cell>
          <cell r="G2802" t="str">
            <v>NTNC</v>
          </cell>
          <cell r="H2802" t="str">
            <v>D1</v>
          </cell>
          <cell r="I2802" t="str">
            <v>T2</v>
          </cell>
          <cell r="K2802">
            <v>1</v>
          </cell>
        </row>
        <row r="2803">
          <cell r="D2803" t="str">
            <v>CA2701166</v>
          </cell>
          <cell r="E2803" t="str">
            <v>ARROYO SECO REC WS</v>
          </cell>
          <cell r="F2803" t="str">
            <v>NC</v>
          </cell>
          <cell r="G2803" t="str">
            <v>NC</v>
          </cell>
          <cell r="H2803" t="str">
            <v>NR</v>
          </cell>
          <cell r="I2803" t="str">
            <v>T1</v>
          </cell>
          <cell r="J2803" t="str">
            <v>N1</v>
          </cell>
          <cell r="K2803">
            <v>1</v>
          </cell>
        </row>
        <row r="2804">
          <cell r="D2804" t="str">
            <v>CA2701171</v>
          </cell>
          <cell r="E2804" t="str">
            <v>CHEVRON OIL FIELD WS</v>
          </cell>
          <cell r="F2804" t="str">
            <v>NTNC</v>
          </cell>
          <cell r="G2804" t="str">
            <v>NTNC</v>
          </cell>
          <cell r="H2804" t="str">
            <v>D1</v>
          </cell>
          <cell r="I2804" t="str">
            <v>There are no treatment plants</v>
          </cell>
          <cell r="J2804" t="str">
            <v>SP</v>
          </cell>
          <cell r="K2804">
            <v>1</v>
          </cell>
        </row>
        <row r="2805">
          <cell r="D2805" t="str">
            <v>CA2701172</v>
          </cell>
          <cell r="E2805" t="str">
            <v>WILDHORSE CAFE WS</v>
          </cell>
          <cell r="F2805" t="str">
            <v>NTNC</v>
          </cell>
          <cell r="G2805" t="str">
            <v>NTNC</v>
          </cell>
          <cell r="H2805" t="str">
            <v>D1</v>
          </cell>
          <cell r="I2805" t="str">
            <v>T2</v>
          </cell>
          <cell r="J2805" t="str">
            <v>SP</v>
          </cell>
          <cell r="K2805">
            <v>6</v>
          </cell>
        </row>
        <row r="2806">
          <cell r="D2806" t="str">
            <v>CA2701176</v>
          </cell>
          <cell r="E2806" t="str">
            <v>SOLEDAD MISSION WS</v>
          </cell>
          <cell r="F2806" t="str">
            <v>NC</v>
          </cell>
          <cell r="G2806" t="str">
            <v>NC</v>
          </cell>
          <cell r="H2806" t="str">
            <v>NR</v>
          </cell>
          <cell r="I2806" t="str">
            <v>There are no treatment plants</v>
          </cell>
          <cell r="J2806" t="str">
            <v>N1</v>
          </cell>
          <cell r="K2806">
            <v>2</v>
          </cell>
        </row>
        <row r="2807">
          <cell r="D2807" t="str">
            <v>CA2701183</v>
          </cell>
          <cell r="E2807" t="str">
            <v>SAN ANTONIO LAKE PARK NORTH WS</v>
          </cell>
          <cell r="F2807" t="str">
            <v>NC</v>
          </cell>
          <cell r="G2807" t="str">
            <v>NC</v>
          </cell>
          <cell r="H2807" t="str">
            <v>NR</v>
          </cell>
          <cell r="I2807" t="str">
            <v>TD</v>
          </cell>
          <cell r="J2807" t="str">
            <v>N1</v>
          </cell>
          <cell r="K2807">
            <v>1</v>
          </cell>
        </row>
        <row r="2808">
          <cell r="D2808" t="str">
            <v>CA2701184</v>
          </cell>
          <cell r="E2808" t="str">
            <v>SAN ANTONIO LAKE PARK SOUTH WS</v>
          </cell>
          <cell r="F2808" t="str">
            <v>NC</v>
          </cell>
          <cell r="G2808" t="str">
            <v>NC</v>
          </cell>
          <cell r="H2808" t="str">
            <v>NR</v>
          </cell>
          <cell r="I2808" t="str">
            <v>T2</v>
          </cell>
          <cell r="J2808" t="str">
            <v>N1</v>
          </cell>
          <cell r="K2808">
            <v>1</v>
          </cell>
        </row>
        <row r="2809">
          <cell r="D2809" t="str">
            <v>CA2701187</v>
          </cell>
          <cell r="E2809" t="str">
            <v>AERA ENERGY LLC WS</v>
          </cell>
          <cell r="F2809" t="str">
            <v>NTNC</v>
          </cell>
          <cell r="G2809" t="str">
            <v>NTNC</v>
          </cell>
          <cell r="H2809" t="str">
            <v>D1</v>
          </cell>
          <cell r="I2809" t="str">
            <v>TD</v>
          </cell>
          <cell r="J2809" t="str">
            <v>SP</v>
          </cell>
          <cell r="K2809">
            <v>1</v>
          </cell>
        </row>
        <row r="2810">
          <cell r="D2810" t="str">
            <v>CA2701202</v>
          </cell>
          <cell r="E2810" t="str">
            <v>CAL AM WATER COMPANY - CHUALAR</v>
          </cell>
          <cell r="F2810" t="str">
            <v>C</v>
          </cell>
          <cell r="G2810" t="str">
            <v>C</v>
          </cell>
          <cell r="H2810" t="str">
            <v>D1</v>
          </cell>
          <cell r="I2810" t="str">
            <v>TD</v>
          </cell>
          <cell r="J2810" t="str">
            <v>SC</v>
          </cell>
          <cell r="K2810">
            <v>195</v>
          </cell>
        </row>
        <row r="2811">
          <cell r="D2811" t="str">
            <v>CA2701214</v>
          </cell>
          <cell r="E2811" t="str">
            <v>FIRESTONE BUSINESS PARK WS</v>
          </cell>
          <cell r="F2811" t="str">
            <v>NTNC</v>
          </cell>
          <cell r="G2811" t="str">
            <v>NTNC</v>
          </cell>
          <cell r="H2811" t="str">
            <v>D1</v>
          </cell>
          <cell r="I2811" t="str">
            <v>TD</v>
          </cell>
          <cell r="J2811" t="str">
            <v>SP</v>
          </cell>
          <cell r="K2811">
            <v>25</v>
          </cell>
        </row>
        <row r="2812">
          <cell r="D2812" t="str">
            <v>CA2701221</v>
          </cell>
          <cell r="E2812" t="str">
            <v>WASHINGTON  SCHOOL WS</v>
          </cell>
          <cell r="F2812" t="str">
            <v>NTNC</v>
          </cell>
          <cell r="G2812" t="str">
            <v>NTNC</v>
          </cell>
          <cell r="H2812" t="str">
            <v>D1</v>
          </cell>
          <cell r="I2812" t="str">
            <v>T2</v>
          </cell>
          <cell r="J2812" t="str">
            <v>SP</v>
          </cell>
          <cell r="K2812">
            <v>1</v>
          </cell>
        </row>
        <row r="2813">
          <cell r="D2813" t="str">
            <v>CA2701231</v>
          </cell>
          <cell r="E2813" t="str">
            <v>PRUNEDALE SHOPPING CENTER WS</v>
          </cell>
          <cell r="F2813" t="str">
            <v>NTNC</v>
          </cell>
          <cell r="G2813" t="str">
            <v>NTNC</v>
          </cell>
          <cell r="H2813" t="str">
            <v>D1</v>
          </cell>
          <cell r="I2813" t="str">
            <v>There are no treatment plants</v>
          </cell>
          <cell r="K2813">
            <v>1</v>
          </cell>
        </row>
        <row r="2814">
          <cell r="D2814" t="str">
            <v>CA2701232</v>
          </cell>
          <cell r="E2814" t="str">
            <v>OLD NATIVIDAD RD WS #01</v>
          </cell>
          <cell r="F2814" t="str">
            <v>NC</v>
          </cell>
          <cell r="G2814" t="str">
            <v>NC</v>
          </cell>
          <cell r="H2814" t="str">
            <v>NR</v>
          </cell>
          <cell r="I2814" t="str">
            <v>There are no treatment plants</v>
          </cell>
          <cell r="J2814" t="str">
            <v>N1</v>
          </cell>
          <cell r="K2814">
            <v>3</v>
          </cell>
        </row>
        <row r="2815">
          <cell r="D2815" t="str">
            <v>CA2701241</v>
          </cell>
          <cell r="E2815" t="str">
            <v>ENCINAL RD WS #01</v>
          </cell>
          <cell r="F2815" t="str">
            <v>C</v>
          </cell>
          <cell r="G2815" t="str">
            <v>C</v>
          </cell>
          <cell r="H2815" t="str">
            <v>D1</v>
          </cell>
          <cell r="I2815" t="str">
            <v>T2</v>
          </cell>
          <cell r="K2815">
            <v>18</v>
          </cell>
        </row>
        <row r="2816">
          <cell r="D2816" t="str">
            <v>CA2701254</v>
          </cell>
          <cell r="E2816" t="str">
            <v>CARMEL RIVIERA MWC</v>
          </cell>
          <cell r="F2816" t="str">
            <v>C</v>
          </cell>
          <cell r="G2816" t="str">
            <v>C</v>
          </cell>
          <cell r="H2816" t="str">
            <v>D1</v>
          </cell>
          <cell r="I2816" t="str">
            <v>T2</v>
          </cell>
          <cell r="K2816">
            <v>177</v>
          </cell>
        </row>
        <row r="2817">
          <cell r="D2817" t="str">
            <v>CA2701257</v>
          </cell>
          <cell r="E2817" t="str">
            <v>CAL AM WATER COMPANY - GARRAPATA</v>
          </cell>
          <cell r="F2817" t="str">
            <v>C</v>
          </cell>
          <cell r="G2817" t="str">
            <v>C</v>
          </cell>
          <cell r="H2817" t="str">
            <v>D1</v>
          </cell>
          <cell r="I2817" t="str">
            <v>T2</v>
          </cell>
          <cell r="K2817">
            <v>47</v>
          </cell>
        </row>
        <row r="2818">
          <cell r="D2818" t="str">
            <v>CA2701263</v>
          </cell>
          <cell r="E2818" t="str">
            <v>PARTINGTON MWC</v>
          </cell>
          <cell r="F2818" t="str">
            <v>C</v>
          </cell>
          <cell r="G2818" t="str">
            <v>C</v>
          </cell>
          <cell r="H2818" t="str">
            <v>D1</v>
          </cell>
          <cell r="I2818" t="str">
            <v>T2</v>
          </cell>
          <cell r="J2818" t="str">
            <v>SC</v>
          </cell>
          <cell r="K2818">
            <v>26</v>
          </cell>
        </row>
        <row r="2819">
          <cell r="D2819" t="str">
            <v>CA2701273</v>
          </cell>
          <cell r="E2819" t="str">
            <v>RIVERSIDE CAMPGROUND WS</v>
          </cell>
          <cell r="F2819" t="str">
            <v>NC</v>
          </cell>
          <cell r="G2819" t="str">
            <v>NC</v>
          </cell>
          <cell r="H2819" t="str">
            <v>NR</v>
          </cell>
          <cell r="I2819" t="str">
            <v>T2</v>
          </cell>
          <cell r="J2819" t="str">
            <v>N1</v>
          </cell>
          <cell r="K2819">
            <v>1</v>
          </cell>
        </row>
        <row r="2820">
          <cell r="D2820" t="str">
            <v>CA2701278</v>
          </cell>
          <cell r="E2820" t="str">
            <v>RANCHO CHAPARRAL MWC</v>
          </cell>
          <cell r="F2820" t="str">
            <v>C</v>
          </cell>
          <cell r="G2820" t="str">
            <v>C</v>
          </cell>
          <cell r="H2820" t="str">
            <v>D1</v>
          </cell>
          <cell r="I2820" t="str">
            <v>T2</v>
          </cell>
          <cell r="J2820" t="str">
            <v>SC</v>
          </cell>
          <cell r="K2820">
            <v>16</v>
          </cell>
        </row>
        <row r="2821">
          <cell r="D2821" t="str">
            <v>CA2701279</v>
          </cell>
          <cell r="E2821" t="str">
            <v>COASTLANDS MWS (POST CREEK)</v>
          </cell>
          <cell r="F2821" t="str">
            <v>C</v>
          </cell>
          <cell r="G2821" t="str">
            <v>C</v>
          </cell>
          <cell r="H2821" t="str">
            <v>D1</v>
          </cell>
          <cell r="I2821" t="str">
            <v>T2</v>
          </cell>
          <cell r="J2821" t="str">
            <v>SC</v>
          </cell>
          <cell r="K2821">
            <v>43</v>
          </cell>
        </row>
        <row r="2822">
          <cell r="D2822" t="str">
            <v>CA2701280</v>
          </cell>
          <cell r="E2822" t="str">
            <v>NEPENTHE WS</v>
          </cell>
          <cell r="F2822" t="str">
            <v>C</v>
          </cell>
          <cell r="G2822" t="str">
            <v>C</v>
          </cell>
          <cell r="H2822" t="str">
            <v>D1</v>
          </cell>
          <cell r="I2822" t="str">
            <v>T2</v>
          </cell>
          <cell r="K2822">
            <v>1</v>
          </cell>
        </row>
        <row r="2823">
          <cell r="D2823" t="str">
            <v>CA2701295</v>
          </cell>
          <cell r="E2823" t="str">
            <v>ESALEN INSTITUTE WS</v>
          </cell>
          <cell r="F2823" t="str">
            <v>C</v>
          </cell>
          <cell r="G2823" t="str">
            <v>C</v>
          </cell>
          <cell r="H2823" t="str">
            <v>D1</v>
          </cell>
          <cell r="I2823" t="str">
            <v>T2</v>
          </cell>
          <cell r="J2823" t="str">
            <v>SC</v>
          </cell>
          <cell r="K2823">
            <v>42</v>
          </cell>
        </row>
        <row r="2824">
          <cell r="D2824" t="str">
            <v>CA2701297</v>
          </cell>
          <cell r="E2824" t="str">
            <v>CARMEL BY THE RIVER RV PARK WS</v>
          </cell>
          <cell r="F2824" t="str">
            <v>NC</v>
          </cell>
          <cell r="G2824" t="str">
            <v>NC</v>
          </cell>
          <cell r="H2824" t="str">
            <v>NR</v>
          </cell>
          <cell r="I2824" t="str">
            <v>TD</v>
          </cell>
          <cell r="K2824">
            <v>1</v>
          </cell>
        </row>
        <row r="2825">
          <cell r="D2825" t="str">
            <v>CA2701298</v>
          </cell>
          <cell r="E2825" t="str">
            <v>SADDLE MOUNTAIN WS</v>
          </cell>
          <cell r="F2825" t="str">
            <v>NC</v>
          </cell>
          <cell r="G2825" t="str">
            <v>NC</v>
          </cell>
          <cell r="H2825" t="str">
            <v>NR</v>
          </cell>
          <cell r="I2825" t="str">
            <v>There are no treatment plants</v>
          </cell>
          <cell r="J2825" t="str">
            <v>N1</v>
          </cell>
          <cell r="K2825">
            <v>1</v>
          </cell>
        </row>
        <row r="2826">
          <cell r="D2826" t="str">
            <v>CA2701310</v>
          </cell>
          <cell r="E2826" t="str">
            <v>GORDA WS</v>
          </cell>
          <cell r="F2826" t="str">
            <v>NC</v>
          </cell>
          <cell r="G2826" t="str">
            <v>NC</v>
          </cell>
          <cell r="H2826" t="str">
            <v>NR</v>
          </cell>
          <cell r="I2826" t="str">
            <v>T2</v>
          </cell>
          <cell r="K2826">
            <v>1</v>
          </cell>
        </row>
        <row r="2827">
          <cell r="D2827" t="str">
            <v>CA2701325</v>
          </cell>
          <cell r="E2827" t="str">
            <v>SAN CLEMENTE RANCHO WS</v>
          </cell>
          <cell r="F2827" t="str">
            <v>NC</v>
          </cell>
          <cell r="G2827" t="str">
            <v>NC</v>
          </cell>
          <cell r="H2827" t="str">
            <v>NR</v>
          </cell>
          <cell r="I2827" t="str">
            <v>T2</v>
          </cell>
          <cell r="J2827" t="str">
            <v>N1</v>
          </cell>
          <cell r="K2827">
            <v>1</v>
          </cell>
        </row>
        <row r="2828">
          <cell r="D2828" t="str">
            <v>CA2701334</v>
          </cell>
          <cell r="E2828" t="str">
            <v>WHITE ROCK CLUB WS</v>
          </cell>
          <cell r="F2828" t="str">
            <v>NC</v>
          </cell>
          <cell r="G2828" t="str">
            <v>NC</v>
          </cell>
          <cell r="H2828" t="str">
            <v>NR</v>
          </cell>
          <cell r="I2828" t="str">
            <v>T2</v>
          </cell>
          <cell r="J2828" t="str">
            <v>N1</v>
          </cell>
          <cell r="K2828">
            <v>101</v>
          </cell>
        </row>
        <row r="2829">
          <cell r="D2829" t="str">
            <v>CA2701355</v>
          </cell>
          <cell r="E2829" t="str">
            <v>PRINCES CAMP RESORT WS</v>
          </cell>
          <cell r="F2829" t="str">
            <v>C</v>
          </cell>
          <cell r="G2829" t="str">
            <v>C</v>
          </cell>
          <cell r="H2829" t="str">
            <v>D1</v>
          </cell>
          <cell r="I2829" t="str">
            <v>There are no treatment plants</v>
          </cell>
          <cell r="J2829" t="str">
            <v>SC</v>
          </cell>
          <cell r="K2829">
            <v>55</v>
          </cell>
        </row>
        <row r="2830">
          <cell r="D2830" t="str">
            <v>CA2701364</v>
          </cell>
          <cell r="E2830" t="str">
            <v>PEDRAZZI MWC</v>
          </cell>
          <cell r="F2830" t="str">
            <v>C</v>
          </cell>
          <cell r="G2830" t="str">
            <v>C</v>
          </cell>
          <cell r="H2830" t="str">
            <v>D1</v>
          </cell>
          <cell r="I2830" t="str">
            <v>TD</v>
          </cell>
          <cell r="K2830">
            <v>96</v>
          </cell>
        </row>
        <row r="2831">
          <cell r="D2831" t="str">
            <v>CA2701367</v>
          </cell>
          <cell r="E2831" t="str">
            <v>TIERRA MEADOWS HOA WS</v>
          </cell>
          <cell r="F2831" t="str">
            <v>C</v>
          </cell>
          <cell r="G2831" t="str">
            <v>C</v>
          </cell>
          <cell r="H2831" t="str">
            <v>D1</v>
          </cell>
          <cell r="I2831" t="str">
            <v>There are no treatment plants</v>
          </cell>
          <cell r="J2831" t="str">
            <v>SC</v>
          </cell>
          <cell r="K2831">
            <v>21</v>
          </cell>
        </row>
        <row r="2832">
          <cell r="D2832" t="str">
            <v>CA2701403</v>
          </cell>
          <cell r="E2832" t="str">
            <v>PINE ST WS #01</v>
          </cell>
          <cell r="F2832" t="str">
            <v>C</v>
          </cell>
          <cell r="G2832" t="str">
            <v>C</v>
          </cell>
          <cell r="H2832" t="str">
            <v>D1</v>
          </cell>
          <cell r="I2832" t="str">
            <v>There are no treatment plants</v>
          </cell>
          <cell r="J2832" t="str">
            <v>SC</v>
          </cell>
          <cell r="K2832">
            <v>17</v>
          </cell>
        </row>
        <row r="2833">
          <cell r="D2833" t="str">
            <v>CA2701423</v>
          </cell>
          <cell r="E2833" t="str">
            <v>ECHO VALLEY RD WS #05</v>
          </cell>
          <cell r="F2833" t="str">
            <v>C</v>
          </cell>
          <cell r="G2833" t="str">
            <v>C</v>
          </cell>
          <cell r="H2833" t="str">
            <v>D1</v>
          </cell>
          <cell r="I2833" t="str">
            <v>There are no treatment plants</v>
          </cell>
          <cell r="J2833" t="str">
            <v>SC</v>
          </cell>
          <cell r="K2833">
            <v>16</v>
          </cell>
        </row>
        <row r="2834">
          <cell r="D2834" t="str">
            <v>CA2701446</v>
          </cell>
          <cell r="E2834" t="str">
            <v>LUCIA WS</v>
          </cell>
          <cell r="F2834" t="str">
            <v>NC</v>
          </cell>
          <cell r="G2834" t="str">
            <v>NC</v>
          </cell>
          <cell r="H2834" t="str">
            <v>NR</v>
          </cell>
          <cell r="I2834" t="str">
            <v>T2</v>
          </cell>
          <cell r="J2834" t="str">
            <v>N1</v>
          </cell>
          <cell r="K2834">
            <v>1</v>
          </cell>
        </row>
        <row r="2835">
          <cell r="D2835" t="str">
            <v>CA2701452</v>
          </cell>
          <cell r="E2835" t="str">
            <v>MONTEREY DUNES MWA</v>
          </cell>
          <cell r="F2835" t="str">
            <v>C</v>
          </cell>
          <cell r="G2835" t="str">
            <v>C</v>
          </cell>
          <cell r="H2835" t="str">
            <v>D1</v>
          </cell>
          <cell r="I2835" t="str">
            <v>TD</v>
          </cell>
          <cell r="K2835">
            <v>137</v>
          </cell>
        </row>
        <row r="2836">
          <cell r="D2836" t="str">
            <v>CA2701466</v>
          </cell>
          <cell r="E2836" t="str">
            <v>CAL AM WATER COMPANY - RYAN RANCH</v>
          </cell>
          <cell r="F2836" t="str">
            <v>NTNC</v>
          </cell>
          <cell r="G2836" t="str">
            <v>NTNC</v>
          </cell>
          <cell r="H2836" t="str">
            <v>D1</v>
          </cell>
          <cell r="I2836" t="str">
            <v>T2</v>
          </cell>
          <cell r="J2836" t="str">
            <v>SP</v>
          </cell>
          <cell r="K2836">
            <v>127</v>
          </cell>
        </row>
        <row r="2837">
          <cell r="D2837" t="str">
            <v>CA2701498</v>
          </cell>
          <cell r="E2837" t="str">
            <v>HARBOR VIEW WA</v>
          </cell>
          <cell r="F2837" t="str">
            <v>C</v>
          </cell>
          <cell r="G2837" t="str">
            <v>C</v>
          </cell>
          <cell r="H2837" t="str">
            <v>D1</v>
          </cell>
          <cell r="I2837" t="str">
            <v>There are no treatment plants</v>
          </cell>
          <cell r="K2837">
            <v>25</v>
          </cell>
        </row>
        <row r="2838">
          <cell r="D2838" t="str">
            <v>CA2701503</v>
          </cell>
          <cell r="E2838" t="str">
            <v>MESA DEL TORO MWC</v>
          </cell>
          <cell r="F2838" t="str">
            <v>C</v>
          </cell>
          <cell r="G2838" t="str">
            <v>C</v>
          </cell>
          <cell r="H2838" t="str">
            <v>D1</v>
          </cell>
          <cell r="I2838" t="str">
            <v>There are no treatment plants</v>
          </cell>
          <cell r="K2838">
            <v>35</v>
          </cell>
        </row>
        <row r="2839">
          <cell r="D2839" t="str">
            <v>CA2701515</v>
          </cell>
          <cell r="E2839" t="str">
            <v>MOSS LANDING HARBOR WS</v>
          </cell>
          <cell r="F2839" t="str">
            <v>C</v>
          </cell>
          <cell r="G2839" t="str">
            <v>C</v>
          </cell>
          <cell r="H2839" t="str">
            <v>D1</v>
          </cell>
          <cell r="I2839" t="str">
            <v>TD</v>
          </cell>
          <cell r="J2839" t="str">
            <v>SC</v>
          </cell>
          <cell r="K2839">
            <v>141</v>
          </cell>
        </row>
        <row r="2840">
          <cell r="D2840" t="str">
            <v>CA2701542</v>
          </cell>
          <cell r="E2840" t="str">
            <v>GONZALES  GAS STATION WS</v>
          </cell>
          <cell r="F2840" t="str">
            <v>NC</v>
          </cell>
          <cell r="G2840" t="str">
            <v>NC</v>
          </cell>
          <cell r="H2840" t="str">
            <v>NR</v>
          </cell>
          <cell r="I2840" t="str">
            <v>T1</v>
          </cell>
          <cell r="J2840" t="str">
            <v>N1</v>
          </cell>
          <cell r="K2840">
            <v>1</v>
          </cell>
        </row>
        <row r="2841">
          <cell r="D2841" t="str">
            <v>CA2701550</v>
          </cell>
          <cell r="E2841" t="str">
            <v>GOLDEN STATE VINTNERS WS</v>
          </cell>
          <cell r="F2841" t="str">
            <v>NTNC</v>
          </cell>
          <cell r="G2841" t="str">
            <v>NTNC</v>
          </cell>
          <cell r="H2841" t="str">
            <v>D1</v>
          </cell>
          <cell r="I2841" t="str">
            <v>There are no treatment plants</v>
          </cell>
          <cell r="K2841">
            <v>1</v>
          </cell>
        </row>
        <row r="2842">
          <cell r="D2842" t="str">
            <v>CA2701553</v>
          </cell>
          <cell r="E2842" t="str">
            <v>POND-DEROSA OAKS WC</v>
          </cell>
          <cell r="F2842" t="str">
            <v>C</v>
          </cell>
          <cell r="G2842" t="str">
            <v>C</v>
          </cell>
          <cell r="H2842" t="str">
            <v>D1</v>
          </cell>
          <cell r="I2842" t="str">
            <v>There are no treatment plants</v>
          </cell>
          <cell r="K2842">
            <v>72</v>
          </cell>
        </row>
        <row r="2843">
          <cell r="D2843" t="str">
            <v>CA2701570</v>
          </cell>
          <cell r="E2843" t="str">
            <v>LOS CARNEROS MWA</v>
          </cell>
          <cell r="F2843" t="str">
            <v>C</v>
          </cell>
          <cell r="G2843" t="str">
            <v>C</v>
          </cell>
          <cell r="H2843" t="str">
            <v>D1</v>
          </cell>
          <cell r="I2843" t="str">
            <v>There are no treatment plants</v>
          </cell>
          <cell r="K2843">
            <v>35</v>
          </cell>
        </row>
        <row r="2844">
          <cell r="D2844" t="str">
            <v>CA2701579</v>
          </cell>
          <cell r="E2844" t="str">
            <v>CAMPHORA STATION WS</v>
          </cell>
          <cell r="F2844" t="str">
            <v>NTNC</v>
          </cell>
          <cell r="G2844" t="str">
            <v>NTNC</v>
          </cell>
          <cell r="H2844" t="str">
            <v>D1</v>
          </cell>
          <cell r="I2844" t="str">
            <v>There are no treatment plants</v>
          </cell>
          <cell r="J2844" t="str">
            <v>SP</v>
          </cell>
          <cell r="K2844">
            <v>5</v>
          </cell>
        </row>
        <row r="2845">
          <cell r="D2845" t="str">
            <v>CA2701589</v>
          </cell>
          <cell r="E2845" t="str">
            <v>SUNNY ACRES MWS</v>
          </cell>
          <cell r="F2845" t="str">
            <v>C</v>
          </cell>
          <cell r="G2845" t="str">
            <v>C</v>
          </cell>
          <cell r="H2845" t="str">
            <v>D1</v>
          </cell>
          <cell r="I2845" t="str">
            <v>TD</v>
          </cell>
          <cell r="K2845">
            <v>15</v>
          </cell>
        </row>
        <row r="2846">
          <cell r="D2846" t="str">
            <v>CA2701630</v>
          </cell>
          <cell r="E2846" t="str">
            <v>PRUNEDALE CHEVRON WS</v>
          </cell>
          <cell r="F2846" t="str">
            <v>NC</v>
          </cell>
          <cell r="G2846" t="str">
            <v>NC</v>
          </cell>
          <cell r="H2846" t="str">
            <v>NR</v>
          </cell>
          <cell r="I2846" t="str">
            <v>There are no treatment plants</v>
          </cell>
          <cell r="J2846" t="str">
            <v>N1</v>
          </cell>
          <cell r="K2846">
            <v>1</v>
          </cell>
        </row>
        <row r="2847">
          <cell r="D2847" t="str">
            <v>CA2701633</v>
          </cell>
          <cell r="E2847" t="str">
            <v>PARADISE RD WS #21</v>
          </cell>
          <cell r="F2847" t="str">
            <v>C</v>
          </cell>
          <cell r="G2847" t="str">
            <v>C</v>
          </cell>
          <cell r="H2847" t="str">
            <v>D1</v>
          </cell>
          <cell r="I2847" t="str">
            <v>There are no treatment plants</v>
          </cell>
          <cell r="J2847" t="str">
            <v>SC</v>
          </cell>
          <cell r="K2847">
            <v>16</v>
          </cell>
        </row>
        <row r="2848">
          <cell r="D2848" t="str">
            <v>CA2701647</v>
          </cell>
          <cell r="E2848" t="str">
            <v>GREEN ACRES WA</v>
          </cell>
          <cell r="F2848" t="str">
            <v>C</v>
          </cell>
          <cell r="G2848" t="str">
            <v>C</v>
          </cell>
          <cell r="H2848" t="str">
            <v>D1</v>
          </cell>
          <cell r="I2848" t="str">
            <v>There are no treatment plants</v>
          </cell>
          <cell r="K2848">
            <v>20</v>
          </cell>
        </row>
        <row r="2849">
          <cell r="D2849" t="str">
            <v>CA2701658</v>
          </cell>
          <cell r="E2849" t="str">
            <v>ARROYO CENTER WC</v>
          </cell>
          <cell r="F2849" t="str">
            <v>C</v>
          </cell>
          <cell r="G2849" t="str">
            <v>C</v>
          </cell>
          <cell r="H2849" t="str">
            <v>D1</v>
          </cell>
          <cell r="I2849" t="str">
            <v>T2</v>
          </cell>
          <cell r="K2849">
            <v>65</v>
          </cell>
        </row>
        <row r="2850">
          <cell r="D2850" t="str">
            <v>CA2701659</v>
          </cell>
          <cell r="E2850" t="str">
            <v>CHAMISAL WA</v>
          </cell>
          <cell r="F2850" t="str">
            <v>NTNC</v>
          </cell>
          <cell r="G2850" t="str">
            <v>NTNC</v>
          </cell>
          <cell r="H2850" t="str">
            <v>D1</v>
          </cell>
          <cell r="I2850" t="str">
            <v>TD</v>
          </cell>
          <cell r="K2850">
            <v>14</v>
          </cell>
        </row>
        <row r="2851">
          <cell r="D2851" t="str">
            <v>CA2701670</v>
          </cell>
          <cell r="E2851" t="str">
            <v>LANGLEY/VALLE PACIFICO WS</v>
          </cell>
          <cell r="F2851" t="str">
            <v>C</v>
          </cell>
          <cell r="G2851" t="str">
            <v>C</v>
          </cell>
          <cell r="H2851" t="str">
            <v>D1</v>
          </cell>
          <cell r="I2851" t="str">
            <v>T2</v>
          </cell>
          <cell r="K2851">
            <v>30</v>
          </cell>
        </row>
        <row r="2852">
          <cell r="D2852" t="str">
            <v>CA2701676</v>
          </cell>
          <cell r="E2852" t="str">
            <v>SAN LUCAS WD</v>
          </cell>
          <cell r="F2852" t="str">
            <v>C</v>
          </cell>
          <cell r="G2852" t="str">
            <v>C</v>
          </cell>
          <cell r="H2852" t="str">
            <v>D1</v>
          </cell>
          <cell r="I2852" t="str">
            <v>T1</v>
          </cell>
          <cell r="J2852" t="str">
            <v>SC</v>
          </cell>
          <cell r="K2852">
            <v>98</v>
          </cell>
        </row>
        <row r="2853">
          <cell r="D2853" t="str">
            <v>CA2701679</v>
          </cell>
          <cell r="E2853" t="str">
            <v>SPRECKELS LN WS #02</v>
          </cell>
          <cell r="F2853" t="str">
            <v>NTNC</v>
          </cell>
          <cell r="G2853" t="str">
            <v>NTNC</v>
          </cell>
          <cell r="H2853" t="str">
            <v>D1</v>
          </cell>
          <cell r="I2853" t="str">
            <v>There are no treatment plants</v>
          </cell>
          <cell r="K2853">
            <v>1</v>
          </cell>
        </row>
        <row r="2854">
          <cell r="D2854" t="str">
            <v>CA2701681</v>
          </cell>
          <cell r="E2854" t="str">
            <v>EXXON STATION WS</v>
          </cell>
          <cell r="F2854" t="str">
            <v>NC</v>
          </cell>
          <cell r="G2854" t="str">
            <v>NC</v>
          </cell>
          <cell r="H2854" t="str">
            <v>NR</v>
          </cell>
          <cell r="I2854" t="str">
            <v>There are no treatment plants</v>
          </cell>
          <cell r="J2854" t="str">
            <v>N1</v>
          </cell>
          <cell r="K2854">
            <v>1</v>
          </cell>
        </row>
        <row r="2855">
          <cell r="D2855" t="str">
            <v>CA2701683</v>
          </cell>
          <cell r="E2855" t="str">
            <v>MOSS LANDING MWC</v>
          </cell>
          <cell r="F2855" t="str">
            <v>NTNC</v>
          </cell>
          <cell r="G2855" t="str">
            <v>NTNC</v>
          </cell>
          <cell r="H2855" t="str">
            <v>D1</v>
          </cell>
          <cell r="I2855" t="str">
            <v>TD</v>
          </cell>
          <cell r="J2855" t="str">
            <v>SP</v>
          </cell>
          <cell r="K2855">
            <v>7</v>
          </cell>
        </row>
        <row r="2856">
          <cell r="D2856" t="str">
            <v>CA2701687</v>
          </cell>
          <cell r="E2856" t="str">
            <v>VALLEY OAKS MHP WS</v>
          </cell>
          <cell r="F2856" t="str">
            <v>C</v>
          </cell>
          <cell r="G2856" t="str">
            <v>C</v>
          </cell>
          <cell r="H2856" t="str">
            <v>D1</v>
          </cell>
          <cell r="I2856" t="str">
            <v>There are no treatment plants</v>
          </cell>
          <cell r="J2856" t="str">
            <v>SC</v>
          </cell>
          <cell r="K2856">
            <v>46</v>
          </cell>
        </row>
        <row r="2857">
          <cell r="D2857" t="str">
            <v>CA2701701</v>
          </cell>
          <cell r="E2857" t="str">
            <v>BRADLEY-LOCKWOOD RD WS</v>
          </cell>
          <cell r="F2857" t="str">
            <v>C</v>
          </cell>
          <cell r="G2857" t="str">
            <v>C</v>
          </cell>
          <cell r="H2857" t="str">
            <v>D1</v>
          </cell>
          <cell r="I2857" t="str">
            <v>There are no treatment plants</v>
          </cell>
          <cell r="J2857" t="str">
            <v>SC</v>
          </cell>
          <cell r="K2857">
            <v>16</v>
          </cell>
        </row>
        <row r="2858">
          <cell r="D2858" t="str">
            <v>CA2701705</v>
          </cell>
          <cell r="E2858" t="str">
            <v>TASSAJARA SPRINGS WS</v>
          </cell>
          <cell r="F2858" t="str">
            <v>C</v>
          </cell>
          <cell r="G2858" t="str">
            <v>C</v>
          </cell>
          <cell r="H2858" t="str">
            <v>D1</v>
          </cell>
          <cell r="I2858" t="str">
            <v>T2</v>
          </cell>
          <cell r="J2858" t="str">
            <v>SC</v>
          </cell>
          <cell r="K2858">
            <v>70</v>
          </cell>
        </row>
        <row r="2859">
          <cell r="D2859" t="str">
            <v>CA2701726</v>
          </cell>
          <cell r="E2859" t="str">
            <v>SPENCE RD WS #05</v>
          </cell>
          <cell r="F2859" t="str">
            <v>NTNC</v>
          </cell>
          <cell r="G2859" t="str">
            <v>NTNC</v>
          </cell>
          <cell r="H2859" t="str">
            <v>D1</v>
          </cell>
          <cell r="I2859" t="str">
            <v>T1</v>
          </cell>
          <cell r="J2859" t="str">
            <v>SP</v>
          </cell>
          <cell r="K2859">
            <v>4</v>
          </cell>
        </row>
        <row r="2860">
          <cell r="D2860" t="str">
            <v>CA2701731</v>
          </cell>
          <cell r="E2860" t="str">
            <v>BRANDON CREEK MWS</v>
          </cell>
          <cell r="F2860" t="str">
            <v>C</v>
          </cell>
          <cell r="G2860" t="str">
            <v>C</v>
          </cell>
          <cell r="H2860" t="str">
            <v>D1</v>
          </cell>
          <cell r="I2860" t="str">
            <v>T2</v>
          </cell>
          <cell r="J2860" t="str">
            <v>SC</v>
          </cell>
          <cell r="K2860">
            <v>26</v>
          </cell>
        </row>
        <row r="2861">
          <cell r="D2861" t="str">
            <v>CA2701740</v>
          </cell>
          <cell r="E2861" t="str">
            <v>BLUFFS WS</v>
          </cell>
          <cell r="F2861" t="str">
            <v>C</v>
          </cell>
          <cell r="G2861" t="str">
            <v>C</v>
          </cell>
          <cell r="H2861" t="str">
            <v>D1</v>
          </cell>
          <cell r="I2861" t="str">
            <v>TD</v>
          </cell>
          <cell r="J2861" t="str">
            <v>SC</v>
          </cell>
          <cell r="K2861">
            <v>44</v>
          </cell>
        </row>
        <row r="2862">
          <cell r="D2862" t="str">
            <v>CA2701742</v>
          </cell>
          <cell r="E2862" t="str">
            <v>CALIFORNIA ORCHARD WS</v>
          </cell>
          <cell r="F2862" t="str">
            <v>C</v>
          </cell>
          <cell r="G2862" t="str">
            <v>C</v>
          </cell>
          <cell r="H2862" t="str">
            <v>D1</v>
          </cell>
          <cell r="I2862" t="str">
            <v>There are no treatment plants</v>
          </cell>
          <cell r="J2862" t="str">
            <v>SC</v>
          </cell>
          <cell r="K2862">
            <v>50</v>
          </cell>
        </row>
        <row r="2863">
          <cell r="D2863" t="str">
            <v>CA2701789</v>
          </cell>
          <cell r="E2863" t="str">
            <v>HOLLY HILLS MWC</v>
          </cell>
          <cell r="F2863" t="str">
            <v>C</v>
          </cell>
          <cell r="G2863" t="str">
            <v>C</v>
          </cell>
          <cell r="H2863" t="str">
            <v>D1</v>
          </cell>
          <cell r="I2863" t="str">
            <v>There are no treatment plants</v>
          </cell>
          <cell r="J2863" t="str">
            <v>SC</v>
          </cell>
          <cell r="K2863">
            <v>27</v>
          </cell>
        </row>
        <row r="2864">
          <cell r="D2864" t="str">
            <v>CA2701793</v>
          </cell>
          <cell r="E2864" t="str">
            <v>FOSTER RD WS #02</v>
          </cell>
          <cell r="F2864" t="str">
            <v>NC</v>
          </cell>
          <cell r="G2864" t="str">
            <v>NC</v>
          </cell>
          <cell r="H2864" t="str">
            <v>NR</v>
          </cell>
          <cell r="I2864" t="str">
            <v>TD</v>
          </cell>
          <cell r="K2864">
            <v>3</v>
          </cell>
        </row>
        <row r="2865">
          <cell r="D2865" t="str">
            <v>CA2701800</v>
          </cell>
          <cell r="E2865" t="str">
            <v>TULARCITOS MWC</v>
          </cell>
          <cell r="F2865" t="str">
            <v>C</v>
          </cell>
          <cell r="G2865" t="str">
            <v>C</v>
          </cell>
          <cell r="H2865" t="str">
            <v>D1</v>
          </cell>
          <cell r="I2865" t="str">
            <v>TD</v>
          </cell>
          <cell r="J2865" t="str">
            <v>SC</v>
          </cell>
          <cell r="K2865">
            <v>51</v>
          </cell>
        </row>
        <row r="2866">
          <cell r="D2866" t="str">
            <v>CA2701814</v>
          </cell>
          <cell r="E2866" t="str">
            <v>PRUNEDALE PLAZA WS</v>
          </cell>
          <cell r="F2866" t="str">
            <v>NC</v>
          </cell>
          <cell r="G2866" t="str">
            <v>NC</v>
          </cell>
          <cell r="H2866" t="str">
            <v>NR</v>
          </cell>
          <cell r="I2866" t="str">
            <v>There are no treatment plants</v>
          </cell>
          <cell r="J2866" t="str">
            <v>N1</v>
          </cell>
          <cell r="K2866">
            <v>11</v>
          </cell>
        </row>
        <row r="2867">
          <cell r="D2867" t="str">
            <v>CA2701820</v>
          </cell>
          <cell r="E2867" t="str">
            <v>CORDA RD WS</v>
          </cell>
          <cell r="F2867" t="str">
            <v>C</v>
          </cell>
          <cell r="G2867" t="str">
            <v>C</v>
          </cell>
          <cell r="H2867" t="str">
            <v>D1</v>
          </cell>
          <cell r="I2867" t="str">
            <v>There are no treatment plants</v>
          </cell>
          <cell r="J2867" t="str">
            <v>SC</v>
          </cell>
          <cell r="K2867">
            <v>19</v>
          </cell>
        </row>
        <row r="2868">
          <cell r="D2868" t="str">
            <v>CA2701822</v>
          </cell>
          <cell r="E2868" t="str">
            <v>ROBLEY PROPERTY MWS</v>
          </cell>
          <cell r="F2868" t="str">
            <v>C</v>
          </cell>
          <cell r="G2868" t="str">
            <v>C</v>
          </cell>
          <cell r="H2868" t="str">
            <v>D1</v>
          </cell>
          <cell r="I2868" t="str">
            <v>There are no treatment plants</v>
          </cell>
          <cell r="K2868">
            <v>33</v>
          </cell>
        </row>
        <row r="2869">
          <cell r="D2869" t="str">
            <v>CA2701825</v>
          </cell>
          <cell r="E2869" t="str">
            <v>GLEN OAKS WS #01</v>
          </cell>
          <cell r="F2869" t="str">
            <v>NC</v>
          </cell>
          <cell r="G2869" t="str">
            <v>NC</v>
          </cell>
          <cell r="H2869" t="str">
            <v>NR</v>
          </cell>
          <cell r="I2869" t="str">
            <v>There are no treatment plants</v>
          </cell>
          <cell r="J2869" t="str">
            <v>N1</v>
          </cell>
          <cell r="K2869">
            <v>7</v>
          </cell>
        </row>
        <row r="2870">
          <cell r="D2870" t="str">
            <v>CA2701837</v>
          </cell>
          <cell r="E2870" t="str">
            <v>MERIDIAN RD WS #09</v>
          </cell>
          <cell r="F2870" t="str">
            <v>NTNC</v>
          </cell>
          <cell r="G2870" t="str">
            <v>NTNC</v>
          </cell>
          <cell r="H2870" t="str">
            <v>D1</v>
          </cell>
          <cell r="I2870" t="str">
            <v>There are no treatment plants</v>
          </cell>
          <cell r="J2870" t="str">
            <v>SP</v>
          </cell>
          <cell r="K2870">
            <v>5</v>
          </cell>
        </row>
        <row r="2871">
          <cell r="D2871" t="str">
            <v>CA2701876</v>
          </cell>
          <cell r="E2871" t="str">
            <v>MUSHROOM FARMS WS</v>
          </cell>
          <cell r="F2871" t="str">
            <v>NTNC</v>
          </cell>
          <cell r="G2871" t="str">
            <v>NTNC</v>
          </cell>
          <cell r="H2871" t="str">
            <v>D1</v>
          </cell>
          <cell r="I2871" t="str">
            <v>There are no treatment plants</v>
          </cell>
          <cell r="J2871" t="str">
            <v>SP</v>
          </cell>
          <cell r="K2871">
            <v>2</v>
          </cell>
        </row>
        <row r="2872">
          <cell r="D2872" t="str">
            <v>CA2701882</v>
          </cell>
          <cell r="E2872" t="str">
            <v>CAL AM WATER COMPANY - BISHOP</v>
          </cell>
          <cell r="F2872" t="str">
            <v>C</v>
          </cell>
          <cell r="G2872" t="str">
            <v>C</v>
          </cell>
          <cell r="H2872" t="str">
            <v>D1</v>
          </cell>
          <cell r="I2872" t="str">
            <v>T1</v>
          </cell>
          <cell r="J2872" t="str">
            <v>SC</v>
          </cell>
          <cell r="K2872">
            <v>386</v>
          </cell>
        </row>
        <row r="2873">
          <cell r="D2873" t="str">
            <v>CA2701888</v>
          </cell>
          <cell r="E2873" t="str">
            <v>CACHAGUA MUTUAL WS (#4)</v>
          </cell>
          <cell r="F2873" t="str">
            <v>C</v>
          </cell>
          <cell r="G2873" t="str">
            <v>C</v>
          </cell>
          <cell r="H2873" t="str">
            <v>D1</v>
          </cell>
          <cell r="I2873" t="str">
            <v>There are no treatment plants</v>
          </cell>
          <cell r="J2873" t="str">
            <v>SC</v>
          </cell>
          <cell r="K2873">
            <v>24</v>
          </cell>
        </row>
        <row r="2874">
          <cell r="D2874" t="str">
            <v>CA2701897</v>
          </cell>
          <cell r="E2874" t="str">
            <v>BERRY DR WS #02</v>
          </cell>
          <cell r="F2874" t="str">
            <v>C</v>
          </cell>
          <cell r="G2874" t="str">
            <v>C</v>
          </cell>
          <cell r="H2874" t="str">
            <v>D1</v>
          </cell>
          <cell r="I2874" t="str">
            <v>There are no treatment plants</v>
          </cell>
          <cell r="J2874" t="str">
            <v>SC</v>
          </cell>
          <cell r="K2874">
            <v>19</v>
          </cell>
        </row>
        <row r="2875">
          <cell r="D2875" t="str">
            <v>CA2701898</v>
          </cell>
          <cell r="E2875" t="str">
            <v>CLEAR RIDGE WA</v>
          </cell>
          <cell r="F2875" t="str">
            <v>C</v>
          </cell>
          <cell r="G2875" t="str">
            <v>C</v>
          </cell>
          <cell r="H2875" t="str">
            <v>D1</v>
          </cell>
          <cell r="I2875" t="str">
            <v>T2</v>
          </cell>
          <cell r="K2875">
            <v>41</v>
          </cell>
        </row>
        <row r="2876">
          <cell r="D2876" t="str">
            <v>CA2701904</v>
          </cell>
          <cell r="E2876" t="str">
            <v>SAN JERARDO COOP WS</v>
          </cell>
          <cell r="F2876" t="str">
            <v>C</v>
          </cell>
          <cell r="G2876" t="str">
            <v>C</v>
          </cell>
          <cell r="H2876" t="str">
            <v>D1</v>
          </cell>
          <cell r="I2876" t="str">
            <v>TD</v>
          </cell>
          <cell r="J2876" t="str">
            <v>SC</v>
          </cell>
          <cell r="K2876">
            <v>67</v>
          </cell>
        </row>
        <row r="2877">
          <cell r="D2877" t="str">
            <v>CA2701906</v>
          </cell>
          <cell r="E2877" t="str">
            <v>LAKE SAN ANTONIO PARK WS</v>
          </cell>
          <cell r="F2877" t="str">
            <v>C</v>
          </cell>
          <cell r="G2877" t="str">
            <v>C</v>
          </cell>
          <cell r="H2877" t="str">
            <v>D1</v>
          </cell>
          <cell r="I2877" t="str">
            <v>There are no treatment plants</v>
          </cell>
          <cell r="J2877" t="str">
            <v>SC</v>
          </cell>
          <cell r="K2877">
            <v>30</v>
          </cell>
        </row>
        <row r="2878">
          <cell r="D2878" t="str">
            <v>CA2701912</v>
          </cell>
          <cell r="E2878" t="str">
            <v>SPRECKELS LN WS #03</v>
          </cell>
          <cell r="F2878" t="str">
            <v>NTNC</v>
          </cell>
          <cell r="G2878" t="str">
            <v>NTNC</v>
          </cell>
          <cell r="H2878" t="str">
            <v>NR</v>
          </cell>
          <cell r="I2878" t="str">
            <v>There are no treatment plants</v>
          </cell>
          <cell r="J2878" t="str">
            <v>N1</v>
          </cell>
          <cell r="K2878">
            <v>3</v>
          </cell>
        </row>
        <row r="2879">
          <cell r="D2879" t="str">
            <v>CA2701918</v>
          </cell>
          <cell r="E2879" t="str">
            <v>LOMAS DEL SOL MWS</v>
          </cell>
          <cell r="F2879" t="str">
            <v>C</v>
          </cell>
          <cell r="G2879" t="str">
            <v>C</v>
          </cell>
          <cell r="H2879" t="str">
            <v>D1</v>
          </cell>
          <cell r="I2879" t="str">
            <v>There are no treatment plants</v>
          </cell>
          <cell r="J2879" t="str">
            <v>SC</v>
          </cell>
          <cell r="K2879">
            <v>31</v>
          </cell>
        </row>
        <row r="2880">
          <cell r="D2880" t="str">
            <v>CA2701922</v>
          </cell>
          <cell r="E2880" t="str">
            <v>NATIVIDAD RD WS #02</v>
          </cell>
          <cell r="F2880" t="str">
            <v>NTNC</v>
          </cell>
          <cell r="G2880" t="str">
            <v>NTNC</v>
          </cell>
          <cell r="H2880" t="str">
            <v>D1</v>
          </cell>
          <cell r="I2880" t="str">
            <v>There are no treatment plants</v>
          </cell>
          <cell r="J2880" t="str">
            <v>SP</v>
          </cell>
          <cell r="K2880">
            <v>3</v>
          </cell>
        </row>
        <row r="2881">
          <cell r="D2881" t="str">
            <v>CA2701926</v>
          </cell>
          <cell r="E2881" t="str">
            <v>MORO RD WS #09</v>
          </cell>
          <cell r="F2881" t="str">
            <v>C</v>
          </cell>
          <cell r="G2881" t="str">
            <v>C</v>
          </cell>
          <cell r="H2881" t="str">
            <v>D1</v>
          </cell>
          <cell r="I2881" t="str">
            <v>T1</v>
          </cell>
          <cell r="J2881" t="str">
            <v>SC</v>
          </cell>
          <cell r="K2881">
            <v>65</v>
          </cell>
        </row>
        <row r="2882">
          <cell r="D2882" t="str">
            <v>CA2701929</v>
          </cell>
          <cell r="E2882" t="str">
            <v>COUNTRY MEADOWS MWC</v>
          </cell>
          <cell r="F2882" t="str">
            <v>C</v>
          </cell>
          <cell r="G2882" t="str">
            <v>C</v>
          </cell>
          <cell r="H2882" t="str">
            <v>D1</v>
          </cell>
          <cell r="I2882" t="str">
            <v>TD</v>
          </cell>
          <cell r="K2882">
            <v>107</v>
          </cell>
        </row>
        <row r="2883">
          <cell r="D2883" t="str">
            <v>CA2701931</v>
          </cell>
          <cell r="E2883" t="str">
            <v>MATSUI NURSERY WS</v>
          </cell>
          <cell r="F2883" t="str">
            <v>NTNC</v>
          </cell>
          <cell r="G2883" t="str">
            <v>NTNC</v>
          </cell>
          <cell r="H2883" t="str">
            <v>D1</v>
          </cell>
          <cell r="I2883" t="str">
            <v>There are no treatment plants</v>
          </cell>
          <cell r="J2883" t="str">
            <v>SP</v>
          </cell>
          <cell r="K2883">
            <v>2</v>
          </cell>
        </row>
        <row r="2884">
          <cell r="D2884" t="str">
            <v>CA2701935</v>
          </cell>
          <cell r="E2884" t="str">
            <v>MOUNT TORO RANCHOS MWA</v>
          </cell>
          <cell r="F2884" t="str">
            <v>C</v>
          </cell>
          <cell r="G2884" t="str">
            <v>C</v>
          </cell>
          <cell r="H2884" t="str">
            <v>D1</v>
          </cell>
          <cell r="I2884" t="str">
            <v>T1</v>
          </cell>
          <cell r="K2884">
            <v>15</v>
          </cell>
        </row>
        <row r="2885">
          <cell r="D2885" t="str">
            <v>CA2701940</v>
          </cell>
          <cell r="E2885" t="str">
            <v>MONTEREY MUSHROOMS WS</v>
          </cell>
          <cell r="F2885" t="str">
            <v>NTNC</v>
          </cell>
          <cell r="G2885" t="str">
            <v>NTNC</v>
          </cell>
          <cell r="H2885" t="str">
            <v>D1</v>
          </cell>
          <cell r="I2885" t="str">
            <v>TD</v>
          </cell>
          <cell r="J2885" t="str">
            <v>SP</v>
          </cell>
          <cell r="K2885">
            <v>1</v>
          </cell>
        </row>
        <row r="2886">
          <cell r="D2886" t="str">
            <v>CA2701942</v>
          </cell>
          <cell r="E2886" t="str">
            <v>VIERRA CANYON WS #29</v>
          </cell>
          <cell r="F2886" t="str">
            <v>NC</v>
          </cell>
          <cell r="G2886" t="str">
            <v>NC</v>
          </cell>
          <cell r="H2886" t="str">
            <v>NR</v>
          </cell>
          <cell r="I2886" t="str">
            <v>There are no treatment plants</v>
          </cell>
          <cell r="J2886" t="str">
            <v>N1</v>
          </cell>
          <cell r="K2886">
            <v>2</v>
          </cell>
        </row>
        <row r="2887">
          <cell r="D2887" t="str">
            <v>CA2701945</v>
          </cell>
          <cell r="E2887" t="str">
            <v>BIG SUR CAMPGROUND WS</v>
          </cell>
          <cell r="F2887" t="str">
            <v>NC</v>
          </cell>
          <cell r="G2887" t="str">
            <v>NC</v>
          </cell>
          <cell r="H2887" t="str">
            <v>NR</v>
          </cell>
          <cell r="I2887" t="str">
            <v>T2</v>
          </cell>
          <cell r="J2887" t="str">
            <v>N1</v>
          </cell>
          <cell r="K2887">
            <v>1</v>
          </cell>
        </row>
        <row r="2888">
          <cell r="D2888" t="str">
            <v>CA2701946</v>
          </cell>
          <cell r="E2888" t="str">
            <v>MISIONERO VEGETABLES WS</v>
          </cell>
          <cell r="F2888" t="str">
            <v>NTNC</v>
          </cell>
          <cell r="G2888" t="str">
            <v>NTNC</v>
          </cell>
          <cell r="H2888" t="str">
            <v>D1</v>
          </cell>
          <cell r="I2888" t="str">
            <v>T2</v>
          </cell>
          <cell r="J2888" t="str">
            <v>SP</v>
          </cell>
          <cell r="K2888">
            <v>3</v>
          </cell>
        </row>
        <row r="2889">
          <cell r="D2889" t="str">
            <v>CA2701951</v>
          </cell>
          <cell r="E2889" t="str">
            <v>MASSA ESTATE VINYEARDS WS (PREV HELLER)</v>
          </cell>
          <cell r="F2889" t="str">
            <v>NC</v>
          </cell>
          <cell r="G2889" t="str">
            <v>NC</v>
          </cell>
          <cell r="H2889" t="str">
            <v>NR</v>
          </cell>
          <cell r="I2889" t="str">
            <v>There are no treatment plants</v>
          </cell>
          <cell r="J2889" t="str">
            <v>N1</v>
          </cell>
          <cell r="K2889">
            <v>2</v>
          </cell>
        </row>
        <row r="2890">
          <cell r="D2890" t="str">
            <v>CA2701956</v>
          </cell>
          <cell r="E2890" t="str">
            <v>PIONEER PLACE MWS</v>
          </cell>
          <cell r="F2890" t="str">
            <v>C</v>
          </cell>
          <cell r="G2890" t="str">
            <v>C</v>
          </cell>
          <cell r="H2890" t="str">
            <v>D1</v>
          </cell>
          <cell r="I2890" t="str">
            <v>There are no treatment plants</v>
          </cell>
          <cell r="K2890">
            <v>22</v>
          </cell>
        </row>
        <row r="2891">
          <cell r="D2891" t="str">
            <v>CA2701959</v>
          </cell>
          <cell r="E2891" t="str">
            <v>TIERRA VISTA MWC</v>
          </cell>
          <cell r="F2891" t="str">
            <v>C</v>
          </cell>
          <cell r="G2891" t="str">
            <v>C</v>
          </cell>
          <cell r="H2891" t="str">
            <v>D1</v>
          </cell>
          <cell r="I2891" t="str">
            <v>T2</v>
          </cell>
          <cell r="J2891" t="str">
            <v>SC</v>
          </cell>
          <cell r="K2891">
            <v>19</v>
          </cell>
        </row>
        <row r="2892">
          <cell r="D2892" t="str">
            <v>CA2701964</v>
          </cell>
          <cell r="E2892" t="str">
            <v>QLORA-SPENCE RD WS</v>
          </cell>
          <cell r="F2892" t="str">
            <v>NTNC</v>
          </cell>
          <cell r="G2892" t="str">
            <v>NTNC</v>
          </cell>
          <cell r="H2892" t="str">
            <v>D1</v>
          </cell>
          <cell r="I2892" t="str">
            <v>There are no treatment plants</v>
          </cell>
          <cell r="K2892">
            <v>1</v>
          </cell>
        </row>
        <row r="2893">
          <cell r="D2893" t="str">
            <v>CA2702003</v>
          </cell>
          <cell r="E2893" t="str">
            <v>VIERRA MEADOWS MWC</v>
          </cell>
          <cell r="F2893" t="str">
            <v>C</v>
          </cell>
          <cell r="G2893" t="str">
            <v>C</v>
          </cell>
          <cell r="H2893" t="str">
            <v>D1</v>
          </cell>
          <cell r="I2893" t="str">
            <v>TD</v>
          </cell>
          <cell r="K2893">
            <v>25</v>
          </cell>
        </row>
        <row r="2894">
          <cell r="D2894" t="str">
            <v>CA2702004</v>
          </cell>
          <cell r="E2894" t="str">
            <v>CAL AM WATER COMPANY - RALPH LANE</v>
          </cell>
          <cell r="F2894" t="str">
            <v>C</v>
          </cell>
          <cell r="G2894" t="str">
            <v>C</v>
          </cell>
          <cell r="H2894" t="str">
            <v>D1</v>
          </cell>
          <cell r="I2894" t="str">
            <v>TD</v>
          </cell>
          <cell r="J2894" t="str">
            <v>SC</v>
          </cell>
          <cell r="K2894">
            <v>28</v>
          </cell>
        </row>
        <row r="2895">
          <cell r="D2895" t="str">
            <v>CA2702007</v>
          </cell>
          <cell r="E2895" t="str">
            <v>VIERRA ESTATES WS</v>
          </cell>
          <cell r="F2895" t="str">
            <v>C</v>
          </cell>
          <cell r="G2895" t="str">
            <v>C</v>
          </cell>
          <cell r="H2895" t="str">
            <v>D1</v>
          </cell>
          <cell r="I2895" t="str">
            <v>T1</v>
          </cell>
          <cell r="J2895" t="str">
            <v>SC</v>
          </cell>
          <cell r="K2895">
            <v>48</v>
          </cell>
        </row>
        <row r="2896">
          <cell r="D2896" t="str">
            <v>CA2702009</v>
          </cell>
          <cell r="E2896" t="str">
            <v>LAGUNA SECA RECREATION WS</v>
          </cell>
          <cell r="F2896" t="str">
            <v>NTNC</v>
          </cell>
          <cell r="G2896" t="str">
            <v>NTNC</v>
          </cell>
          <cell r="H2896" t="str">
            <v>NR</v>
          </cell>
          <cell r="I2896" t="str">
            <v>There are no treatment plants</v>
          </cell>
          <cell r="J2896" t="str">
            <v>SP</v>
          </cell>
          <cell r="K2896">
            <v>1</v>
          </cell>
        </row>
        <row r="2897">
          <cell r="D2897" t="str">
            <v>CA2702021</v>
          </cell>
          <cell r="E2897" t="str">
            <v>SALINAS TRANSPLANT WS</v>
          </cell>
          <cell r="F2897" t="str">
            <v>NC</v>
          </cell>
          <cell r="G2897" t="str">
            <v>NC</v>
          </cell>
          <cell r="H2897" t="str">
            <v>NR</v>
          </cell>
          <cell r="I2897" t="str">
            <v>There are no treatment plants</v>
          </cell>
          <cell r="J2897" t="str">
            <v>N1</v>
          </cell>
          <cell r="K2897">
            <v>1</v>
          </cell>
        </row>
        <row r="2898">
          <cell r="D2898" t="str">
            <v>CA2702026</v>
          </cell>
          <cell r="E2898" t="str">
            <v>APRICOT LN WS</v>
          </cell>
          <cell r="F2898" t="str">
            <v>C</v>
          </cell>
          <cell r="G2898" t="str">
            <v>C</v>
          </cell>
          <cell r="H2898" t="str">
            <v>D1</v>
          </cell>
          <cell r="I2898" t="str">
            <v>There are no treatment plants</v>
          </cell>
          <cell r="J2898" t="str">
            <v>SC</v>
          </cell>
          <cell r="K2898">
            <v>24</v>
          </cell>
        </row>
        <row r="2899">
          <cell r="D2899" t="str">
            <v>CA2702030</v>
          </cell>
          <cell r="E2899" t="str">
            <v>CYPRESS COMMUNITY CHURCH WS</v>
          </cell>
          <cell r="F2899" t="str">
            <v>NC</v>
          </cell>
          <cell r="G2899" t="str">
            <v>NC</v>
          </cell>
          <cell r="H2899" t="str">
            <v>D1</v>
          </cell>
          <cell r="I2899" t="str">
            <v>T2</v>
          </cell>
          <cell r="J2899" t="str">
            <v>SP</v>
          </cell>
          <cell r="K2899">
            <v>4</v>
          </cell>
        </row>
        <row r="2900">
          <cell r="D2900" t="str">
            <v>CA2702050</v>
          </cell>
          <cell r="E2900" t="str">
            <v>CHURCH OF THE GOOD SHEPHERD WS</v>
          </cell>
          <cell r="F2900" t="str">
            <v>NTNC</v>
          </cell>
          <cell r="G2900" t="str">
            <v>NTNC</v>
          </cell>
          <cell r="H2900" t="str">
            <v>D1</v>
          </cell>
          <cell r="I2900" t="str">
            <v>There are no treatment plants</v>
          </cell>
          <cell r="J2900" t="str">
            <v>SP</v>
          </cell>
          <cell r="K2900">
            <v>1</v>
          </cell>
        </row>
        <row r="2901">
          <cell r="D2901" t="str">
            <v>CA2702055</v>
          </cell>
          <cell r="E2901" t="str">
            <v>VIERRA KNOLLS MWC</v>
          </cell>
          <cell r="F2901" t="str">
            <v>C</v>
          </cell>
          <cell r="G2901" t="str">
            <v>C</v>
          </cell>
          <cell r="H2901" t="str">
            <v>D1</v>
          </cell>
          <cell r="I2901" t="str">
            <v>There are no treatment plants</v>
          </cell>
          <cell r="K2901">
            <v>22</v>
          </cell>
        </row>
        <row r="2902">
          <cell r="D2902" t="str">
            <v>CA2702073</v>
          </cell>
          <cell r="E2902" t="str">
            <v>SAN MIGUEL WS #22</v>
          </cell>
          <cell r="F2902" t="str">
            <v>C</v>
          </cell>
          <cell r="G2902" t="str">
            <v>C</v>
          </cell>
          <cell r="H2902" t="str">
            <v>D1</v>
          </cell>
          <cell r="I2902" t="str">
            <v>There are no treatment plants</v>
          </cell>
          <cell r="J2902" t="str">
            <v>SC</v>
          </cell>
          <cell r="K2902">
            <v>31</v>
          </cell>
        </row>
        <row r="2903">
          <cell r="D2903" t="str">
            <v>CA2702094</v>
          </cell>
          <cell r="E2903" t="str">
            <v>BLACKIE RD WS #18</v>
          </cell>
          <cell r="F2903" t="str">
            <v>C</v>
          </cell>
          <cell r="G2903" t="str">
            <v>C</v>
          </cell>
          <cell r="H2903" t="str">
            <v>D1</v>
          </cell>
          <cell r="I2903" t="str">
            <v>TD</v>
          </cell>
          <cell r="K2903">
            <v>20</v>
          </cell>
        </row>
        <row r="2904">
          <cell r="D2904" t="str">
            <v>CA2702110</v>
          </cell>
          <cell r="E2904" t="str">
            <v>DELANY WC</v>
          </cell>
          <cell r="F2904" t="str">
            <v>C</v>
          </cell>
          <cell r="G2904" t="str">
            <v>C</v>
          </cell>
          <cell r="H2904" t="str">
            <v>D1</v>
          </cell>
          <cell r="I2904" t="str">
            <v>There are no treatment plants</v>
          </cell>
          <cell r="J2904" t="str">
            <v>SC</v>
          </cell>
          <cell r="K2904">
            <v>19</v>
          </cell>
        </row>
        <row r="2905">
          <cell r="D2905" t="str">
            <v>CA2702121</v>
          </cell>
          <cell r="E2905" t="str">
            <v>ROSEHART INDUSTRIAL PARK WS</v>
          </cell>
          <cell r="F2905" t="str">
            <v>NTNC</v>
          </cell>
          <cell r="G2905" t="str">
            <v>NTNC</v>
          </cell>
          <cell r="H2905" t="str">
            <v>D1</v>
          </cell>
          <cell r="I2905" t="str">
            <v>TD</v>
          </cell>
          <cell r="K2905">
            <v>13</v>
          </cell>
        </row>
        <row r="2906">
          <cell r="D2906" t="str">
            <v>CA2702135</v>
          </cell>
          <cell r="E2906" t="str">
            <v>FOOTHILL WA</v>
          </cell>
          <cell r="F2906" t="str">
            <v>C</v>
          </cell>
          <cell r="G2906" t="str">
            <v>C</v>
          </cell>
          <cell r="H2906" t="str">
            <v>D1</v>
          </cell>
          <cell r="I2906" t="str">
            <v>There are no treatment plants</v>
          </cell>
          <cell r="K2906">
            <v>18</v>
          </cell>
        </row>
        <row r="2907">
          <cell r="D2907" t="str">
            <v>CA2702140</v>
          </cell>
          <cell r="E2907" t="str">
            <v>WOODSIDE WA</v>
          </cell>
          <cell r="F2907" t="str">
            <v>C</v>
          </cell>
          <cell r="G2907" t="str">
            <v>C</v>
          </cell>
          <cell r="H2907" t="str">
            <v>D1</v>
          </cell>
          <cell r="I2907" t="str">
            <v>T1</v>
          </cell>
          <cell r="K2907">
            <v>26</v>
          </cell>
        </row>
        <row r="2908">
          <cell r="D2908" t="str">
            <v>CA2702148</v>
          </cell>
          <cell r="E2908" t="str">
            <v>ASOLEADO MWC</v>
          </cell>
          <cell r="F2908" t="str">
            <v>C</v>
          </cell>
          <cell r="G2908" t="str">
            <v>C</v>
          </cell>
          <cell r="H2908" t="str">
            <v>D1</v>
          </cell>
          <cell r="I2908" t="str">
            <v>There are no treatment plants</v>
          </cell>
          <cell r="K2908">
            <v>36</v>
          </cell>
        </row>
        <row r="2909">
          <cell r="D2909" t="str">
            <v>CA2702163</v>
          </cell>
          <cell r="E2909" t="str">
            <v>HILLTOP MWA</v>
          </cell>
          <cell r="F2909" t="str">
            <v>NTNC</v>
          </cell>
          <cell r="G2909" t="str">
            <v>NTNC</v>
          </cell>
          <cell r="H2909" t="str">
            <v>D1</v>
          </cell>
          <cell r="I2909" t="str">
            <v>There are no treatment plants</v>
          </cell>
          <cell r="J2909" t="str">
            <v>SP</v>
          </cell>
          <cell r="K2909">
            <v>6</v>
          </cell>
        </row>
        <row r="2910">
          <cell r="D2910" t="str">
            <v>CA2702165</v>
          </cell>
          <cell r="E2910" t="str">
            <v>ORCHARD LN WS #09</v>
          </cell>
          <cell r="F2910" t="str">
            <v>NC</v>
          </cell>
          <cell r="G2910" t="str">
            <v>NC</v>
          </cell>
          <cell r="H2910" t="str">
            <v>NR</v>
          </cell>
          <cell r="I2910" t="str">
            <v>There are no treatment plants</v>
          </cell>
          <cell r="J2910" t="str">
            <v>N1</v>
          </cell>
          <cell r="K2910">
            <v>5</v>
          </cell>
        </row>
        <row r="2911">
          <cell r="D2911" t="str">
            <v>CA2702172</v>
          </cell>
          <cell r="E2911" t="str">
            <v>STONEPINE RESORT WS</v>
          </cell>
          <cell r="F2911" t="str">
            <v>NTNC</v>
          </cell>
          <cell r="G2911" t="str">
            <v>NTNC</v>
          </cell>
          <cell r="H2911" t="str">
            <v>D1</v>
          </cell>
          <cell r="I2911" t="str">
            <v>T2</v>
          </cell>
          <cell r="J2911" t="str">
            <v>SP</v>
          </cell>
          <cell r="K2911">
            <v>13</v>
          </cell>
        </row>
        <row r="2912">
          <cell r="D2912" t="str">
            <v>CA2702180</v>
          </cell>
          <cell r="E2912" t="str">
            <v>GRAVES SCHOOL WS</v>
          </cell>
          <cell r="F2912" t="str">
            <v>NTNC</v>
          </cell>
          <cell r="G2912" t="str">
            <v>NTNC</v>
          </cell>
          <cell r="H2912" t="str">
            <v>D1</v>
          </cell>
          <cell r="I2912" t="str">
            <v>There are no treatment plants</v>
          </cell>
          <cell r="K2912">
            <v>2</v>
          </cell>
        </row>
        <row r="2913">
          <cell r="D2913" t="str">
            <v>CA2702198</v>
          </cell>
          <cell r="E2913" t="str">
            <v>FOOTHILL ESTATES WS</v>
          </cell>
          <cell r="F2913" t="str">
            <v>C</v>
          </cell>
          <cell r="G2913" t="str">
            <v>C</v>
          </cell>
          <cell r="H2913" t="str">
            <v>D1</v>
          </cell>
          <cell r="I2913" t="str">
            <v>TD</v>
          </cell>
          <cell r="K2913">
            <v>61</v>
          </cell>
        </row>
        <row r="2914">
          <cell r="D2914" t="str">
            <v>CA2702202</v>
          </cell>
          <cell r="E2914" t="str">
            <v>GROWERS COMPANY INC WS</v>
          </cell>
          <cell r="F2914" t="str">
            <v>NTNC</v>
          </cell>
          <cell r="G2914" t="str">
            <v>NTNC</v>
          </cell>
          <cell r="H2914" t="str">
            <v>D1</v>
          </cell>
          <cell r="I2914" t="str">
            <v>T2</v>
          </cell>
          <cell r="J2914" t="str">
            <v>SP</v>
          </cell>
          <cell r="K2914">
            <v>6</v>
          </cell>
        </row>
        <row r="2915">
          <cell r="D2915" t="str">
            <v>CA2702203</v>
          </cell>
          <cell r="E2915" t="str">
            <v>GARLAND PARK</v>
          </cell>
          <cell r="F2915" t="str">
            <v>NC</v>
          </cell>
          <cell r="G2915" t="str">
            <v>NC</v>
          </cell>
          <cell r="H2915" t="str">
            <v>NR</v>
          </cell>
          <cell r="I2915" t="str">
            <v>TD</v>
          </cell>
          <cell r="J2915" t="str">
            <v>N1</v>
          </cell>
          <cell r="K2915">
            <v>5</v>
          </cell>
        </row>
        <row r="2916">
          <cell r="D2916" t="str">
            <v>CA2702209</v>
          </cell>
          <cell r="E2916" t="str">
            <v>BIG SUR BAZAAR WS</v>
          </cell>
          <cell r="F2916" t="str">
            <v>NC</v>
          </cell>
          <cell r="G2916" t="str">
            <v>NC</v>
          </cell>
          <cell r="H2916" t="str">
            <v>NR</v>
          </cell>
          <cell r="I2916" t="str">
            <v>T2</v>
          </cell>
          <cell r="K2916">
            <v>5</v>
          </cell>
        </row>
        <row r="2917">
          <cell r="D2917" t="str">
            <v>CA2702226</v>
          </cell>
          <cell r="E2917" t="str">
            <v>CDFW ELKHORN SLOUGH ECOLOGICAL RESERVE</v>
          </cell>
          <cell r="F2917" t="str">
            <v>NC</v>
          </cell>
          <cell r="G2917" t="str">
            <v>NC</v>
          </cell>
          <cell r="H2917" t="str">
            <v>NR</v>
          </cell>
          <cell r="I2917" t="str">
            <v>There are no treatment plants</v>
          </cell>
          <cell r="J2917" t="str">
            <v>N1</v>
          </cell>
          <cell r="K2917">
            <v>9</v>
          </cell>
        </row>
        <row r="2918">
          <cell r="D2918" t="str">
            <v>CA2702229</v>
          </cell>
          <cell r="E2918" t="str">
            <v>MANZANITA PARK WS</v>
          </cell>
          <cell r="F2918" t="str">
            <v>NC</v>
          </cell>
          <cell r="G2918" t="str">
            <v>NC</v>
          </cell>
          <cell r="H2918" t="str">
            <v>NR</v>
          </cell>
          <cell r="I2918" t="str">
            <v>TD</v>
          </cell>
          <cell r="J2918" t="str">
            <v>N1</v>
          </cell>
          <cell r="K2918">
            <v>1</v>
          </cell>
        </row>
        <row r="2919">
          <cell r="D2919" t="str">
            <v>CA2702254</v>
          </cell>
          <cell r="E2919" t="str">
            <v>PACIFIC VALLEY SCHOOL WS</v>
          </cell>
          <cell r="F2919" t="str">
            <v>NTNC</v>
          </cell>
          <cell r="G2919" t="str">
            <v>NTNC</v>
          </cell>
          <cell r="H2919" t="str">
            <v>D1</v>
          </cell>
          <cell r="I2919" t="str">
            <v>There are no treatment plants</v>
          </cell>
          <cell r="J2919" t="str">
            <v>SP</v>
          </cell>
          <cell r="K2919">
            <v>5</v>
          </cell>
        </row>
        <row r="2920">
          <cell r="D2920" t="str">
            <v>CA2702255</v>
          </cell>
          <cell r="E2920" t="str">
            <v>ALL SAINTS CAMPGROUND WS</v>
          </cell>
          <cell r="F2920" t="str">
            <v>NC</v>
          </cell>
          <cell r="G2920" t="str">
            <v>NC</v>
          </cell>
          <cell r="H2920" t="str">
            <v>NR</v>
          </cell>
          <cell r="I2920" t="str">
            <v>TD</v>
          </cell>
          <cell r="J2920" t="str">
            <v>N1</v>
          </cell>
          <cell r="K2920">
            <v>2</v>
          </cell>
        </row>
        <row r="2921">
          <cell r="D2921" t="str">
            <v>CA2702256</v>
          </cell>
          <cell r="E2921" t="str">
            <v>NORTH SHORE ESTATES  WS</v>
          </cell>
          <cell r="F2921" t="str">
            <v>C</v>
          </cell>
          <cell r="G2921" t="str">
            <v>C</v>
          </cell>
          <cell r="H2921" t="str">
            <v>D1</v>
          </cell>
          <cell r="I2921" t="str">
            <v>TD</v>
          </cell>
          <cell r="J2921" t="str">
            <v>SC</v>
          </cell>
          <cell r="K2921">
            <v>33</v>
          </cell>
        </row>
        <row r="2922">
          <cell r="D2922" t="str">
            <v>CA2702259</v>
          </cell>
          <cell r="E2922" t="str">
            <v>LHOIST NORTH AMERICA WS</v>
          </cell>
          <cell r="F2922" t="str">
            <v>NTNC</v>
          </cell>
          <cell r="G2922" t="str">
            <v>NTNC</v>
          </cell>
          <cell r="H2922" t="str">
            <v>D1</v>
          </cell>
          <cell r="I2922" t="str">
            <v>There are no treatment plants</v>
          </cell>
          <cell r="J2922" t="str">
            <v>SP</v>
          </cell>
          <cell r="K2922">
            <v>1</v>
          </cell>
        </row>
        <row r="2923">
          <cell r="D2923" t="str">
            <v>CA2702266</v>
          </cell>
          <cell r="E2923" t="str">
            <v>COAST GALLERY WS</v>
          </cell>
          <cell r="F2923" t="str">
            <v>NC</v>
          </cell>
          <cell r="G2923" t="str">
            <v>NC</v>
          </cell>
          <cell r="H2923" t="str">
            <v>NR</v>
          </cell>
          <cell r="I2923" t="str">
            <v>T2</v>
          </cell>
          <cell r="K2923">
            <v>2</v>
          </cell>
        </row>
        <row r="2924">
          <cell r="D2924" t="str">
            <v>CA2702268</v>
          </cell>
          <cell r="E2924" t="str">
            <v>NEW CAMALDOLI HERMITAGE WS</v>
          </cell>
          <cell r="F2924" t="str">
            <v>C</v>
          </cell>
          <cell r="G2924" t="str">
            <v>C</v>
          </cell>
          <cell r="H2924" t="str">
            <v>D1</v>
          </cell>
          <cell r="I2924" t="str">
            <v>There are no treatment plants</v>
          </cell>
          <cell r="K2924">
            <v>54</v>
          </cell>
        </row>
        <row r="2925">
          <cell r="D2925" t="str">
            <v>CA2702293</v>
          </cell>
          <cell r="E2925" t="str">
            <v>ROD MCLELLAN BOTANICALS WS</v>
          </cell>
          <cell r="F2925" t="str">
            <v>NTNC</v>
          </cell>
          <cell r="G2925" t="str">
            <v>NTNC</v>
          </cell>
          <cell r="H2925" t="str">
            <v>D1</v>
          </cell>
          <cell r="I2925" t="str">
            <v>There are no treatment plants</v>
          </cell>
          <cell r="J2925" t="str">
            <v>SP</v>
          </cell>
          <cell r="K2925">
            <v>3</v>
          </cell>
        </row>
        <row r="2926">
          <cell r="D2926" t="str">
            <v>CA2702296</v>
          </cell>
          <cell r="E2926" t="str">
            <v>CAPURRO &amp; SON  WS</v>
          </cell>
          <cell r="F2926" t="str">
            <v>NTNC</v>
          </cell>
          <cell r="G2926" t="str">
            <v>NTNC</v>
          </cell>
          <cell r="H2926" t="str">
            <v>D1</v>
          </cell>
          <cell r="I2926" t="str">
            <v>T1</v>
          </cell>
          <cell r="J2926" t="str">
            <v>SP</v>
          </cell>
          <cell r="K2926">
            <v>3</v>
          </cell>
        </row>
        <row r="2927">
          <cell r="D2927" t="str">
            <v>CA2702299</v>
          </cell>
          <cell r="E2927" t="str">
            <v>POST RANCH INN WS</v>
          </cell>
          <cell r="F2927" t="str">
            <v>C</v>
          </cell>
          <cell r="G2927" t="str">
            <v>C</v>
          </cell>
          <cell r="H2927" t="str">
            <v>D1</v>
          </cell>
          <cell r="I2927" t="str">
            <v>T1</v>
          </cell>
          <cell r="J2927" t="str">
            <v>SC</v>
          </cell>
          <cell r="K2927">
            <v>58</v>
          </cell>
        </row>
        <row r="2928">
          <cell r="D2928" t="str">
            <v>CA2702315</v>
          </cell>
          <cell r="E2928" t="str">
            <v>CORRAL DE TIERRA COUNTRY CLUB WS</v>
          </cell>
          <cell r="F2928" t="str">
            <v>NTNC</v>
          </cell>
          <cell r="G2928" t="str">
            <v>NTNC</v>
          </cell>
          <cell r="H2928" t="str">
            <v>D1</v>
          </cell>
          <cell r="I2928" t="str">
            <v>TD</v>
          </cell>
          <cell r="J2928" t="str">
            <v>SP</v>
          </cell>
          <cell r="K2928">
            <v>1</v>
          </cell>
        </row>
        <row r="2929">
          <cell r="D2929" t="str">
            <v>CA2702317</v>
          </cell>
          <cell r="E2929" t="str">
            <v>MISSION SCHOOL WS</v>
          </cell>
          <cell r="F2929" t="str">
            <v>NTNC</v>
          </cell>
          <cell r="G2929" t="str">
            <v>NTNC</v>
          </cell>
          <cell r="H2929" t="str">
            <v>D1</v>
          </cell>
          <cell r="I2929" t="str">
            <v>There are no treatment plants</v>
          </cell>
          <cell r="J2929" t="str">
            <v>SP</v>
          </cell>
          <cell r="K2929">
            <v>1</v>
          </cell>
        </row>
        <row r="2930">
          <cell r="D2930" t="str">
            <v>CA2702320</v>
          </cell>
          <cell r="E2930" t="str">
            <v>HITCHCOCK RD WS #01</v>
          </cell>
          <cell r="F2930" t="str">
            <v>C</v>
          </cell>
          <cell r="G2930" t="str">
            <v>C</v>
          </cell>
          <cell r="H2930" t="str">
            <v>D1</v>
          </cell>
          <cell r="I2930" t="str">
            <v>There are no treatment plants</v>
          </cell>
          <cell r="J2930" t="str">
            <v>SP</v>
          </cell>
          <cell r="K2930">
            <v>13</v>
          </cell>
        </row>
        <row r="2931">
          <cell r="D2931" t="str">
            <v>CA2702322</v>
          </cell>
          <cell r="E2931" t="str">
            <v>CAPTAIN COOPER SCHOOL WS</v>
          </cell>
          <cell r="F2931" t="str">
            <v>NTNC</v>
          </cell>
          <cell r="G2931" t="str">
            <v>NTNC</v>
          </cell>
          <cell r="H2931" t="str">
            <v>D1</v>
          </cell>
          <cell r="I2931" t="str">
            <v>T2</v>
          </cell>
          <cell r="J2931" t="str">
            <v>SP</v>
          </cell>
          <cell r="K2931">
            <v>1</v>
          </cell>
        </row>
        <row r="2932">
          <cell r="D2932" t="str">
            <v>CA2702323</v>
          </cell>
          <cell r="E2932" t="str">
            <v>DEETJEN'S BIG SUR INN WS</v>
          </cell>
          <cell r="F2932" t="str">
            <v>NTNC</v>
          </cell>
          <cell r="G2932" t="str">
            <v>NTNC</v>
          </cell>
          <cell r="H2932" t="str">
            <v>D1</v>
          </cell>
          <cell r="I2932" t="str">
            <v>T2</v>
          </cell>
          <cell r="J2932" t="str">
            <v>SP</v>
          </cell>
          <cell r="K2932">
            <v>3</v>
          </cell>
        </row>
        <row r="2933">
          <cell r="D2933" t="str">
            <v>CA2702325</v>
          </cell>
          <cell r="E2933" t="str">
            <v>FERNWOOD WS</v>
          </cell>
          <cell r="F2933" t="str">
            <v>C</v>
          </cell>
          <cell r="G2933" t="str">
            <v>C</v>
          </cell>
          <cell r="H2933" t="str">
            <v>NR</v>
          </cell>
          <cell r="I2933" t="str">
            <v>T2</v>
          </cell>
          <cell r="J2933" t="str">
            <v>N1</v>
          </cell>
          <cell r="K2933">
            <v>17</v>
          </cell>
        </row>
        <row r="2934">
          <cell r="D2934" t="str">
            <v>CA2702327</v>
          </cell>
          <cell r="E2934" t="str">
            <v>SOUTH COAST CENTER WS</v>
          </cell>
          <cell r="F2934" t="str">
            <v>NC</v>
          </cell>
          <cell r="G2934" t="str">
            <v>NC</v>
          </cell>
          <cell r="H2934" t="str">
            <v>NR</v>
          </cell>
          <cell r="I2934" t="str">
            <v>TD</v>
          </cell>
          <cell r="J2934" t="str">
            <v>N1</v>
          </cell>
          <cell r="K2934">
            <v>1</v>
          </cell>
        </row>
        <row r="2935">
          <cell r="D2935" t="str">
            <v>CA2702328</v>
          </cell>
          <cell r="E2935" t="str">
            <v>VENTANA BIG SUR INN WS</v>
          </cell>
          <cell r="F2935" t="str">
            <v>C</v>
          </cell>
          <cell r="G2935" t="str">
            <v>C</v>
          </cell>
          <cell r="H2935" t="str">
            <v>D1</v>
          </cell>
          <cell r="I2935" t="str">
            <v>T2</v>
          </cell>
          <cell r="J2935" t="str">
            <v>SC</v>
          </cell>
          <cell r="K2935">
            <v>33</v>
          </cell>
        </row>
        <row r="2936">
          <cell r="D2936" t="str">
            <v>CA2702336</v>
          </cell>
          <cell r="E2936" t="str">
            <v>MONTEREY BAY NURSERY WS</v>
          </cell>
          <cell r="F2936" t="str">
            <v>NTNC</v>
          </cell>
          <cell r="G2936" t="str">
            <v>NTNC</v>
          </cell>
          <cell r="H2936" t="str">
            <v>D1</v>
          </cell>
          <cell r="I2936" t="str">
            <v>There are no treatment plants</v>
          </cell>
          <cell r="J2936" t="str">
            <v>SP</v>
          </cell>
          <cell r="K2936">
            <v>3</v>
          </cell>
        </row>
        <row r="2937">
          <cell r="D2937" t="str">
            <v>CA2702368</v>
          </cell>
          <cell r="E2937" t="str">
            <v>PRUNETREE SHOPPING CENTER WS</v>
          </cell>
          <cell r="F2937" t="str">
            <v>NTNC</v>
          </cell>
          <cell r="G2937" t="str">
            <v>NTNC</v>
          </cell>
          <cell r="H2937" t="str">
            <v>D1</v>
          </cell>
          <cell r="I2937" t="str">
            <v>There are no treatment plants</v>
          </cell>
          <cell r="J2937" t="str">
            <v>SP</v>
          </cell>
          <cell r="K2937">
            <v>38</v>
          </cell>
        </row>
        <row r="2938">
          <cell r="D2938" t="str">
            <v>CA2702370</v>
          </cell>
          <cell r="E2938" t="str">
            <v>SPCA WS</v>
          </cell>
          <cell r="F2938" t="str">
            <v>NTNC</v>
          </cell>
          <cell r="G2938" t="str">
            <v>NTNC</v>
          </cell>
          <cell r="H2938" t="str">
            <v>D1</v>
          </cell>
          <cell r="I2938" t="str">
            <v>T2</v>
          </cell>
          <cell r="J2938" t="str">
            <v>SP</v>
          </cell>
          <cell r="K2938">
            <v>8</v>
          </cell>
        </row>
        <row r="2939">
          <cell r="D2939" t="str">
            <v>CA2702373</v>
          </cell>
          <cell r="E2939" t="str">
            <v>PHENEGER CREEK WS</v>
          </cell>
          <cell r="F2939" t="str">
            <v>NTNC</v>
          </cell>
          <cell r="G2939" t="str">
            <v>NTNC</v>
          </cell>
          <cell r="H2939" t="str">
            <v>D1</v>
          </cell>
          <cell r="I2939" t="str">
            <v>T2</v>
          </cell>
          <cell r="J2939" t="str">
            <v>SP</v>
          </cell>
          <cell r="K2939">
            <v>3</v>
          </cell>
        </row>
        <row r="2940">
          <cell r="D2940" t="str">
            <v>CA2702374</v>
          </cell>
          <cell r="E2940" t="str">
            <v>COUNTRYSIDE ESTATES MWC</v>
          </cell>
          <cell r="F2940" t="str">
            <v>C</v>
          </cell>
          <cell r="G2940" t="str">
            <v>C</v>
          </cell>
          <cell r="H2940" t="str">
            <v>D1</v>
          </cell>
          <cell r="I2940" t="str">
            <v>There are no treatment plants</v>
          </cell>
          <cell r="J2940" t="str">
            <v>SC</v>
          </cell>
          <cell r="K2940">
            <v>23</v>
          </cell>
        </row>
        <row r="2941">
          <cell r="D2941" t="str">
            <v>CA2702382</v>
          </cell>
          <cell r="E2941" t="str">
            <v>LA TAPATIA TAQUERIA WS</v>
          </cell>
          <cell r="F2941" t="str">
            <v>NC</v>
          </cell>
          <cell r="G2941" t="str">
            <v>NC</v>
          </cell>
          <cell r="H2941" t="str">
            <v>NR</v>
          </cell>
          <cell r="I2941" t="str">
            <v>There are no treatment plants</v>
          </cell>
          <cell r="J2941" t="str">
            <v>N1</v>
          </cell>
          <cell r="K2941">
            <v>1</v>
          </cell>
        </row>
        <row r="2942">
          <cell r="D2942" t="str">
            <v>CA2702388</v>
          </cell>
          <cell r="E2942" t="str">
            <v>ROYAL OAK PLACE WS</v>
          </cell>
          <cell r="F2942" t="str">
            <v>C</v>
          </cell>
          <cell r="G2942" t="str">
            <v>C</v>
          </cell>
          <cell r="H2942" t="str">
            <v>D1</v>
          </cell>
          <cell r="I2942" t="str">
            <v>There are no treatment plants</v>
          </cell>
          <cell r="J2942" t="str">
            <v>SC</v>
          </cell>
          <cell r="K2942">
            <v>20</v>
          </cell>
        </row>
        <row r="2943">
          <cell r="D2943" t="str">
            <v>CA2702396</v>
          </cell>
          <cell r="E2943" t="str">
            <v>RIVER RD WS #26</v>
          </cell>
          <cell r="F2943" t="str">
            <v>NC</v>
          </cell>
          <cell r="G2943" t="str">
            <v>NC</v>
          </cell>
          <cell r="H2943" t="str">
            <v>NR</v>
          </cell>
          <cell r="I2943" t="str">
            <v>There are no treatment plants</v>
          </cell>
          <cell r="J2943" t="str">
            <v>N1</v>
          </cell>
          <cell r="K2943">
            <v>6</v>
          </cell>
        </row>
        <row r="2944">
          <cell r="D2944" t="str">
            <v>CA2702405</v>
          </cell>
          <cell r="E2944" t="str">
            <v>JENSEN MHP WS</v>
          </cell>
          <cell r="F2944" t="str">
            <v>C</v>
          </cell>
          <cell r="G2944" t="str">
            <v>C</v>
          </cell>
          <cell r="H2944" t="str">
            <v>D1</v>
          </cell>
          <cell r="I2944" t="str">
            <v>There are no treatment plants</v>
          </cell>
          <cell r="J2944" t="str">
            <v>SC</v>
          </cell>
          <cell r="K2944">
            <v>26</v>
          </cell>
        </row>
        <row r="2945">
          <cell r="D2945" t="str">
            <v>CA2702409</v>
          </cell>
          <cell r="E2945" t="str">
            <v>EL CAMINO WC INC</v>
          </cell>
          <cell r="F2945" t="str">
            <v>C</v>
          </cell>
          <cell r="G2945" t="str">
            <v>C</v>
          </cell>
          <cell r="H2945" t="str">
            <v>D1</v>
          </cell>
          <cell r="I2945" t="str">
            <v>There are no treatment plants</v>
          </cell>
          <cell r="J2945" t="str">
            <v>SC</v>
          </cell>
          <cell r="K2945">
            <v>31</v>
          </cell>
        </row>
        <row r="2946">
          <cell r="D2946" t="str">
            <v>CA2702412</v>
          </cell>
          <cell r="E2946" t="str">
            <v>DOLE FRESH VEGETABLES WS</v>
          </cell>
          <cell r="F2946" t="str">
            <v>NTNC</v>
          </cell>
          <cell r="G2946" t="str">
            <v>NTNC</v>
          </cell>
          <cell r="H2946" t="str">
            <v>D1</v>
          </cell>
          <cell r="I2946" t="str">
            <v>TD</v>
          </cell>
          <cell r="J2946" t="str">
            <v>SP</v>
          </cell>
          <cell r="K2946">
            <v>1</v>
          </cell>
        </row>
        <row r="2947">
          <cell r="D2947" t="str">
            <v>CA2702431</v>
          </cell>
          <cell r="E2947" t="str">
            <v>FOOTHILL RD WS #01</v>
          </cell>
          <cell r="F2947" t="str">
            <v>NTNC</v>
          </cell>
          <cell r="G2947" t="str">
            <v>NTNC</v>
          </cell>
          <cell r="H2947" t="str">
            <v>D1</v>
          </cell>
          <cell r="I2947" t="str">
            <v>TD</v>
          </cell>
          <cell r="J2947" t="str">
            <v>SP</v>
          </cell>
          <cell r="K2947">
            <v>4</v>
          </cell>
        </row>
        <row r="2948">
          <cell r="D2948" t="str">
            <v>CA2702439</v>
          </cell>
          <cell r="E2948" t="str">
            <v>WOODLAND HEIGHTS MWC</v>
          </cell>
          <cell r="F2948" t="str">
            <v>C</v>
          </cell>
          <cell r="G2948" t="str">
            <v>C</v>
          </cell>
          <cell r="H2948" t="str">
            <v>D1</v>
          </cell>
          <cell r="I2948" t="str">
            <v>T2</v>
          </cell>
          <cell r="J2948" t="str">
            <v>SC</v>
          </cell>
          <cell r="K2948">
            <v>37</v>
          </cell>
        </row>
        <row r="2949">
          <cell r="D2949" t="str">
            <v>CA2702444</v>
          </cell>
          <cell r="E2949" t="str">
            <v>RIVER RD WS #28</v>
          </cell>
          <cell r="F2949" t="str">
            <v>NC</v>
          </cell>
          <cell r="G2949" t="str">
            <v>NC</v>
          </cell>
          <cell r="H2949" t="str">
            <v>NR</v>
          </cell>
          <cell r="I2949" t="str">
            <v>There are no treatment plants</v>
          </cell>
          <cell r="J2949" t="str">
            <v>N1</v>
          </cell>
          <cell r="K2949">
            <v>9</v>
          </cell>
        </row>
        <row r="2950">
          <cell r="D2950" t="str">
            <v>CA2702452</v>
          </cell>
          <cell r="E2950" t="str">
            <v>EL CAMINO MACHINE &amp; WELDING WS</v>
          </cell>
          <cell r="F2950" t="str">
            <v>NTNC</v>
          </cell>
          <cell r="G2950" t="str">
            <v>NTNC</v>
          </cell>
          <cell r="H2950" t="str">
            <v>D1</v>
          </cell>
          <cell r="I2950" t="str">
            <v>There are no treatment plants</v>
          </cell>
          <cell r="J2950" t="str">
            <v>SP</v>
          </cell>
          <cell r="K2950">
            <v>3</v>
          </cell>
        </row>
        <row r="2951">
          <cell r="D2951" t="str">
            <v>CA2702453</v>
          </cell>
          <cell r="E2951" t="str">
            <v>MARINA LANDFILL WS</v>
          </cell>
          <cell r="F2951" t="str">
            <v>NTNC</v>
          </cell>
          <cell r="G2951" t="str">
            <v>NTNC</v>
          </cell>
          <cell r="H2951" t="str">
            <v>D1</v>
          </cell>
          <cell r="I2951" t="str">
            <v>TD</v>
          </cell>
          <cell r="J2951" t="str">
            <v>SP</v>
          </cell>
          <cell r="K2951">
            <v>5</v>
          </cell>
        </row>
        <row r="2952">
          <cell r="D2952" t="str">
            <v>CA2702456</v>
          </cell>
          <cell r="E2952" t="str">
            <v>MONTEREY ONE WATER (FORMERLY MRWPCA)</v>
          </cell>
          <cell r="F2952" t="str">
            <v>NTNC</v>
          </cell>
          <cell r="G2952" t="str">
            <v>NTNC</v>
          </cell>
          <cell r="H2952" t="str">
            <v>D1</v>
          </cell>
          <cell r="I2952" t="str">
            <v>T1</v>
          </cell>
          <cell r="J2952" t="str">
            <v>SP</v>
          </cell>
          <cell r="K2952">
            <v>1</v>
          </cell>
        </row>
        <row r="2953">
          <cell r="D2953" t="str">
            <v>CA2702466</v>
          </cell>
          <cell r="E2953" t="str">
            <v>SAN VICENTE MWC</v>
          </cell>
          <cell r="F2953" t="str">
            <v>C</v>
          </cell>
          <cell r="G2953" t="str">
            <v>C</v>
          </cell>
          <cell r="H2953" t="str">
            <v>D1</v>
          </cell>
          <cell r="I2953" t="str">
            <v>There are no treatment plants</v>
          </cell>
          <cell r="J2953" t="str">
            <v>SC</v>
          </cell>
          <cell r="K2953">
            <v>30</v>
          </cell>
        </row>
        <row r="2954">
          <cell r="D2954" t="str">
            <v>CA2702475</v>
          </cell>
          <cell r="E2954" t="str">
            <v>FREE WILL BAPTIST CHURCH WS</v>
          </cell>
          <cell r="F2954" t="str">
            <v>NC</v>
          </cell>
          <cell r="G2954" t="str">
            <v>NC</v>
          </cell>
          <cell r="H2954" t="str">
            <v>NR</v>
          </cell>
          <cell r="I2954" t="str">
            <v>There are no treatment plants</v>
          </cell>
          <cell r="J2954" t="str">
            <v>N1</v>
          </cell>
          <cell r="K2954">
            <v>2</v>
          </cell>
        </row>
        <row r="2955">
          <cell r="D2955" t="str">
            <v>CA2702482</v>
          </cell>
          <cell r="E2955" t="str">
            <v>ALTMAN PLANTS WS #05 -ESP 325 (PREV CS2)</v>
          </cell>
          <cell r="F2955" t="str">
            <v>NTNC</v>
          </cell>
          <cell r="G2955" t="str">
            <v>NTNC</v>
          </cell>
          <cell r="H2955" t="str">
            <v>D1</v>
          </cell>
          <cell r="I2955" t="str">
            <v>T2</v>
          </cell>
          <cell r="J2955" t="str">
            <v>SP</v>
          </cell>
          <cell r="K2955">
            <v>1</v>
          </cell>
        </row>
        <row r="2956">
          <cell r="D2956" t="str">
            <v>CA2702484</v>
          </cell>
          <cell r="E2956" t="str">
            <v>GROWERS SERVICE ASSN WS (ICE)</v>
          </cell>
          <cell r="F2956" t="str">
            <v>NTNC</v>
          </cell>
          <cell r="G2956" t="str">
            <v>NTNC</v>
          </cell>
          <cell r="H2956" t="str">
            <v>D1</v>
          </cell>
          <cell r="I2956" t="str">
            <v>T1</v>
          </cell>
          <cell r="J2956" t="str">
            <v>SP</v>
          </cell>
          <cell r="K2956">
            <v>33</v>
          </cell>
        </row>
        <row r="2957">
          <cell r="D2957" t="str">
            <v>CA2702486</v>
          </cell>
          <cell r="E2957" t="str">
            <v>BERNARDO RD WS #02</v>
          </cell>
          <cell r="F2957" t="str">
            <v>NC</v>
          </cell>
          <cell r="G2957" t="str">
            <v>NC</v>
          </cell>
          <cell r="H2957" t="str">
            <v>NR</v>
          </cell>
          <cell r="I2957" t="str">
            <v>There are no treatment plants</v>
          </cell>
          <cell r="J2957" t="str">
            <v>N1</v>
          </cell>
          <cell r="K2957">
            <v>3</v>
          </cell>
        </row>
        <row r="2958">
          <cell r="D2958" t="str">
            <v>CA2702487</v>
          </cell>
          <cell r="E2958" t="str">
            <v>DRISCOLL STRAWBERRY WS</v>
          </cell>
          <cell r="F2958" t="str">
            <v>NTNC</v>
          </cell>
          <cell r="G2958" t="str">
            <v>NTNC</v>
          </cell>
          <cell r="H2958" t="str">
            <v>D1</v>
          </cell>
          <cell r="I2958" t="str">
            <v>T1</v>
          </cell>
          <cell r="J2958" t="str">
            <v>SP</v>
          </cell>
          <cell r="K2958">
            <v>7</v>
          </cell>
        </row>
        <row r="2959">
          <cell r="D2959" t="str">
            <v>CA2702490</v>
          </cell>
          <cell r="E2959" t="str">
            <v>CENTRAL BAY HIGH SCHOOL WS</v>
          </cell>
          <cell r="F2959" t="str">
            <v>NTNC</v>
          </cell>
          <cell r="G2959" t="str">
            <v>NTNC</v>
          </cell>
          <cell r="H2959" t="str">
            <v>D1</v>
          </cell>
          <cell r="I2959" t="str">
            <v>There are no treatment plants</v>
          </cell>
          <cell r="J2959" t="str">
            <v>SP</v>
          </cell>
          <cell r="K2959">
            <v>1</v>
          </cell>
        </row>
        <row r="2960">
          <cell r="D2960" t="str">
            <v>CA2702495</v>
          </cell>
          <cell r="E2960" t="str">
            <v>FOLKTALE WINERY WS</v>
          </cell>
          <cell r="F2960" t="str">
            <v>NC</v>
          </cell>
          <cell r="G2960" t="str">
            <v>NC</v>
          </cell>
          <cell r="H2960" t="str">
            <v>NR</v>
          </cell>
          <cell r="I2960" t="str">
            <v>There are no treatment plants</v>
          </cell>
          <cell r="J2960" t="str">
            <v>N1</v>
          </cell>
          <cell r="K2960">
            <v>4</v>
          </cell>
        </row>
        <row r="2961">
          <cell r="D2961" t="str">
            <v>CA2702496</v>
          </cell>
          <cell r="E2961" t="str">
            <v>KENDALL-JACKSON WINERY WS</v>
          </cell>
          <cell r="F2961" t="str">
            <v>NTNC</v>
          </cell>
          <cell r="G2961" t="str">
            <v>NTNC</v>
          </cell>
          <cell r="H2961" t="str">
            <v>D1</v>
          </cell>
          <cell r="I2961" t="str">
            <v>TD</v>
          </cell>
          <cell r="J2961" t="str">
            <v>SP</v>
          </cell>
          <cell r="K2961">
            <v>2</v>
          </cell>
        </row>
        <row r="2962">
          <cell r="D2962" t="str">
            <v>CA2702503</v>
          </cell>
          <cell r="E2962" t="str">
            <v>CARMEL VALLEY TENNIS CAMP WS</v>
          </cell>
          <cell r="F2962" t="str">
            <v>NC</v>
          </cell>
          <cell r="G2962" t="str">
            <v>NC</v>
          </cell>
          <cell r="H2962" t="str">
            <v>NR</v>
          </cell>
          <cell r="I2962" t="str">
            <v>There are no treatment plants</v>
          </cell>
          <cell r="J2962" t="str">
            <v>N1</v>
          </cell>
          <cell r="K2962">
            <v>1</v>
          </cell>
        </row>
        <row r="2963">
          <cell r="D2963" t="str">
            <v>CA2702519</v>
          </cell>
          <cell r="E2963" t="str">
            <v>MONTEREY VALLEY PRIDE-ALISAL RD WS</v>
          </cell>
          <cell r="F2963" t="str">
            <v>NTNC</v>
          </cell>
          <cell r="G2963" t="str">
            <v>NTNC</v>
          </cell>
          <cell r="H2963" t="str">
            <v>D1</v>
          </cell>
          <cell r="I2963" t="str">
            <v>There are no treatment plants</v>
          </cell>
          <cell r="K2963">
            <v>1</v>
          </cell>
        </row>
        <row r="2964">
          <cell r="D2964" t="str">
            <v>CA2702520</v>
          </cell>
          <cell r="E2964" t="str">
            <v>ARROYO SECO ESTATES MWS</v>
          </cell>
          <cell r="F2964" t="str">
            <v>C</v>
          </cell>
          <cell r="G2964" t="str">
            <v>C</v>
          </cell>
          <cell r="H2964" t="str">
            <v>D1</v>
          </cell>
          <cell r="I2964" t="str">
            <v>There are no treatment plants</v>
          </cell>
          <cell r="J2964" t="str">
            <v>SC</v>
          </cell>
          <cell r="K2964">
            <v>31</v>
          </cell>
        </row>
        <row r="2965">
          <cell r="D2965" t="str">
            <v>CA2702521</v>
          </cell>
          <cell r="E2965" t="str">
            <v>SANTA LUCIA PRESERVE WS</v>
          </cell>
          <cell r="F2965" t="str">
            <v>C</v>
          </cell>
          <cell r="G2965" t="str">
            <v>C</v>
          </cell>
          <cell r="H2965" t="str">
            <v>D1</v>
          </cell>
          <cell r="I2965" t="str">
            <v>T2</v>
          </cell>
          <cell r="J2965" t="str">
            <v>SC</v>
          </cell>
          <cell r="K2965">
            <v>164</v>
          </cell>
        </row>
        <row r="2966">
          <cell r="D2966" t="str">
            <v>CA2702527</v>
          </cell>
          <cell r="E2966" t="str">
            <v>JOLON RD WS #10</v>
          </cell>
          <cell r="F2966" t="str">
            <v>NC</v>
          </cell>
          <cell r="G2966" t="str">
            <v>NC</v>
          </cell>
          <cell r="H2966" t="str">
            <v>NR</v>
          </cell>
          <cell r="I2966" t="str">
            <v>There are no treatment plants</v>
          </cell>
          <cell r="K2966">
            <v>2</v>
          </cell>
        </row>
        <row r="2967">
          <cell r="D2967" t="str">
            <v>CA2702537</v>
          </cell>
          <cell r="E2967" t="str">
            <v>PREMIUM PACKING INC WS</v>
          </cell>
          <cell r="F2967" t="str">
            <v>NC</v>
          </cell>
          <cell r="G2967" t="str">
            <v>NC</v>
          </cell>
          <cell r="H2967" t="str">
            <v>NR</v>
          </cell>
          <cell r="I2967" t="str">
            <v>There are no treatment plants</v>
          </cell>
          <cell r="J2967" t="str">
            <v>N1</v>
          </cell>
          <cell r="K2967">
            <v>1</v>
          </cell>
        </row>
        <row r="2968">
          <cell r="D2968" t="str">
            <v>CA2702539</v>
          </cell>
          <cell r="E2968" t="str">
            <v>SCHEID VINEYARD WS</v>
          </cell>
          <cell r="F2968" t="str">
            <v>NTNC</v>
          </cell>
          <cell r="G2968" t="str">
            <v>NTNC</v>
          </cell>
          <cell r="H2968" t="str">
            <v>D1</v>
          </cell>
          <cell r="I2968" t="str">
            <v>There are no treatment plants</v>
          </cell>
          <cell r="J2968" t="str">
            <v>SP</v>
          </cell>
          <cell r="K2968">
            <v>1</v>
          </cell>
        </row>
        <row r="2969">
          <cell r="D2969" t="str">
            <v>CA2702544</v>
          </cell>
          <cell r="E2969" t="str">
            <v>SANCTUARY BIBLE CHURCH WS</v>
          </cell>
          <cell r="F2969" t="str">
            <v>NC</v>
          </cell>
          <cell r="G2969" t="str">
            <v>NC</v>
          </cell>
          <cell r="H2969" t="str">
            <v>NR</v>
          </cell>
          <cell r="I2969" t="str">
            <v>There are no treatment plants</v>
          </cell>
          <cell r="J2969" t="str">
            <v>N1</v>
          </cell>
          <cell r="K2969">
            <v>1</v>
          </cell>
        </row>
        <row r="2970">
          <cell r="D2970" t="str">
            <v>CA2702550</v>
          </cell>
          <cell r="E2970" t="str">
            <v>GRANGE HALL WS</v>
          </cell>
          <cell r="F2970" t="str">
            <v>NTNC</v>
          </cell>
          <cell r="G2970" t="str">
            <v>NTNC</v>
          </cell>
          <cell r="H2970" t="str">
            <v>D1</v>
          </cell>
          <cell r="I2970" t="str">
            <v>There are no treatment plants</v>
          </cell>
          <cell r="J2970" t="str">
            <v>SP</v>
          </cell>
          <cell r="K2970">
            <v>1</v>
          </cell>
        </row>
        <row r="2971">
          <cell r="D2971" t="str">
            <v>CA2702551</v>
          </cell>
          <cell r="E2971" t="str">
            <v>LOMA VISTA INN WS</v>
          </cell>
          <cell r="F2971" t="str">
            <v>NC</v>
          </cell>
          <cell r="G2971" t="str">
            <v>NC</v>
          </cell>
          <cell r="H2971" t="str">
            <v>NR</v>
          </cell>
          <cell r="I2971" t="str">
            <v>There are no treatment plants</v>
          </cell>
          <cell r="J2971" t="str">
            <v>N1</v>
          </cell>
          <cell r="K2971">
            <v>6</v>
          </cell>
        </row>
        <row r="2972">
          <cell r="D2972" t="str">
            <v>CA2702554</v>
          </cell>
          <cell r="E2972" t="str">
            <v>HIDDEN CANYON RANCH MWC</v>
          </cell>
          <cell r="F2972" t="str">
            <v>C</v>
          </cell>
          <cell r="G2972" t="str">
            <v>C</v>
          </cell>
          <cell r="H2972" t="str">
            <v>D1</v>
          </cell>
          <cell r="I2972" t="str">
            <v>There are no treatment plants</v>
          </cell>
          <cell r="J2972" t="str">
            <v>SC</v>
          </cell>
          <cell r="K2972">
            <v>26</v>
          </cell>
        </row>
        <row r="2973">
          <cell r="D2973" t="str">
            <v>CA2702562</v>
          </cell>
          <cell r="E2973" t="str">
            <v>PLASKETT CREEK CAMPGROUNDS WS</v>
          </cell>
          <cell r="F2973" t="str">
            <v>NC</v>
          </cell>
          <cell r="G2973" t="str">
            <v>NC</v>
          </cell>
          <cell r="H2973" t="str">
            <v>NR</v>
          </cell>
          <cell r="I2973" t="str">
            <v>There are no treatment plants</v>
          </cell>
          <cell r="J2973" t="str">
            <v>N1</v>
          </cell>
          <cell r="K2973">
            <v>1</v>
          </cell>
        </row>
        <row r="2974">
          <cell r="D2974" t="str">
            <v>CA2702563</v>
          </cell>
          <cell r="E2974" t="str">
            <v>PONDEROSA CAMPGROUNDS WS</v>
          </cell>
          <cell r="F2974" t="str">
            <v>NC</v>
          </cell>
          <cell r="G2974" t="str">
            <v>NC</v>
          </cell>
          <cell r="H2974" t="str">
            <v>NR</v>
          </cell>
          <cell r="I2974" t="str">
            <v>There are no treatment plants</v>
          </cell>
          <cell r="J2974" t="str">
            <v>N1</v>
          </cell>
          <cell r="K2974">
            <v>1</v>
          </cell>
        </row>
        <row r="2975">
          <cell r="D2975" t="str">
            <v>CA2702571</v>
          </cell>
          <cell r="E2975" t="str">
            <v>GARDEN COURT WS #01</v>
          </cell>
          <cell r="F2975" t="str">
            <v>NTNC</v>
          </cell>
          <cell r="G2975" t="str">
            <v>NTNC</v>
          </cell>
          <cell r="H2975" t="str">
            <v>D1</v>
          </cell>
          <cell r="I2975" t="str">
            <v>TD</v>
          </cell>
          <cell r="J2975" t="str">
            <v>SP</v>
          </cell>
          <cell r="K2975">
            <v>1</v>
          </cell>
        </row>
        <row r="2976">
          <cell r="D2976" t="str">
            <v>CA2702572</v>
          </cell>
          <cell r="E2976" t="str">
            <v>ALBA WS</v>
          </cell>
          <cell r="F2976" t="str">
            <v>NC</v>
          </cell>
          <cell r="G2976" t="str">
            <v>NC</v>
          </cell>
          <cell r="H2976" t="str">
            <v>D1</v>
          </cell>
          <cell r="I2976" t="str">
            <v>TD</v>
          </cell>
          <cell r="J2976" t="str">
            <v>SP</v>
          </cell>
          <cell r="K2976">
            <v>4</v>
          </cell>
        </row>
        <row r="2977">
          <cell r="D2977" t="str">
            <v>CA2702575</v>
          </cell>
          <cell r="E2977" t="str">
            <v>TREE BONES RESORT WS</v>
          </cell>
          <cell r="F2977" t="str">
            <v>NC</v>
          </cell>
          <cell r="G2977" t="str">
            <v>NC</v>
          </cell>
          <cell r="H2977" t="str">
            <v>NR</v>
          </cell>
          <cell r="I2977" t="str">
            <v>There are no treatment plants</v>
          </cell>
          <cell r="J2977" t="str">
            <v>N1</v>
          </cell>
          <cell r="K2977">
            <v>1</v>
          </cell>
        </row>
        <row r="2978">
          <cell r="D2978" t="str">
            <v>CA2702584</v>
          </cell>
          <cell r="E2978" t="str">
            <v>HITCHCOCK RD WS #02</v>
          </cell>
          <cell r="F2978" t="str">
            <v>NTNC</v>
          </cell>
          <cell r="G2978" t="str">
            <v>NTNC</v>
          </cell>
          <cell r="H2978" t="str">
            <v>D1</v>
          </cell>
          <cell r="I2978" t="str">
            <v>TD</v>
          </cell>
          <cell r="J2978" t="str">
            <v>SP</v>
          </cell>
          <cell r="K2978">
            <v>4</v>
          </cell>
        </row>
        <row r="2979">
          <cell r="D2979" t="str">
            <v>CA2702588</v>
          </cell>
          <cell r="E2979" t="str">
            <v>CANADA WOODS WC</v>
          </cell>
          <cell r="F2979" t="str">
            <v>C</v>
          </cell>
          <cell r="G2979" t="str">
            <v>C</v>
          </cell>
          <cell r="H2979" t="str">
            <v>D2</v>
          </cell>
          <cell r="I2979" t="str">
            <v>T2</v>
          </cell>
          <cell r="J2979" t="str">
            <v>SC</v>
          </cell>
          <cell r="K2979">
            <v>171</v>
          </cell>
        </row>
        <row r="2980">
          <cell r="D2980" t="str">
            <v>CA2702595</v>
          </cell>
          <cell r="E2980" t="str">
            <v>CACHAGUA COMM CTR WS</v>
          </cell>
          <cell r="F2980" t="str">
            <v>NTNC</v>
          </cell>
          <cell r="G2980" t="str">
            <v>NTNC</v>
          </cell>
          <cell r="H2980" t="str">
            <v>D1</v>
          </cell>
          <cell r="I2980" t="str">
            <v>T2</v>
          </cell>
          <cell r="J2980" t="str">
            <v>SP</v>
          </cell>
          <cell r="K2980">
            <v>6</v>
          </cell>
        </row>
        <row r="2981">
          <cell r="D2981" t="str">
            <v>CA2702607</v>
          </cell>
          <cell r="E2981" t="str">
            <v>MCCAHON FLORAL WS</v>
          </cell>
          <cell r="F2981" t="str">
            <v>NTNC</v>
          </cell>
          <cell r="G2981" t="str">
            <v>NTNC</v>
          </cell>
          <cell r="H2981" t="str">
            <v>D1</v>
          </cell>
          <cell r="I2981" t="str">
            <v>There are no treatment plants</v>
          </cell>
          <cell r="J2981" t="str">
            <v>SP</v>
          </cell>
          <cell r="K2981">
            <v>1</v>
          </cell>
        </row>
        <row r="2982">
          <cell r="D2982" t="str">
            <v>CA2702608</v>
          </cell>
          <cell r="E2982" t="str">
            <v>THIMIO MWC</v>
          </cell>
          <cell r="F2982" t="str">
            <v>C</v>
          </cell>
          <cell r="G2982" t="str">
            <v>C</v>
          </cell>
          <cell r="H2982" t="str">
            <v>D1</v>
          </cell>
          <cell r="I2982" t="str">
            <v>TD</v>
          </cell>
          <cell r="J2982" t="str">
            <v>SC</v>
          </cell>
          <cell r="K2982">
            <v>21</v>
          </cell>
        </row>
        <row r="2983">
          <cell r="D2983" t="str">
            <v>CA2702609</v>
          </cell>
          <cell r="E2983" t="str">
            <v>SAN SABA WINERY WS</v>
          </cell>
          <cell r="F2983" t="str">
            <v>NC</v>
          </cell>
          <cell r="G2983" t="str">
            <v>NC</v>
          </cell>
          <cell r="H2983" t="str">
            <v>NR</v>
          </cell>
          <cell r="I2983" t="str">
            <v>There are no treatment plants</v>
          </cell>
          <cell r="J2983" t="str">
            <v>N1</v>
          </cell>
          <cell r="K2983">
            <v>2</v>
          </cell>
        </row>
        <row r="2984">
          <cell r="D2984" t="str">
            <v>CA2702613</v>
          </cell>
          <cell r="E2984" t="str">
            <v>ESTANCIA WINERY WS</v>
          </cell>
          <cell r="F2984" t="str">
            <v>NTNC</v>
          </cell>
          <cell r="G2984" t="str">
            <v>NTNC</v>
          </cell>
          <cell r="H2984" t="str">
            <v>D1</v>
          </cell>
          <cell r="I2984" t="str">
            <v>T1</v>
          </cell>
          <cell r="J2984" t="str">
            <v>SP</v>
          </cell>
          <cell r="K2984">
            <v>1</v>
          </cell>
        </row>
        <row r="2985">
          <cell r="D2985" t="str">
            <v>CA2702615</v>
          </cell>
          <cell r="E2985" t="str">
            <v>ESPERANZA RD WS</v>
          </cell>
          <cell r="F2985" t="str">
            <v>NTNC</v>
          </cell>
          <cell r="G2985" t="str">
            <v>NTNC</v>
          </cell>
          <cell r="H2985" t="str">
            <v>D1</v>
          </cell>
          <cell r="I2985" t="str">
            <v>There are no treatment plants</v>
          </cell>
          <cell r="J2985" t="str">
            <v>SP</v>
          </cell>
          <cell r="K2985">
            <v>1</v>
          </cell>
        </row>
        <row r="2986">
          <cell r="D2986" t="str">
            <v>CA2702616</v>
          </cell>
          <cell r="E2986" t="str">
            <v>ALTMAN PLANTS WS #02 - SPENCE 20140</v>
          </cell>
          <cell r="F2986" t="str">
            <v>NTNC</v>
          </cell>
          <cell r="G2986" t="str">
            <v>NTNC</v>
          </cell>
          <cell r="H2986" t="str">
            <v>D1</v>
          </cell>
          <cell r="I2986" t="str">
            <v>There are no treatment plants</v>
          </cell>
          <cell r="J2986" t="str">
            <v>SP</v>
          </cell>
          <cell r="K2986">
            <v>3</v>
          </cell>
        </row>
        <row r="2987">
          <cell r="D2987" t="str">
            <v>CA2702620</v>
          </cell>
          <cell r="E2987" t="str">
            <v>HARRINGTON RD WS #07</v>
          </cell>
          <cell r="F2987" t="str">
            <v>NTNC</v>
          </cell>
          <cell r="G2987" t="str">
            <v>NTNC</v>
          </cell>
          <cell r="H2987" t="str">
            <v>D1</v>
          </cell>
          <cell r="I2987" t="str">
            <v>There are no treatment plants</v>
          </cell>
          <cell r="J2987" t="str">
            <v>SP</v>
          </cell>
          <cell r="K2987">
            <v>2</v>
          </cell>
        </row>
        <row r="2988">
          <cell r="D2988" t="str">
            <v>CA2702641</v>
          </cell>
          <cell r="E2988" t="str">
            <v>CONUNDRUM WINERY WS</v>
          </cell>
          <cell r="F2988" t="str">
            <v>NC</v>
          </cell>
          <cell r="G2988" t="str">
            <v>NC</v>
          </cell>
          <cell r="H2988" t="str">
            <v>NR</v>
          </cell>
          <cell r="I2988" t="str">
            <v>There are no treatment plants</v>
          </cell>
          <cell r="J2988" t="str">
            <v>N1</v>
          </cell>
          <cell r="K2988">
            <v>1</v>
          </cell>
        </row>
        <row r="2989">
          <cell r="D2989" t="str">
            <v>CA2702642</v>
          </cell>
          <cell r="E2989" t="str">
            <v>CAMPHORA-GLORIA RD WS #01</v>
          </cell>
          <cell r="F2989" t="str">
            <v>NC</v>
          </cell>
          <cell r="G2989" t="str">
            <v>NC</v>
          </cell>
          <cell r="H2989" t="str">
            <v>NR</v>
          </cell>
          <cell r="I2989" t="str">
            <v>There are no treatment plants</v>
          </cell>
          <cell r="J2989" t="str">
            <v>N1</v>
          </cell>
          <cell r="K2989">
            <v>2</v>
          </cell>
        </row>
        <row r="2990">
          <cell r="D2990" t="str">
            <v>CA2702643</v>
          </cell>
          <cell r="E2990" t="str">
            <v>CYPRESS CENTER WS</v>
          </cell>
          <cell r="F2990" t="str">
            <v>NTNC</v>
          </cell>
          <cell r="G2990" t="str">
            <v>NTNC</v>
          </cell>
          <cell r="H2990" t="str">
            <v>D1</v>
          </cell>
          <cell r="I2990" t="str">
            <v>T2</v>
          </cell>
          <cell r="J2990" t="str">
            <v>SP</v>
          </cell>
          <cell r="K2990">
            <v>17</v>
          </cell>
        </row>
        <row r="2991">
          <cell r="D2991" t="str">
            <v>CA2702652</v>
          </cell>
          <cell r="E2991" t="str">
            <v>DOLAN RD WATER SYSTEM #2</v>
          </cell>
          <cell r="F2991" t="str">
            <v>NTNC</v>
          </cell>
          <cell r="G2991" t="str">
            <v>NTNC</v>
          </cell>
          <cell r="H2991" t="str">
            <v>D1</v>
          </cell>
          <cell r="I2991" t="str">
            <v>There are no treatment plants</v>
          </cell>
          <cell r="J2991" t="str">
            <v>SP</v>
          </cell>
          <cell r="K2991">
            <v>4</v>
          </cell>
        </row>
        <row r="2992">
          <cell r="D2992" t="str">
            <v>CA2702679</v>
          </cell>
          <cell r="E2992" t="str">
            <v>AMERICAN LEGION #593 WS</v>
          </cell>
          <cell r="F2992" t="str">
            <v>NC</v>
          </cell>
          <cell r="G2992" t="str">
            <v>NC</v>
          </cell>
          <cell r="H2992" t="str">
            <v>NR</v>
          </cell>
          <cell r="I2992" t="str">
            <v>There are no treatment plants</v>
          </cell>
          <cell r="J2992" t="str">
            <v>N1</v>
          </cell>
          <cell r="K2992">
            <v>2</v>
          </cell>
        </row>
        <row r="2993">
          <cell r="D2993" t="str">
            <v>CA2702681</v>
          </cell>
          <cell r="E2993" t="str">
            <v>HARTNELL RD WS #1</v>
          </cell>
          <cell r="F2993" t="str">
            <v>NTNC</v>
          </cell>
          <cell r="G2993" t="str">
            <v>NTNC</v>
          </cell>
          <cell r="H2993" t="str">
            <v>D1</v>
          </cell>
          <cell r="I2993" t="str">
            <v>There are no treatment plants</v>
          </cell>
          <cell r="K2993">
            <v>1</v>
          </cell>
        </row>
        <row r="2994">
          <cell r="D2994" t="str">
            <v>CA2702704</v>
          </cell>
          <cell r="E2994" t="str">
            <v>HARRIS RD WS #10</v>
          </cell>
          <cell r="F2994" t="str">
            <v>NTNC</v>
          </cell>
          <cell r="G2994" t="str">
            <v>NTNC</v>
          </cell>
          <cell r="H2994" t="str">
            <v>D1</v>
          </cell>
          <cell r="I2994" t="str">
            <v>There are no treatment plants</v>
          </cell>
          <cell r="J2994" t="str">
            <v>SP</v>
          </cell>
          <cell r="K2994">
            <v>2</v>
          </cell>
        </row>
        <row r="2995">
          <cell r="D2995" t="str">
            <v>CA2702708</v>
          </cell>
          <cell r="E2995" t="str">
            <v>OLD STAGE RD WS #21</v>
          </cell>
          <cell r="F2995" t="str">
            <v>NTNC</v>
          </cell>
          <cell r="G2995" t="str">
            <v>NTNC</v>
          </cell>
          <cell r="H2995" t="str">
            <v>D1</v>
          </cell>
          <cell r="I2995" t="str">
            <v>T1</v>
          </cell>
          <cell r="K2995">
            <v>1</v>
          </cell>
        </row>
        <row r="2996">
          <cell r="D2996" t="str">
            <v>CA2702736</v>
          </cell>
          <cell r="E2996" t="str">
            <v>UNITARIAN UNIVERSALIST CHURCH WS</v>
          </cell>
          <cell r="F2996" t="str">
            <v>NC</v>
          </cell>
          <cell r="G2996" t="str">
            <v>NC</v>
          </cell>
          <cell r="H2996" t="str">
            <v>D1</v>
          </cell>
          <cell r="I2996" t="str">
            <v>TD</v>
          </cell>
          <cell r="K2996">
            <v>1</v>
          </cell>
        </row>
        <row r="2997">
          <cell r="D2997" t="str">
            <v>CA2702739</v>
          </cell>
          <cell r="E2997" t="str">
            <v>HOLMAN RANCH WS</v>
          </cell>
          <cell r="F2997" t="str">
            <v>NC</v>
          </cell>
          <cell r="G2997" t="str">
            <v>NC</v>
          </cell>
          <cell r="H2997" t="str">
            <v>NR</v>
          </cell>
          <cell r="I2997" t="str">
            <v>T2</v>
          </cell>
          <cell r="J2997" t="str">
            <v>N1</v>
          </cell>
          <cell r="K2997">
            <v>11</v>
          </cell>
        </row>
        <row r="2998">
          <cell r="D2998" t="str">
            <v>CA2702799</v>
          </cell>
          <cell r="E2998" t="str">
            <v>RIVER RD WS#34</v>
          </cell>
          <cell r="F2998" t="str">
            <v>NC</v>
          </cell>
          <cell r="G2998" t="str">
            <v>NC</v>
          </cell>
          <cell r="H2998" t="str">
            <v>NR</v>
          </cell>
          <cell r="I2998" t="str">
            <v>There are no treatment plants</v>
          </cell>
          <cell r="J2998" t="str">
            <v>N1</v>
          </cell>
          <cell r="K2998">
            <v>3</v>
          </cell>
        </row>
        <row r="2999">
          <cell r="D2999" t="str">
            <v>CA2702800</v>
          </cell>
          <cell r="E2999" t="str">
            <v>JOLON RD WS #6</v>
          </cell>
          <cell r="F2999" t="str">
            <v>NC</v>
          </cell>
          <cell r="G2999" t="str">
            <v>NC</v>
          </cell>
          <cell r="H2999" t="str">
            <v>NR</v>
          </cell>
          <cell r="I2999" t="str">
            <v>There are no treatment plants</v>
          </cell>
          <cell r="K2999">
            <v>3</v>
          </cell>
        </row>
        <row r="3000">
          <cell r="D3000" t="str">
            <v>CA2702802</v>
          </cell>
          <cell r="E3000" t="str">
            <v>OASIS RD WS #2</v>
          </cell>
          <cell r="F3000" t="str">
            <v>NTNC</v>
          </cell>
          <cell r="G3000" t="str">
            <v>NTNC</v>
          </cell>
          <cell r="H3000" t="str">
            <v>D1</v>
          </cell>
          <cell r="I3000" t="str">
            <v>There are no treatment plants</v>
          </cell>
          <cell r="K3000">
            <v>2</v>
          </cell>
        </row>
        <row r="3001">
          <cell r="D3001" t="str">
            <v>CA2702805</v>
          </cell>
          <cell r="E3001" t="str">
            <v>HENRY MILLER LIBRARY</v>
          </cell>
          <cell r="F3001" t="str">
            <v>NC</v>
          </cell>
          <cell r="G3001" t="str">
            <v>NC</v>
          </cell>
          <cell r="H3001" t="str">
            <v>NR</v>
          </cell>
          <cell r="I3001" t="str">
            <v>TD</v>
          </cell>
          <cell r="K3001">
            <v>2</v>
          </cell>
        </row>
        <row r="3002">
          <cell r="D3002" t="str">
            <v>CA2702812</v>
          </cell>
          <cell r="E3002" t="str">
            <v>KIND REAL ESTATE, LLC WS</v>
          </cell>
          <cell r="F3002" t="str">
            <v>NTNC</v>
          </cell>
          <cell r="G3002" t="str">
            <v>NTNC</v>
          </cell>
          <cell r="H3002" t="str">
            <v>D1</v>
          </cell>
          <cell r="I3002" t="str">
            <v>TD</v>
          </cell>
          <cell r="K3002">
            <v>1</v>
          </cell>
        </row>
        <row r="3003">
          <cell r="D3003" t="str">
            <v>CA2702816</v>
          </cell>
          <cell r="E3003" t="str">
            <v>MERRILL GARDENS IRIS CANYON WS</v>
          </cell>
          <cell r="F3003" t="str">
            <v>C</v>
          </cell>
          <cell r="G3003" t="str">
            <v>C</v>
          </cell>
          <cell r="H3003" t="str">
            <v>D1</v>
          </cell>
          <cell r="I3003" t="str">
            <v>T1</v>
          </cell>
          <cell r="K3003">
            <v>4</v>
          </cell>
        </row>
        <row r="3004">
          <cell r="D3004" t="str">
            <v>CA2702964</v>
          </cell>
          <cell r="E3004" t="str">
            <v>PEZZINI FARMS WS</v>
          </cell>
          <cell r="F3004" t="str">
            <v>NC</v>
          </cell>
          <cell r="G3004" t="str">
            <v>NC</v>
          </cell>
          <cell r="H3004" t="str">
            <v>NR</v>
          </cell>
          <cell r="I3004" t="str">
            <v>There are no treatment plants</v>
          </cell>
          <cell r="K3004">
            <v>5</v>
          </cell>
        </row>
        <row r="3005">
          <cell r="D3005" t="str">
            <v>CA2703132</v>
          </cell>
          <cell r="E3005" t="str">
            <v>CYPRESS MANUFACTURING CO WS</v>
          </cell>
          <cell r="F3005" t="str">
            <v>NTNC</v>
          </cell>
          <cell r="G3005" t="str">
            <v>NTNC</v>
          </cell>
          <cell r="H3005" t="str">
            <v>D1</v>
          </cell>
          <cell r="I3005" t="str">
            <v>There are no treatment plants</v>
          </cell>
          <cell r="K3005">
            <v>1</v>
          </cell>
        </row>
        <row r="3006">
          <cell r="D3006" t="str">
            <v>CA2704520</v>
          </cell>
          <cell r="E3006" t="str">
            <v>WILLIAMS - RC FARMS WS</v>
          </cell>
          <cell r="F3006" t="str">
            <v>C</v>
          </cell>
          <cell r="G3006" t="str">
            <v>C</v>
          </cell>
          <cell r="H3006" t="str">
            <v>D1</v>
          </cell>
          <cell r="I3006" t="str">
            <v>There are no treatment plants</v>
          </cell>
          <cell r="K3006">
            <v>2</v>
          </cell>
        </row>
        <row r="3007">
          <cell r="D3007" t="str">
            <v>CA2704623</v>
          </cell>
          <cell r="E3007" t="str">
            <v>TOP INDUSTRIES WS</v>
          </cell>
          <cell r="F3007" t="str">
            <v>NTNC</v>
          </cell>
          <cell r="G3007" t="str">
            <v>NTNC</v>
          </cell>
          <cell r="H3007" t="str">
            <v>D1</v>
          </cell>
          <cell r="I3007" t="str">
            <v>There are no treatment plants</v>
          </cell>
          <cell r="K3007">
            <v>1</v>
          </cell>
        </row>
        <row r="3008">
          <cell r="D3008" t="str">
            <v>CA2706552</v>
          </cell>
          <cell r="E3008" t="str">
            <v>ALVAREZ BROTHERS WS</v>
          </cell>
          <cell r="F3008" t="str">
            <v>NTNC</v>
          </cell>
          <cell r="G3008" t="str">
            <v>NTNC</v>
          </cell>
          <cell r="H3008" t="str">
            <v>D1</v>
          </cell>
          <cell r="I3008" t="str">
            <v>There are no treatment plants</v>
          </cell>
          <cell r="K3008">
            <v>1</v>
          </cell>
        </row>
        <row r="3009">
          <cell r="D3009" t="str">
            <v>CA2708852</v>
          </cell>
          <cell r="E3009" t="str">
            <v>FAITH AND FAMILY FARMS WS</v>
          </cell>
          <cell r="F3009" t="str">
            <v>NTNC</v>
          </cell>
          <cell r="G3009" t="str">
            <v>NTNC</v>
          </cell>
          <cell r="H3009" t="str">
            <v>D1</v>
          </cell>
          <cell r="I3009" t="str">
            <v>There are no treatment plants</v>
          </cell>
          <cell r="K3009">
            <v>1</v>
          </cell>
        </row>
        <row r="3010">
          <cell r="D3010" t="str">
            <v>CA2709830</v>
          </cell>
          <cell r="E3010" t="str">
            <v>EUREKA CULTIVATION WS</v>
          </cell>
          <cell r="F3010" t="str">
            <v>NTNC</v>
          </cell>
          <cell r="G3010" t="str">
            <v>NTNC</v>
          </cell>
          <cell r="H3010" t="str">
            <v>D1</v>
          </cell>
          <cell r="I3010" t="str">
            <v>There are no treatment plants</v>
          </cell>
          <cell r="K3010">
            <v>2</v>
          </cell>
        </row>
        <row r="3011">
          <cell r="D3011" t="str">
            <v>CA2710001</v>
          </cell>
          <cell r="E3011" t="str">
            <v>ALCO WATER SERVICE</v>
          </cell>
          <cell r="F3011" t="str">
            <v>C</v>
          </cell>
          <cell r="G3011" t="str">
            <v>C</v>
          </cell>
          <cell r="H3011" t="str">
            <v>D3</v>
          </cell>
          <cell r="I3011" t="str">
            <v>T1</v>
          </cell>
          <cell r="J3011" t="str">
            <v>C1</v>
          </cell>
          <cell r="K3011">
            <v>9053</v>
          </cell>
        </row>
        <row r="3012">
          <cell r="D3012" t="str">
            <v>CA2710004</v>
          </cell>
          <cell r="E3012" t="str">
            <v>CAL AM WATER COMPANY - MONTEREY</v>
          </cell>
          <cell r="F3012" t="str">
            <v>C</v>
          </cell>
          <cell r="G3012" t="str">
            <v>C</v>
          </cell>
          <cell r="H3012" t="str">
            <v>D5</v>
          </cell>
          <cell r="I3012" t="str">
            <v>T3</v>
          </cell>
          <cell r="J3012" t="str">
            <v>C1</v>
          </cell>
          <cell r="K3012">
            <v>37428</v>
          </cell>
        </row>
        <row r="3013">
          <cell r="D3013" t="str">
            <v>CA2710005</v>
          </cell>
          <cell r="E3013" t="str">
            <v>CASTROVILLE COMMUNITY SERVICES DISTRICT</v>
          </cell>
          <cell r="F3013" t="str">
            <v>C</v>
          </cell>
          <cell r="G3013" t="str">
            <v>C</v>
          </cell>
          <cell r="H3013" t="str">
            <v>D2</v>
          </cell>
          <cell r="I3013" t="str">
            <v>T2</v>
          </cell>
          <cell r="J3013" t="str">
            <v>DAVCL</v>
          </cell>
          <cell r="K3013">
            <v>2084</v>
          </cell>
        </row>
        <row r="3014">
          <cell r="D3014" t="str">
            <v>CA2710006</v>
          </cell>
          <cell r="E3014" t="str">
            <v>CAL AM WATER COMPANY - AMBLER PARK</v>
          </cell>
          <cell r="F3014" t="str">
            <v>C</v>
          </cell>
          <cell r="G3014" t="str">
            <v>C</v>
          </cell>
          <cell r="H3014" t="str">
            <v>D2</v>
          </cell>
          <cell r="I3014" t="str">
            <v>T2</v>
          </cell>
          <cell r="J3014" t="str">
            <v>SC</v>
          </cell>
          <cell r="K3014">
            <v>402</v>
          </cell>
        </row>
        <row r="3015">
          <cell r="D3015" t="str">
            <v>CA2710007</v>
          </cell>
          <cell r="E3015" t="str">
            <v>GONZALES, CITY OF</v>
          </cell>
          <cell r="F3015" t="str">
            <v>C</v>
          </cell>
          <cell r="G3015" t="str">
            <v>C</v>
          </cell>
          <cell r="H3015" t="str">
            <v>D2</v>
          </cell>
          <cell r="I3015" t="str">
            <v>TD</v>
          </cell>
          <cell r="J3015" t="str">
            <v>C1</v>
          </cell>
          <cell r="K3015">
            <v>1912</v>
          </cell>
        </row>
        <row r="3016">
          <cell r="D3016" t="str">
            <v>CA2710008</v>
          </cell>
          <cell r="E3016" t="str">
            <v>GREENFIELD, CITY OF</v>
          </cell>
          <cell r="F3016" t="str">
            <v>C</v>
          </cell>
          <cell r="G3016" t="str">
            <v>C</v>
          </cell>
          <cell r="H3016" t="str">
            <v>D3</v>
          </cell>
          <cell r="I3016" t="str">
            <v>T1</v>
          </cell>
          <cell r="J3016" t="str">
            <v>DAVCL</v>
          </cell>
          <cell r="K3016">
            <v>3720</v>
          </cell>
        </row>
        <row r="3017">
          <cell r="D3017" t="str">
            <v>CA2710009</v>
          </cell>
          <cell r="E3017" t="str">
            <v>CWSC KING CITY</v>
          </cell>
          <cell r="F3017" t="str">
            <v>C</v>
          </cell>
          <cell r="G3017" t="str">
            <v>C</v>
          </cell>
          <cell r="H3017" t="str">
            <v>D3</v>
          </cell>
          <cell r="I3017" t="str">
            <v>T1</v>
          </cell>
          <cell r="J3017" t="str">
            <v>DAVCL</v>
          </cell>
          <cell r="K3017">
            <v>2701</v>
          </cell>
        </row>
        <row r="3018">
          <cell r="D3018" t="str">
            <v>CA2710010</v>
          </cell>
          <cell r="E3018" t="str">
            <v>CWSC SALINAS</v>
          </cell>
          <cell r="F3018" t="str">
            <v>C</v>
          </cell>
          <cell r="G3018" t="str">
            <v>C</v>
          </cell>
          <cell r="H3018" t="str">
            <v>D4</v>
          </cell>
          <cell r="I3018" t="str">
            <v>T2</v>
          </cell>
          <cell r="J3018" t="str">
            <v>C1</v>
          </cell>
          <cell r="K3018">
            <v>23312</v>
          </cell>
        </row>
        <row r="3019">
          <cell r="D3019" t="str">
            <v>CA2710011</v>
          </cell>
          <cell r="E3019" t="str">
            <v>SOLEDAD, CITY OF</v>
          </cell>
          <cell r="F3019" t="str">
            <v>C</v>
          </cell>
          <cell r="G3019" t="str">
            <v>C</v>
          </cell>
          <cell r="H3019" t="str">
            <v>D3</v>
          </cell>
          <cell r="I3019" t="str">
            <v>TD</v>
          </cell>
          <cell r="J3019" t="str">
            <v>C1</v>
          </cell>
          <cell r="K3019">
            <v>3948</v>
          </cell>
        </row>
        <row r="3020">
          <cell r="D3020" t="str">
            <v>CA2710012</v>
          </cell>
          <cell r="E3020" t="str">
            <v>CWSC SALINAS HILLS</v>
          </cell>
          <cell r="F3020" t="str">
            <v>C</v>
          </cell>
          <cell r="G3020" t="str">
            <v>C</v>
          </cell>
          <cell r="H3020" t="str">
            <v>D2</v>
          </cell>
          <cell r="I3020" t="str">
            <v>T1</v>
          </cell>
          <cell r="J3020" t="str">
            <v>C1</v>
          </cell>
          <cell r="K3020">
            <v>1652</v>
          </cell>
        </row>
        <row r="3021">
          <cell r="D3021" t="str">
            <v>CA2710013</v>
          </cell>
          <cell r="E3021" t="str">
            <v>CWSC LAS LOMAS</v>
          </cell>
          <cell r="F3021" t="str">
            <v>C</v>
          </cell>
          <cell r="G3021" t="str">
            <v>C</v>
          </cell>
          <cell r="H3021" t="str">
            <v>D2</v>
          </cell>
          <cell r="I3021" t="str">
            <v>T2</v>
          </cell>
          <cell r="J3021" t="str">
            <v>SC</v>
          </cell>
          <cell r="K3021">
            <v>618</v>
          </cell>
        </row>
        <row r="3022">
          <cell r="D3022" t="str">
            <v>CA2710016</v>
          </cell>
          <cell r="E3022" t="str">
            <v>LITTLE BEAR WATER COMPANY</v>
          </cell>
          <cell r="F3022" t="str">
            <v>C</v>
          </cell>
          <cell r="G3022" t="str">
            <v>C</v>
          </cell>
          <cell r="H3022" t="str">
            <v>D2</v>
          </cell>
          <cell r="I3022" t="str">
            <v>TD</v>
          </cell>
          <cell r="J3022" t="str">
            <v>SC</v>
          </cell>
          <cell r="K3022">
            <v>705</v>
          </cell>
        </row>
        <row r="3023">
          <cell r="D3023" t="str">
            <v>CA2710017</v>
          </cell>
          <cell r="E3023" t="str">
            <v>MARINA COAST WATER DISTRICT</v>
          </cell>
          <cell r="F3023" t="str">
            <v>C</v>
          </cell>
          <cell r="G3023" t="str">
            <v>C</v>
          </cell>
          <cell r="H3023" t="str">
            <v>D4</v>
          </cell>
          <cell r="I3023" t="str">
            <v>TD</v>
          </cell>
          <cell r="J3023" t="str">
            <v>C1</v>
          </cell>
          <cell r="K3023">
            <v>8295</v>
          </cell>
        </row>
        <row r="3024">
          <cell r="D3024" t="str">
            <v>CA2710018</v>
          </cell>
          <cell r="E3024" t="str">
            <v>SEASIDE MUNICIPAL WATER SYSTEM</v>
          </cell>
          <cell r="F3024" t="str">
            <v>C</v>
          </cell>
          <cell r="G3024" t="str">
            <v>C</v>
          </cell>
          <cell r="H3024" t="str">
            <v>D2</v>
          </cell>
          <cell r="I3024" t="str">
            <v>TD</v>
          </cell>
          <cell r="J3024" t="str">
            <v>SC</v>
          </cell>
          <cell r="K3024">
            <v>786</v>
          </cell>
        </row>
        <row r="3025">
          <cell r="D3025" t="str">
            <v>CA2710019</v>
          </cell>
          <cell r="E3025" t="str">
            <v>CWSC OAK HILLS</v>
          </cell>
          <cell r="F3025" t="str">
            <v>C</v>
          </cell>
          <cell r="G3025" t="str">
            <v>C</v>
          </cell>
          <cell r="H3025" t="str">
            <v>D2</v>
          </cell>
          <cell r="I3025" t="str">
            <v>T2</v>
          </cell>
          <cell r="J3025" t="str">
            <v>SC</v>
          </cell>
          <cell r="K3025">
            <v>885</v>
          </cell>
        </row>
        <row r="3026">
          <cell r="D3026" t="str">
            <v>CA2710020</v>
          </cell>
          <cell r="E3026" t="str">
            <v>PAJARO COMMUNITY SERVICES DISTRICT</v>
          </cell>
          <cell r="F3026" t="str">
            <v>C</v>
          </cell>
          <cell r="G3026" t="str">
            <v>C</v>
          </cell>
          <cell r="H3026" t="str">
            <v>D2</v>
          </cell>
          <cell r="I3026" t="str">
            <v>TD</v>
          </cell>
          <cell r="J3026" t="str">
            <v>SC</v>
          </cell>
          <cell r="K3026">
            <v>457</v>
          </cell>
        </row>
        <row r="3027">
          <cell r="D3027" t="str">
            <v>CA2710021</v>
          </cell>
          <cell r="E3027" t="str">
            <v>CAL AM WATER COMPANY - TORO</v>
          </cell>
          <cell r="F3027" t="str">
            <v>C</v>
          </cell>
          <cell r="G3027" t="str">
            <v>C</v>
          </cell>
          <cell r="H3027" t="str">
            <v>D2</v>
          </cell>
          <cell r="I3027" t="str">
            <v>T2</v>
          </cell>
          <cell r="J3027" t="str">
            <v>SC</v>
          </cell>
          <cell r="K3027">
            <v>418</v>
          </cell>
        </row>
        <row r="3028">
          <cell r="D3028" t="str">
            <v>CA2710022</v>
          </cell>
          <cell r="E3028" t="str">
            <v>CAL AM WATER COMPANY - HIDDEN HILLS</v>
          </cell>
          <cell r="F3028" t="str">
            <v>C</v>
          </cell>
          <cell r="G3028" t="str">
            <v>C</v>
          </cell>
          <cell r="H3028" t="str">
            <v>D2</v>
          </cell>
          <cell r="I3028" t="str">
            <v>T2</v>
          </cell>
          <cell r="J3028" t="str">
            <v>SC</v>
          </cell>
          <cell r="K3028">
            <v>454</v>
          </cell>
        </row>
        <row r="3029">
          <cell r="D3029" t="str">
            <v>CA2710023</v>
          </cell>
          <cell r="E3029" t="str">
            <v>TASCO SPRECKELS WATER COMPANY</v>
          </cell>
          <cell r="F3029" t="str">
            <v>C</v>
          </cell>
          <cell r="G3029" t="str">
            <v>C</v>
          </cell>
          <cell r="H3029" t="str">
            <v>D1</v>
          </cell>
          <cell r="I3029" t="str">
            <v>TD</v>
          </cell>
          <cell r="J3029" t="str">
            <v>SC</v>
          </cell>
          <cell r="K3029">
            <v>327</v>
          </cell>
        </row>
        <row r="3030">
          <cell r="D3030" t="str">
            <v>CA2710300</v>
          </cell>
          <cell r="E3030" t="str">
            <v>CSP-PFEIFFER BIG SUR</v>
          </cell>
          <cell r="F3030" t="str">
            <v>C</v>
          </cell>
          <cell r="G3030" t="str">
            <v>C</v>
          </cell>
          <cell r="H3030" t="str">
            <v>D1</v>
          </cell>
          <cell r="I3030" t="str">
            <v>TD</v>
          </cell>
          <cell r="J3030" t="str">
            <v>SC</v>
          </cell>
          <cell r="K3030">
            <v>129</v>
          </cell>
        </row>
        <row r="3031">
          <cell r="D3031" t="str">
            <v>CA2710301</v>
          </cell>
          <cell r="E3031" t="str">
            <v>CSP-ANDREW MOLERA STATE RESERVE</v>
          </cell>
          <cell r="F3031" t="str">
            <v>NC</v>
          </cell>
          <cell r="G3031" t="str">
            <v>NC</v>
          </cell>
          <cell r="H3031" t="str">
            <v>NR</v>
          </cell>
          <cell r="I3031" t="str">
            <v>T2</v>
          </cell>
          <cell r="J3031" t="str">
            <v>N1</v>
          </cell>
          <cell r="K3031">
            <v>6</v>
          </cell>
        </row>
        <row r="3032">
          <cell r="D3032" t="str">
            <v>CA2710302</v>
          </cell>
          <cell r="E3032" t="str">
            <v>CSP-J.P. BURNS PARK</v>
          </cell>
          <cell r="F3032" t="str">
            <v>NC</v>
          </cell>
          <cell r="G3032" t="str">
            <v>NC</v>
          </cell>
          <cell r="H3032" t="str">
            <v>NR</v>
          </cell>
          <cell r="I3032" t="str">
            <v>TD</v>
          </cell>
          <cell r="J3032" t="str">
            <v>N1</v>
          </cell>
          <cell r="K3032">
            <v>3</v>
          </cell>
        </row>
        <row r="3033">
          <cell r="D3033" t="str">
            <v>CA2710306</v>
          </cell>
          <cell r="E3033" t="str">
            <v>CSP-LIMEKILN</v>
          </cell>
          <cell r="F3033" t="str">
            <v>NC</v>
          </cell>
          <cell r="G3033" t="str">
            <v>NC</v>
          </cell>
          <cell r="H3033" t="str">
            <v>NR</v>
          </cell>
          <cell r="I3033" t="str">
            <v>TD</v>
          </cell>
          <cell r="J3033" t="str">
            <v>N1</v>
          </cell>
          <cell r="K3033">
            <v>20</v>
          </cell>
        </row>
        <row r="3034">
          <cell r="D3034" t="str">
            <v>CA2710702</v>
          </cell>
          <cell r="E3034" t="str">
            <v>FORT HUNTER LIGGETT</v>
          </cell>
          <cell r="F3034" t="str">
            <v>C</v>
          </cell>
          <cell r="G3034" t="str">
            <v>C</v>
          </cell>
          <cell r="H3034" t="str">
            <v>D2</v>
          </cell>
          <cell r="I3034" t="str">
            <v>T1</v>
          </cell>
          <cell r="J3034" t="str">
            <v>SC</v>
          </cell>
          <cell r="K3034">
            <v>159</v>
          </cell>
        </row>
        <row r="3035">
          <cell r="D3035" t="str">
            <v>CA2710705</v>
          </cell>
          <cell r="E3035" t="str">
            <v>CAMP ROBERTS - CALIFORNIA NATIONAL GUARD</v>
          </cell>
          <cell r="F3035" t="str">
            <v>NTNC</v>
          </cell>
          <cell r="G3035" t="str">
            <v>NTNC</v>
          </cell>
          <cell r="H3035" t="str">
            <v>D2</v>
          </cell>
          <cell r="I3035" t="str">
            <v>TD</v>
          </cell>
          <cell r="J3035" t="str">
            <v>SP</v>
          </cell>
          <cell r="K3035">
            <v>342</v>
          </cell>
        </row>
        <row r="3036">
          <cell r="D3036" t="str">
            <v>CA2710850</v>
          </cell>
          <cell r="E3036" t="str">
            <v>CORRECTIONAL TRAINING FACILITY - SOLEDAD</v>
          </cell>
          <cell r="F3036" t="str">
            <v>C</v>
          </cell>
          <cell r="G3036" t="str">
            <v>C</v>
          </cell>
          <cell r="H3036" t="str">
            <v>D2</v>
          </cell>
          <cell r="I3036" t="str">
            <v>T1</v>
          </cell>
          <cell r="J3036" t="str">
            <v>C1</v>
          </cell>
          <cell r="K3036">
            <v>2769</v>
          </cell>
        </row>
        <row r="3037">
          <cell r="D3037" t="str">
            <v>CA2710851</v>
          </cell>
          <cell r="E3037" t="str">
            <v>SALINAS VALLEY STATE PRISON</v>
          </cell>
          <cell r="F3037" t="str">
            <v>C</v>
          </cell>
          <cell r="G3037" t="str">
            <v>C</v>
          </cell>
          <cell r="H3037" t="str">
            <v>D2</v>
          </cell>
          <cell r="I3037" t="str">
            <v>T3</v>
          </cell>
          <cell r="J3037" t="str">
            <v>C1</v>
          </cell>
          <cell r="K3037">
            <v>2208</v>
          </cell>
        </row>
        <row r="3038">
          <cell r="D3038" t="str">
            <v>CA2800008</v>
          </cell>
          <cell r="E3038" t="str">
            <v>GOOSECROSS CELLARS</v>
          </cell>
          <cell r="F3038" t="str">
            <v>NC</v>
          </cell>
          <cell r="G3038" t="str">
            <v>NC</v>
          </cell>
          <cell r="H3038" t="str">
            <v>NR</v>
          </cell>
          <cell r="I3038" t="str">
            <v>There are no treatment plants</v>
          </cell>
          <cell r="K3038">
            <v>1</v>
          </cell>
        </row>
        <row r="3039">
          <cell r="D3039" t="str">
            <v>CA2800010</v>
          </cell>
          <cell r="E3039" t="str">
            <v>OUTPOST WINES</v>
          </cell>
          <cell r="F3039" t="str">
            <v>NC</v>
          </cell>
          <cell r="G3039" t="str">
            <v>NC</v>
          </cell>
          <cell r="H3039" t="str">
            <v>NR</v>
          </cell>
          <cell r="I3039" t="str">
            <v>There are no treatment plants</v>
          </cell>
          <cell r="K3039">
            <v>1</v>
          </cell>
        </row>
        <row r="3040">
          <cell r="D3040" t="str">
            <v>CA2800012</v>
          </cell>
          <cell r="E3040" t="str">
            <v>LMR MAIN STREET PARTNERS LLC</v>
          </cell>
          <cell r="F3040" t="str">
            <v>NTNC</v>
          </cell>
          <cell r="G3040" t="str">
            <v>NTNC</v>
          </cell>
          <cell r="H3040" t="str">
            <v>D1</v>
          </cell>
          <cell r="I3040" t="str">
            <v>TD</v>
          </cell>
          <cell r="K3040">
            <v>1</v>
          </cell>
        </row>
        <row r="3041">
          <cell r="D3041" t="str">
            <v>CA2800013</v>
          </cell>
          <cell r="E3041" t="str">
            <v>LUNA VINEYARDS</v>
          </cell>
          <cell r="F3041" t="str">
            <v>NC</v>
          </cell>
          <cell r="G3041" t="str">
            <v>NC</v>
          </cell>
          <cell r="H3041" t="str">
            <v>NR</v>
          </cell>
          <cell r="I3041" t="str">
            <v>Operator is not required</v>
          </cell>
          <cell r="K3041">
            <v>1</v>
          </cell>
        </row>
        <row r="3042">
          <cell r="D3042" t="str">
            <v>CA2800014</v>
          </cell>
          <cell r="E3042" t="str">
            <v>11:11 WINERY</v>
          </cell>
          <cell r="F3042" t="str">
            <v>NC</v>
          </cell>
          <cell r="G3042" t="str">
            <v>NC</v>
          </cell>
          <cell r="H3042" t="str">
            <v>NR</v>
          </cell>
          <cell r="I3042" t="str">
            <v>Operator is not required</v>
          </cell>
          <cell r="J3042" t="str">
            <v>N1</v>
          </cell>
          <cell r="K3042">
            <v>1</v>
          </cell>
        </row>
        <row r="3043">
          <cell r="D3043" t="str">
            <v>CA2800015</v>
          </cell>
          <cell r="E3043" t="str">
            <v>SOMERSTON WINERY</v>
          </cell>
          <cell r="F3043" t="str">
            <v>NTNC</v>
          </cell>
          <cell r="G3043" t="str">
            <v>NTNC</v>
          </cell>
          <cell r="H3043" t="str">
            <v>NR</v>
          </cell>
          <cell r="I3043" t="str">
            <v>Operator is not required</v>
          </cell>
          <cell r="K3043">
            <v>1</v>
          </cell>
        </row>
        <row r="3044">
          <cell r="D3044" t="str">
            <v>CA2800018</v>
          </cell>
          <cell r="E3044" t="str">
            <v>HUNNICUTT WINERY</v>
          </cell>
          <cell r="F3044" t="str">
            <v>NC</v>
          </cell>
          <cell r="G3044" t="str">
            <v>NC</v>
          </cell>
          <cell r="H3044" t="str">
            <v>NR</v>
          </cell>
          <cell r="I3044" t="str">
            <v>There are no treatment plants</v>
          </cell>
          <cell r="K3044">
            <v>1</v>
          </cell>
        </row>
        <row r="3045">
          <cell r="D3045" t="str">
            <v>CA2800020</v>
          </cell>
          <cell r="E3045" t="str">
            <v>UPPER VALLEY DISPOSAL SERVICE</v>
          </cell>
          <cell r="F3045" t="str">
            <v>NTNC</v>
          </cell>
          <cell r="G3045" t="str">
            <v>NTNC</v>
          </cell>
          <cell r="H3045" t="str">
            <v>D1</v>
          </cell>
          <cell r="I3045" t="str">
            <v>There are no treatment plants</v>
          </cell>
          <cell r="K3045">
            <v>1</v>
          </cell>
        </row>
        <row r="3046">
          <cell r="D3046" t="str">
            <v>CA2800021</v>
          </cell>
          <cell r="E3046" t="str">
            <v>KENZO WINERY</v>
          </cell>
          <cell r="F3046" t="str">
            <v>NC</v>
          </cell>
          <cell r="G3046" t="str">
            <v>NC</v>
          </cell>
          <cell r="H3046" t="str">
            <v>NR</v>
          </cell>
          <cell r="I3046" t="str">
            <v>There are no treatment plants</v>
          </cell>
          <cell r="K3046">
            <v>1</v>
          </cell>
        </row>
        <row r="3047">
          <cell r="D3047" t="str">
            <v>CA2800023</v>
          </cell>
          <cell r="E3047" t="str">
            <v>RUTHERFORD HILL MUTUAL WATER</v>
          </cell>
          <cell r="F3047" t="str">
            <v>NTNC</v>
          </cell>
          <cell r="G3047" t="str">
            <v>NTNC</v>
          </cell>
          <cell r="H3047" t="str">
            <v>D1</v>
          </cell>
          <cell r="I3047" t="str">
            <v>TD</v>
          </cell>
          <cell r="J3047" t="str">
            <v>SC</v>
          </cell>
          <cell r="K3047">
            <v>1</v>
          </cell>
        </row>
        <row r="3048">
          <cell r="D3048" t="str">
            <v>CA2800024</v>
          </cell>
          <cell r="E3048" t="str">
            <v>DUCKHORN VINEYARDS</v>
          </cell>
          <cell r="F3048" t="str">
            <v>NTNC</v>
          </cell>
          <cell r="G3048" t="str">
            <v>NTNC</v>
          </cell>
          <cell r="H3048" t="str">
            <v>D1</v>
          </cell>
          <cell r="I3048" t="str">
            <v>Operator is not required</v>
          </cell>
          <cell r="J3048" t="str">
            <v>SP</v>
          </cell>
          <cell r="K3048">
            <v>1</v>
          </cell>
        </row>
        <row r="3049">
          <cell r="D3049" t="str">
            <v>CA2800025</v>
          </cell>
          <cell r="E3049" t="str">
            <v>HAGAFEN CELLARS</v>
          </cell>
          <cell r="F3049" t="str">
            <v>NC</v>
          </cell>
          <cell r="G3049" t="str">
            <v>NC</v>
          </cell>
          <cell r="H3049" t="str">
            <v>NR</v>
          </cell>
          <cell r="I3049" t="str">
            <v>Operator is not required</v>
          </cell>
          <cell r="J3049" t="str">
            <v>N1</v>
          </cell>
          <cell r="K3049">
            <v>1</v>
          </cell>
        </row>
        <row r="3050">
          <cell r="D3050" t="str">
            <v>CA2800026</v>
          </cell>
          <cell r="E3050" t="str">
            <v>TRINCHERO WINERY</v>
          </cell>
          <cell r="F3050" t="str">
            <v>NC</v>
          </cell>
          <cell r="G3050" t="str">
            <v>NC</v>
          </cell>
          <cell r="H3050" t="str">
            <v>NR</v>
          </cell>
          <cell r="I3050" t="str">
            <v>T1</v>
          </cell>
          <cell r="J3050" t="str">
            <v>N1</v>
          </cell>
          <cell r="K3050">
            <v>1</v>
          </cell>
        </row>
        <row r="3051">
          <cell r="D3051" t="str">
            <v>CA2800027</v>
          </cell>
          <cell r="E3051" t="str">
            <v>NICKEL &amp; NICKEL WINERY</v>
          </cell>
          <cell r="F3051" t="str">
            <v>NTNC</v>
          </cell>
          <cell r="G3051" t="str">
            <v>NTNC</v>
          </cell>
          <cell r="H3051" t="str">
            <v>D1</v>
          </cell>
          <cell r="I3051" t="str">
            <v>Operator is not required</v>
          </cell>
          <cell r="K3051">
            <v>15</v>
          </cell>
        </row>
        <row r="3052">
          <cell r="D3052" t="str">
            <v>CA2800030</v>
          </cell>
          <cell r="E3052" t="str">
            <v>ENVY WINES</v>
          </cell>
          <cell r="F3052" t="str">
            <v>NC</v>
          </cell>
          <cell r="G3052" t="str">
            <v>NC</v>
          </cell>
          <cell r="H3052" t="str">
            <v>NR</v>
          </cell>
          <cell r="I3052" t="str">
            <v>There are no treatment plants</v>
          </cell>
          <cell r="K3052">
            <v>15</v>
          </cell>
        </row>
        <row r="3053">
          <cell r="D3053" t="str">
            <v>CA2800032</v>
          </cell>
          <cell r="E3053" t="str">
            <v>LOKOYA WINERY</v>
          </cell>
          <cell r="F3053" t="str">
            <v>NC</v>
          </cell>
          <cell r="G3053" t="str">
            <v>NC</v>
          </cell>
          <cell r="H3053" t="str">
            <v>NR</v>
          </cell>
          <cell r="I3053" t="str">
            <v>Operator is not required</v>
          </cell>
          <cell r="J3053" t="str">
            <v>N1</v>
          </cell>
          <cell r="K3053">
            <v>1</v>
          </cell>
        </row>
        <row r="3054">
          <cell r="D3054" t="str">
            <v>CA2800033</v>
          </cell>
          <cell r="E3054" t="str">
            <v>GAMBLE FAMILY VINEYARDS WINERY</v>
          </cell>
          <cell r="F3054" t="str">
            <v>NC</v>
          </cell>
          <cell r="G3054" t="str">
            <v>NC</v>
          </cell>
          <cell r="H3054" t="str">
            <v>NR</v>
          </cell>
          <cell r="I3054" t="str">
            <v>There are no treatment plants</v>
          </cell>
          <cell r="K3054">
            <v>1</v>
          </cell>
        </row>
        <row r="3055">
          <cell r="D3055" t="str">
            <v>CA2800034</v>
          </cell>
          <cell r="E3055" t="str">
            <v>HONIG WINERY</v>
          </cell>
          <cell r="F3055" t="str">
            <v>NTNC</v>
          </cell>
          <cell r="G3055" t="str">
            <v>NTNC</v>
          </cell>
          <cell r="H3055" t="str">
            <v>D1</v>
          </cell>
          <cell r="I3055" t="str">
            <v>There are no treatment plants</v>
          </cell>
          <cell r="K3055">
            <v>1</v>
          </cell>
        </row>
        <row r="3056">
          <cell r="D3056" t="str">
            <v>CA2800035</v>
          </cell>
          <cell r="E3056" t="str">
            <v>RIVER RANCH FARM WORKER CENTER</v>
          </cell>
          <cell r="F3056" t="str">
            <v>C</v>
          </cell>
          <cell r="G3056" t="str">
            <v>C</v>
          </cell>
          <cell r="H3056" t="str">
            <v>D1</v>
          </cell>
          <cell r="I3056" t="str">
            <v>TD</v>
          </cell>
          <cell r="J3056" t="str">
            <v>SC</v>
          </cell>
          <cell r="K3056">
            <v>4</v>
          </cell>
        </row>
        <row r="3057">
          <cell r="D3057" t="str">
            <v>CA2800036</v>
          </cell>
          <cell r="E3057" t="str">
            <v>NAPA VALLEY RESERVE WATER SYSTEM</v>
          </cell>
          <cell r="F3057" t="str">
            <v>NC</v>
          </cell>
          <cell r="G3057" t="str">
            <v>NC</v>
          </cell>
          <cell r="H3057" t="str">
            <v>NR</v>
          </cell>
          <cell r="I3057" t="str">
            <v>There are no treatment plants</v>
          </cell>
          <cell r="J3057" t="str">
            <v>N1</v>
          </cell>
          <cell r="K3057">
            <v>15</v>
          </cell>
        </row>
        <row r="3058">
          <cell r="D3058" t="str">
            <v>CA2800037</v>
          </cell>
          <cell r="E3058" t="str">
            <v>KATHRYN HALL WINERY</v>
          </cell>
          <cell r="F3058" t="str">
            <v>NC</v>
          </cell>
          <cell r="G3058" t="str">
            <v>NC</v>
          </cell>
          <cell r="H3058" t="str">
            <v>NR</v>
          </cell>
          <cell r="I3058" t="str">
            <v>Operator is not required</v>
          </cell>
          <cell r="K3058">
            <v>15</v>
          </cell>
        </row>
        <row r="3059">
          <cell r="D3059" t="str">
            <v>CA2800039</v>
          </cell>
          <cell r="E3059" t="str">
            <v>CALISTOGA FARM WORKER CENTER</v>
          </cell>
          <cell r="F3059" t="str">
            <v>C</v>
          </cell>
          <cell r="G3059" t="str">
            <v>C</v>
          </cell>
          <cell r="H3059" t="str">
            <v>D1</v>
          </cell>
          <cell r="I3059" t="str">
            <v>T2</v>
          </cell>
          <cell r="J3059" t="str">
            <v>SC</v>
          </cell>
          <cell r="K3059">
            <v>3</v>
          </cell>
        </row>
        <row r="3060">
          <cell r="D3060" t="str">
            <v>CA2800040</v>
          </cell>
          <cell r="E3060" t="str">
            <v>MONDAVI FARM WORKER CENTER</v>
          </cell>
          <cell r="F3060" t="str">
            <v>C</v>
          </cell>
          <cell r="G3060" t="str">
            <v>C</v>
          </cell>
          <cell r="H3060" t="str">
            <v>D1</v>
          </cell>
          <cell r="I3060" t="str">
            <v>TD</v>
          </cell>
          <cell r="J3060" t="str">
            <v>SC</v>
          </cell>
          <cell r="K3060">
            <v>2</v>
          </cell>
        </row>
        <row r="3061">
          <cell r="D3061" t="str">
            <v>CA2800041</v>
          </cell>
          <cell r="E3061" t="str">
            <v>DARIOUSH WINERY</v>
          </cell>
          <cell r="F3061" t="str">
            <v>NTNC</v>
          </cell>
          <cell r="G3061" t="str">
            <v>NTNC</v>
          </cell>
          <cell r="H3061" t="str">
            <v>D1</v>
          </cell>
          <cell r="I3061" t="str">
            <v>There are no treatment plants</v>
          </cell>
          <cell r="K3061">
            <v>1</v>
          </cell>
        </row>
        <row r="3062">
          <cell r="D3062" t="str">
            <v>CA2800042</v>
          </cell>
          <cell r="E3062" t="str">
            <v>FROGS LEAP WINERY</v>
          </cell>
          <cell r="F3062" t="str">
            <v>NC</v>
          </cell>
          <cell r="G3062" t="str">
            <v>NC</v>
          </cell>
          <cell r="H3062" t="str">
            <v>NR</v>
          </cell>
          <cell r="I3062" t="str">
            <v>There are no treatment plants</v>
          </cell>
          <cell r="J3062" t="str">
            <v>N1</v>
          </cell>
          <cell r="K3062">
            <v>1</v>
          </cell>
        </row>
        <row r="3063">
          <cell r="D3063" t="str">
            <v>CA2800043</v>
          </cell>
          <cell r="E3063" t="str">
            <v>CASTELLO DI AMOROSA</v>
          </cell>
          <cell r="F3063" t="str">
            <v>NTNC</v>
          </cell>
          <cell r="G3063" t="str">
            <v>NTNC</v>
          </cell>
          <cell r="H3063" t="str">
            <v>D1</v>
          </cell>
          <cell r="I3063" t="str">
            <v>Operator is not required</v>
          </cell>
          <cell r="J3063" t="str">
            <v>N1</v>
          </cell>
          <cell r="K3063">
            <v>15</v>
          </cell>
        </row>
        <row r="3064">
          <cell r="D3064" t="str">
            <v>CA2800044</v>
          </cell>
          <cell r="E3064" t="str">
            <v>LARKMEAD VINEYARDS</v>
          </cell>
          <cell r="F3064" t="str">
            <v>NC</v>
          </cell>
          <cell r="G3064" t="str">
            <v>NC</v>
          </cell>
          <cell r="H3064" t="str">
            <v>NR</v>
          </cell>
          <cell r="I3064" t="str">
            <v>There are no treatment plants</v>
          </cell>
          <cell r="K3064">
            <v>15</v>
          </cell>
        </row>
        <row r="3065">
          <cell r="D3065" t="str">
            <v>CA2800047</v>
          </cell>
          <cell r="E3065" t="str">
            <v>ASHES &amp; DIAMONDS WINERY</v>
          </cell>
          <cell r="F3065" t="str">
            <v>NTNC</v>
          </cell>
          <cell r="G3065" t="str">
            <v>NTNC</v>
          </cell>
          <cell r="H3065" t="str">
            <v>D1</v>
          </cell>
          <cell r="I3065" t="str">
            <v>There are no treatment plants</v>
          </cell>
          <cell r="K3065">
            <v>1</v>
          </cell>
        </row>
        <row r="3066">
          <cell r="D3066" t="str">
            <v>CA2800048</v>
          </cell>
          <cell r="E3066" t="str">
            <v>PIAZZA WINERY</v>
          </cell>
          <cell r="F3066" t="str">
            <v>NC</v>
          </cell>
          <cell r="G3066" t="str">
            <v>NC</v>
          </cell>
          <cell r="H3066" t="str">
            <v>NR</v>
          </cell>
          <cell r="I3066" t="str">
            <v>There are no treatment plants</v>
          </cell>
          <cell r="K3066">
            <v>1</v>
          </cell>
        </row>
        <row r="3067">
          <cell r="D3067" t="str">
            <v>CA2800049</v>
          </cell>
          <cell r="E3067" t="str">
            <v>FANTESCA WINERY</v>
          </cell>
          <cell r="F3067" t="str">
            <v>NC</v>
          </cell>
          <cell r="G3067" t="str">
            <v>NC</v>
          </cell>
          <cell r="H3067" t="str">
            <v>NR</v>
          </cell>
          <cell r="I3067" t="str">
            <v>There are no treatment plants</v>
          </cell>
          <cell r="K3067">
            <v>1</v>
          </cell>
        </row>
        <row r="3068">
          <cell r="D3068" t="str">
            <v>CA2800050</v>
          </cell>
          <cell r="E3068" t="str">
            <v>JOSEPH CELLARS WINERY</v>
          </cell>
          <cell r="F3068" t="str">
            <v>NC</v>
          </cell>
          <cell r="G3068" t="str">
            <v>NC</v>
          </cell>
          <cell r="H3068" t="str">
            <v>NR</v>
          </cell>
          <cell r="I3068" t="str">
            <v>There are no treatment plants</v>
          </cell>
          <cell r="K3068">
            <v>1</v>
          </cell>
        </row>
        <row r="3069">
          <cell r="D3069" t="str">
            <v>CA2800051</v>
          </cell>
          <cell r="E3069" t="str">
            <v>CHAPPELLET WINERY</v>
          </cell>
          <cell r="F3069" t="str">
            <v>NC</v>
          </cell>
          <cell r="G3069" t="str">
            <v>NC</v>
          </cell>
          <cell r="H3069" t="str">
            <v>NR</v>
          </cell>
          <cell r="I3069" t="str">
            <v>There are no treatment plants</v>
          </cell>
          <cell r="K3069">
            <v>1</v>
          </cell>
        </row>
        <row r="3070">
          <cell r="D3070" t="str">
            <v>CA2800052</v>
          </cell>
          <cell r="E3070" t="str">
            <v>ITALICS WINERY</v>
          </cell>
          <cell r="F3070" t="str">
            <v>NC</v>
          </cell>
          <cell r="G3070" t="str">
            <v>NC</v>
          </cell>
          <cell r="H3070" t="str">
            <v>NR</v>
          </cell>
          <cell r="I3070" t="str">
            <v>There are no treatment plants</v>
          </cell>
          <cell r="K3070">
            <v>1</v>
          </cell>
        </row>
        <row r="3071">
          <cell r="D3071" t="str">
            <v>CA2800054</v>
          </cell>
          <cell r="E3071" t="str">
            <v>WHEELER FARMS WINERY</v>
          </cell>
          <cell r="F3071" t="str">
            <v>NC</v>
          </cell>
          <cell r="G3071" t="str">
            <v>NC</v>
          </cell>
          <cell r="H3071" t="str">
            <v>NR</v>
          </cell>
          <cell r="I3071" t="str">
            <v>There are no treatment plants</v>
          </cell>
          <cell r="K3071">
            <v>1</v>
          </cell>
        </row>
        <row r="3072">
          <cell r="D3072" t="str">
            <v>CA2800055</v>
          </cell>
          <cell r="E3072" t="str">
            <v>BOUCHAINE VINEYARDS</v>
          </cell>
          <cell r="F3072" t="str">
            <v>NC</v>
          </cell>
          <cell r="G3072" t="str">
            <v>NC</v>
          </cell>
          <cell r="H3072" t="str">
            <v>NR</v>
          </cell>
          <cell r="I3072" t="str">
            <v>There are no treatment plants</v>
          </cell>
          <cell r="K3072">
            <v>1</v>
          </cell>
        </row>
        <row r="3073">
          <cell r="D3073" t="str">
            <v>CA2800057</v>
          </cell>
          <cell r="E3073" t="str">
            <v>TITUS WINERY</v>
          </cell>
          <cell r="F3073" t="str">
            <v>NC</v>
          </cell>
          <cell r="G3073" t="str">
            <v>NC</v>
          </cell>
          <cell r="H3073" t="str">
            <v>NR</v>
          </cell>
          <cell r="I3073" t="str">
            <v>There are no treatment plants</v>
          </cell>
          <cell r="K3073">
            <v>1</v>
          </cell>
        </row>
        <row r="3074">
          <cell r="D3074" t="str">
            <v>CA2800058</v>
          </cell>
          <cell r="E3074" t="str">
            <v>QUINTESSA WINERY WATER SYSTEM</v>
          </cell>
          <cell r="F3074" t="str">
            <v>NC</v>
          </cell>
          <cell r="G3074" t="str">
            <v>NC</v>
          </cell>
          <cell r="H3074" t="str">
            <v>NR</v>
          </cell>
          <cell r="I3074" t="str">
            <v>There are no treatment plants</v>
          </cell>
          <cell r="K3074">
            <v>1</v>
          </cell>
        </row>
        <row r="3075">
          <cell r="D3075" t="str">
            <v>CA2800059</v>
          </cell>
          <cell r="E3075" t="str">
            <v>SUTTER HOME WINERY</v>
          </cell>
          <cell r="F3075" t="str">
            <v>NTNC</v>
          </cell>
          <cell r="G3075" t="str">
            <v>NTNC</v>
          </cell>
          <cell r="H3075" t="str">
            <v>D1</v>
          </cell>
          <cell r="I3075" t="str">
            <v>T1</v>
          </cell>
          <cell r="K3075">
            <v>1</v>
          </cell>
        </row>
        <row r="3076">
          <cell r="D3076" t="str">
            <v>CA2800060</v>
          </cell>
          <cell r="E3076" t="str">
            <v>BENNETT LANE WINERY</v>
          </cell>
          <cell r="F3076" t="str">
            <v>NC</v>
          </cell>
          <cell r="G3076" t="str">
            <v>NC</v>
          </cell>
          <cell r="I3076" t="str">
            <v>There are no treatment plants</v>
          </cell>
          <cell r="K3076">
            <v>1</v>
          </cell>
        </row>
        <row r="3077">
          <cell r="D3077" t="str">
            <v>CA2800061</v>
          </cell>
          <cell r="E3077" t="str">
            <v>HILLSIDE CHRISTIAN CENTER WATER SYSTEM</v>
          </cell>
          <cell r="F3077" t="str">
            <v>NC</v>
          </cell>
          <cell r="G3077" t="str">
            <v>NC</v>
          </cell>
          <cell r="H3077" t="str">
            <v>NR</v>
          </cell>
          <cell r="I3077" t="str">
            <v>There are no treatment plants</v>
          </cell>
          <cell r="K3077">
            <v>3</v>
          </cell>
        </row>
        <row r="3078">
          <cell r="D3078" t="str">
            <v>CA2800063</v>
          </cell>
          <cell r="E3078" t="str">
            <v>HUDSON VINEYARDS WINERY WATER SYSTEM</v>
          </cell>
          <cell r="F3078" t="str">
            <v>NC</v>
          </cell>
          <cell r="G3078" t="str">
            <v>NC</v>
          </cell>
          <cell r="H3078" t="str">
            <v>NR</v>
          </cell>
          <cell r="I3078" t="str">
            <v>There are no treatment plants</v>
          </cell>
          <cell r="K3078">
            <v>1</v>
          </cell>
        </row>
        <row r="3079">
          <cell r="D3079" t="str">
            <v>CA2800064</v>
          </cell>
          <cell r="E3079" t="str">
            <v>DAKOTA SHY WINERY</v>
          </cell>
          <cell r="F3079" t="str">
            <v>NC</v>
          </cell>
          <cell r="G3079" t="str">
            <v>NC</v>
          </cell>
          <cell r="H3079" t="str">
            <v>NR</v>
          </cell>
          <cell r="I3079" t="str">
            <v>There are no treatment plants</v>
          </cell>
          <cell r="K3079">
            <v>1</v>
          </cell>
        </row>
        <row r="3080">
          <cell r="D3080" t="str">
            <v>CA2800066</v>
          </cell>
          <cell r="E3080" t="str">
            <v>MIRA WINERY</v>
          </cell>
          <cell r="F3080" t="str">
            <v>NC</v>
          </cell>
          <cell r="G3080" t="str">
            <v>NC</v>
          </cell>
          <cell r="H3080" t="str">
            <v>NR</v>
          </cell>
          <cell r="I3080" t="str">
            <v>There are no treatment plants</v>
          </cell>
          <cell r="K3080">
            <v>1</v>
          </cell>
        </row>
        <row r="3081">
          <cell r="D3081" t="str">
            <v>CA2800068</v>
          </cell>
          <cell r="E3081" t="str">
            <v>ONE HOPE WINERY</v>
          </cell>
          <cell r="F3081" t="str">
            <v>NC</v>
          </cell>
          <cell r="G3081" t="str">
            <v>NC</v>
          </cell>
          <cell r="H3081" t="str">
            <v>NR</v>
          </cell>
          <cell r="I3081" t="str">
            <v>There are no treatment plants</v>
          </cell>
          <cell r="K3081">
            <v>1</v>
          </cell>
        </row>
        <row r="3082">
          <cell r="D3082" t="str">
            <v>CA2800073</v>
          </cell>
          <cell r="E3082" t="str">
            <v>OVID NAPA VALLEY</v>
          </cell>
          <cell r="F3082" t="str">
            <v>NC</v>
          </cell>
          <cell r="G3082" t="str">
            <v>NC</v>
          </cell>
          <cell r="H3082" t="str">
            <v>NR</v>
          </cell>
          <cell r="I3082" t="str">
            <v>There are no treatment plants</v>
          </cell>
          <cell r="K3082">
            <v>1</v>
          </cell>
        </row>
        <row r="3083">
          <cell r="D3083" t="str">
            <v>CA2800100</v>
          </cell>
          <cell r="E3083" t="str">
            <v>DEL DOTTO WINERY</v>
          </cell>
          <cell r="F3083" t="str">
            <v>NC</v>
          </cell>
          <cell r="G3083" t="str">
            <v>NC</v>
          </cell>
          <cell r="H3083" t="str">
            <v>NR</v>
          </cell>
          <cell r="I3083" t="str">
            <v>Operator is not required</v>
          </cell>
          <cell r="K3083">
            <v>15</v>
          </cell>
        </row>
        <row r="3084">
          <cell r="D3084" t="str">
            <v>CA2800101</v>
          </cell>
          <cell r="E3084" t="str">
            <v>EHLERS ESTATE</v>
          </cell>
          <cell r="F3084" t="str">
            <v>NC</v>
          </cell>
          <cell r="G3084" t="str">
            <v>NC</v>
          </cell>
          <cell r="H3084" t="str">
            <v>NR</v>
          </cell>
          <cell r="I3084" t="str">
            <v>Operator is not required</v>
          </cell>
          <cell r="J3084" t="str">
            <v>N1</v>
          </cell>
          <cell r="K3084">
            <v>15</v>
          </cell>
        </row>
        <row r="3085">
          <cell r="D3085" t="str">
            <v>CA2800103</v>
          </cell>
          <cell r="E3085" t="str">
            <v>SILENUS VINTNERS</v>
          </cell>
          <cell r="F3085" t="str">
            <v>NC</v>
          </cell>
          <cell r="G3085" t="str">
            <v>NC</v>
          </cell>
          <cell r="H3085" t="str">
            <v>NR</v>
          </cell>
          <cell r="I3085" t="str">
            <v>Operator is not required</v>
          </cell>
          <cell r="J3085" t="str">
            <v>N1</v>
          </cell>
          <cell r="K3085">
            <v>1</v>
          </cell>
        </row>
        <row r="3086">
          <cell r="D3086" t="str">
            <v>CA2800105</v>
          </cell>
          <cell r="E3086" t="str">
            <v>GROTH VINEYARDS &amp; WINERY</v>
          </cell>
          <cell r="F3086" t="str">
            <v>NC</v>
          </cell>
          <cell r="G3086" t="str">
            <v>NC</v>
          </cell>
          <cell r="H3086" t="str">
            <v>D1</v>
          </cell>
          <cell r="I3086" t="str">
            <v>Operator is not required</v>
          </cell>
          <cell r="J3086" t="str">
            <v>N1</v>
          </cell>
          <cell r="K3086">
            <v>1</v>
          </cell>
        </row>
        <row r="3087">
          <cell r="D3087" t="str">
            <v>CA2800106</v>
          </cell>
          <cell r="E3087" t="str">
            <v>CUVAISON CARNEROS</v>
          </cell>
          <cell r="F3087" t="str">
            <v>NC</v>
          </cell>
          <cell r="G3087" t="str">
            <v>NC</v>
          </cell>
          <cell r="H3087" t="str">
            <v>NR</v>
          </cell>
          <cell r="I3087" t="str">
            <v>There are no treatment plants</v>
          </cell>
          <cell r="K3087">
            <v>1</v>
          </cell>
        </row>
        <row r="3088">
          <cell r="D3088" t="str">
            <v>CA2800107</v>
          </cell>
          <cell r="E3088" t="str">
            <v>BLACK STALLION WINERY</v>
          </cell>
          <cell r="F3088" t="str">
            <v>NC</v>
          </cell>
          <cell r="G3088" t="str">
            <v>NC</v>
          </cell>
          <cell r="H3088" t="str">
            <v>NR</v>
          </cell>
          <cell r="I3088" t="str">
            <v>Operator is not required</v>
          </cell>
          <cell r="J3088" t="str">
            <v>N1</v>
          </cell>
          <cell r="K3088">
            <v>1</v>
          </cell>
        </row>
        <row r="3089">
          <cell r="D3089" t="str">
            <v>CA2800110</v>
          </cell>
          <cell r="E3089" t="str">
            <v>MARKHAM VINEYARDS</v>
          </cell>
          <cell r="F3089" t="str">
            <v>NC</v>
          </cell>
          <cell r="G3089" t="str">
            <v>NC</v>
          </cell>
          <cell r="H3089" t="str">
            <v>D1</v>
          </cell>
          <cell r="I3089" t="str">
            <v>Operator is not required</v>
          </cell>
          <cell r="K3089">
            <v>1</v>
          </cell>
        </row>
        <row r="3090">
          <cell r="D3090" t="str">
            <v>CA2800111</v>
          </cell>
          <cell r="E3090" t="str">
            <v>CAIRDEAN WINERY</v>
          </cell>
          <cell r="F3090" t="str">
            <v>NC</v>
          </cell>
          <cell r="G3090" t="str">
            <v>NC</v>
          </cell>
          <cell r="H3090" t="str">
            <v>NR</v>
          </cell>
          <cell r="I3090" t="str">
            <v>There are no treatment plants</v>
          </cell>
          <cell r="K3090">
            <v>1</v>
          </cell>
        </row>
        <row r="3091">
          <cell r="D3091" t="str">
            <v>CA2800112</v>
          </cell>
          <cell r="E3091" t="str">
            <v>PCSH, LLC</v>
          </cell>
          <cell r="F3091" t="str">
            <v>NTNC</v>
          </cell>
          <cell r="G3091" t="str">
            <v>NTNC</v>
          </cell>
          <cell r="H3091" t="str">
            <v>D1</v>
          </cell>
          <cell r="I3091" t="str">
            <v>There are no treatment plants</v>
          </cell>
          <cell r="K3091">
            <v>1</v>
          </cell>
        </row>
        <row r="3092">
          <cell r="D3092" t="str">
            <v>CA2800115</v>
          </cell>
          <cell r="E3092" t="str">
            <v>CAMP BERRYESSA</v>
          </cell>
          <cell r="F3092" t="str">
            <v>NC</v>
          </cell>
          <cell r="G3092" t="str">
            <v>NC</v>
          </cell>
          <cell r="H3092" t="str">
            <v>NR</v>
          </cell>
          <cell r="I3092" t="str">
            <v>There are no treatment plants</v>
          </cell>
          <cell r="K3092">
            <v>1</v>
          </cell>
        </row>
        <row r="3093">
          <cell r="D3093" t="str">
            <v>CA2800129</v>
          </cell>
          <cell r="E3093" t="str">
            <v>STERLING VINEYARDS</v>
          </cell>
          <cell r="F3093" t="str">
            <v>NTNC</v>
          </cell>
          <cell r="G3093" t="str">
            <v>NTNC</v>
          </cell>
          <cell r="H3093" t="str">
            <v>D1</v>
          </cell>
          <cell r="I3093" t="str">
            <v>T1</v>
          </cell>
          <cell r="K3093">
            <v>1</v>
          </cell>
        </row>
        <row r="3094">
          <cell r="D3094" t="str">
            <v>CA2800186</v>
          </cell>
          <cell r="E3094" t="str">
            <v>TURTLE ROCK</v>
          </cell>
          <cell r="F3094" t="str">
            <v>NC</v>
          </cell>
          <cell r="G3094" t="str">
            <v>NC</v>
          </cell>
          <cell r="H3094" t="str">
            <v>NR</v>
          </cell>
          <cell r="I3094" t="str">
            <v>TD</v>
          </cell>
          <cell r="K3094">
            <v>1</v>
          </cell>
        </row>
        <row r="3095">
          <cell r="D3095" t="str">
            <v>CA2800297</v>
          </cell>
          <cell r="E3095" t="str">
            <v>MAXVILLE LAKE WINERY</v>
          </cell>
          <cell r="F3095" t="str">
            <v>NC</v>
          </cell>
          <cell r="G3095" t="str">
            <v>NC</v>
          </cell>
          <cell r="H3095" t="str">
            <v>NR</v>
          </cell>
          <cell r="I3095" t="str">
            <v>There are no treatment plants</v>
          </cell>
          <cell r="J3095" t="str">
            <v>N1</v>
          </cell>
          <cell r="K3095">
            <v>1</v>
          </cell>
        </row>
        <row r="3096">
          <cell r="D3096" t="str">
            <v>CA2800299</v>
          </cell>
          <cell r="E3096" t="str">
            <v>FAR NIENTE WINERY</v>
          </cell>
          <cell r="F3096" t="str">
            <v>NTNC</v>
          </cell>
          <cell r="G3096" t="str">
            <v>NTNC</v>
          </cell>
          <cell r="H3096" t="str">
            <v>D1</v>
          </cell>
          <cell r="I3096" t="str">
            <v>Operator is not required</v>
          </cell>
          <cell r="J3096" t="str">
            <v>N1</v>
          </cell>
          <cell r="K3096">
            <v>1</v>
          </cell>
        </row>
        <row r="3097">
          <cell r="D3097" t="str">
            <v>CA2800301</v>
          </cell>
          <cell r="E3097" t="str">
            <v>LAIRD FAMILY ESTATE</v>
          </cell>
          <cell r="F3097" t="str">
            <v>NTNC</v>
          </cell>
          <cell r="G3097" t="str">
            <v>NTNC</v>
          </cell>
          <cell r="H3097" t="str">
            <v>D1</v>
          </cell>
          <cell r="I3097" t="str">
            <v>T1</v>
          </cell>
          <cell r="J3097" t="str">
            <v>SP</v>
          </cell>
          <cell r="K3097">
            <v>1</v>
          </cell>
        </row>
        <row r="3098">
          <cell r="D3098" t="str">
            <v>CA2800302</v>
          </cell>
          <cell r="E3098" t="str">
            <v>REALM ESTATE</v>
          </cell>
          <cell r="F3098" t="str">
            <v>NC</v>
          </cell>
          <cell r="G3098" t="str">
            <v>NC</v>
          </cell>
          <cell r="H3098" t="str">
            <v>NR</v>
          </cell>
          <cell r="I3098" t="str">
            <v>TD</v>
          </cell>
          <cell r="K3098">
            <v>1</v>
          </cell>
        </row>
        <row r="3099">
          <cell r="D3099" t="str">
            <v>CA2800508</v>
          </cell>
          <cell r="E3099" t="str">
            <v>FAIRWINDS ESTATE WINERY</v>
          </cell>
          <cell r="F3099" t="str">
            <v>NC</v>
          </cell>
          <cell r="G3099" t="str">
            <v>NC</v>
          </cell>
          <cell r="H3099" t="str">
            <v>NR</v>
          </cell>
          <cell r="I3099" t="str">
            <v>There are no treatment plants</v>
          </cell>
          <cell r="K3099">
            <v>1</v>
          </cell>
        </row>
        <row r="3100">
          <cell r="D3100" t="str">
            <v>CA2800516</v>
          </cell>
          <cell r="E3100" t="str">
            <v>TUCKER ACRES MUTUAL WATER CO.</v>
          </cell>
          <cell r="F3100" t="str">
            <v>C</v>
          </cell>
          <cell r="G3100" t="str">
            <v>C</v>
          </cell>
          <cell r="H3100" t="str">
            <v>D1</v>
          </cell>
          <cell r="I3100" t="str">
            <v>T1</v>
          </cell>
          <cell r="K3100">
            <v>23</v>
          </cell>
        </row>
        <row r="3101">
          <cell r="D3101" t="str">
            <v>CA2800521</v>
          </cell>
          <cell r="E3101" t="str">
            <v>CIRCLE OAKS WATER DISTRICT</v>
          </cell>
          <cell r="F3101" t="str">
            <v>C</v>
          </cell>
          <cell r="G3101" t="str">
            <v>C</v>
          </cell>
          <cell r="H3101" t="str">
            <v>D1</v>
          </cell>
          <cell r="I3101" t="str">
            <v>T2</v>
          </cell>
          <cell r="J3101" t="str">
            <v>SC</v>
          </cell>
          <cell r="K3101">
            <v>190</v>
          </cell>
        </row>
        <row r="3102">
          <cell r="D3102" t="str">
            <v>CA2800525</v>
          </cell>
          <cell r="E3102" t="str">
            <v>LA TIERRA HEIGHTS MUTUAL</v>
          </cell>
          <cell r="F3102" t="str">
            <v>C</v>
          </cell>
          <cell r="G3102" t="str">
            <v>C</v>
          </cell>
          <cell r="H3102" t="str">
            <v>D1</v>
          </cell>
          <cell r="I3102" t="str">
            <v>T1</v>
          </cell>
          <cell r="J3102" t="str">
            <v>SC</v>
          </cell>
          <cell r="K3102">
            <v>19</v>
          </cell>
        </row>
        <row r="3103">
          <cell r="D3103" t="str">
            <v>CA2800526</v>
          </cell>
          <cell r="E3103" t="str">
            <v>BERRYESSA ESTATES (LBRID)</v>
          </cell>
          <cell r="F3103" t="str">
            <v>C</v>
          </cell>
          <cell r="G3103" t="str">
            <v>C</v>
          </cell>
          <cell r="H3103" t="str">
            <v>D1</v>
          </cell>
          <cell r="I3103" t="str">
            <v>T3</v>
          </cell>
          <cell r="J3103" t="str">
            <v>DAVCS</v>
          </cell>
          <cell r="K3103">
            <v>170</v>
          </cell>
        </row>
        <row r="3104">
          <cell r="D3104" t="str">
            <v>CA2800527</v>
          </cell>
          <cell r="E3104" t="str">
            <v>LINDA FALLS TERRACE MUTUAL</v>
          </cell>
          <cell r="F3104" t="str">
            <v>C</v>
          </cell>
          <cell r="G3104" t="str">
            <v>C</v>
          </cell>
          <cell r="H3104" t="str">
            <v>D1</v>
          </cell>
          <cell r="I3104" t="str">
            <v>TD</v>
          </cell>
          <cell r="J3104" t="str">
            <v>SC</v>
          </cell>
          <cell r="K3104">
            <v>10</v>
          </cell>
        </row>
        <row r="3105">
          <cell r="D3105" t="str">
            <v>CA2800528</v>
          </cell>
          <cell r="E3105" t="str">
            <v>LINDA VISTA MUTUAL WATER CO</v>
          </cell>
          <cell r="F3105" t="str">
            <v>C</v>
          </cell>
          <cell r="G3105" t="str">
            <v>C</v>
          </cell>
          <cell r="H3105" t="str">
            <v>D1</v>
          </cell>
          <cell r="I3105" t="str">
            <v>T1</v>
          </cell>
          <cell r="J3105" t="str">
            <v>SC</v>
          </cell>
          <cell r="K3105">
            <v>15</v>
          </cell>
        </row>
        <row r="3106">
          <cell r="D3106" t="str">
            <v>CA2800530</v>
          </cell>
          <cell r="E3106" t="str">
            <v>MEYERS WATER CO.</v>
          </cell>
          <cell r="F3106" t="str">
            <v>C</v>
          </cell>
          <cell r="G3106" t="str">
            <v>C</v>
          </cell>
          <cell r="H3106" t="str">
            <v>D1</v>
          </cell>
          <cell r="I3106" t="str">
            <v>There are no treatment plants</v>
          </cell>
          <cell r="J3106" t="str">
            <v>SC</v>
          </cell>
          <cell r="K3106">
            <v>96</v>
          </cell>
        </row>
        <row r="3107">
          <cell r="D3107" t="str">
            <v>CA2800531</v>
          </cell>
          <cell r="E3107" t="str">
            <v>MOORE'S RESORT</v>
          </cell>
          <cell r="F3107" t="str">
            <v>C</v>
          </cell>
          <cell r="G3107" t="str">
            <v>C</v>
          </cell>
          <cell r="H3107" t="str">
            <v>D1</v>
          </cell>
          <cell r="I3107" t="str">
            <v>T1</v>
          </cell>
          <cell r="J3107" t="str">
            <v>SC</v>
          </cell>
          <cell r="K3107">
            <v>20</v>
          </cell>
        </row>
        <row r="3108">
          <cell r="D3108" t="str">
            <v>CA2800532</v>
          </cell>
          <cell r="E3108" t="str">
            <v>VAILIMA ESTATES MUTUAL WATER</v>
          </cell>
          <cell r="F3108" t="str">
            <v>C</v>
          </cell>
          <cell r="G3108" t="str">
            <v>C</v>
          </cell>
          <cell r="H3108" t="str">
            <v>D1</v>
          </cell>
          <cell r="I3108" t="str">
            <v>There are no treatment plants</v>
          </cell>
          <cell r="K3108">
            <v>15</v>
          </cell>
        </row>
        <row r="3109">
          <cell r="D3109" t="str">
            <v>CA2800536</v>
          </cell>
          <cell r="E3109" t="str">
            <v>GRGICH HILLS</v>
          </cell>
          <cell r="F3109" t="str">
            <v>NTNC</v>
          </cell>
          <cell r="G3109" t="str">
            <v>NTNC</v>
          </cell>
          <cell r="H3109" t="str">
            <v>D1</v>
          </cell>
          <cell r="I3109" t="str">
            <v>There are no treatment plants</v>
          </cell>
          <cell r="K3109">
            <v>15</v>
          </cell>
        </row>
        <row r="3110">
          <cell r="D3110" t="str">
            <v>CA2800538</v>
          </cell>
          <cell r="E3110" t="str">
            <v>CARNEROS INN</v>
          </cell>
          <cell r="F3110" t="str">
            <v>C</v>
          </cell>
          <cell r="G3110" t="str">
            <v>C</v>
          </cell>
          <cell r="H3110" t="str">
            <v>D1</v>
          </cell>
          <cell r="I3110" t="str">
            <v>TD</v>
          </cell>
          <cell r="J3110" t="str">
            <v>SC</v>
          </cell>
          <cell r="K3110">
            <v>1</v>
          </cell>
        </row>
        <row r="3111">
          <cell r="D3111" t="str">
            <v>CA2800543</v>
          </cell>
          <cell r="E3111" t="str">
            <v>CAPELL VALLEY ESTATES</v>
          </cell>
          <cell r="F3111" t="str">
            <v>C</v>
          </cell>
          <cell r="G3111" t="str">
            <v>C</v>
          </cell>
          <cell r="H3111" t="str">
            <v>D1</v>
          </cell>
          <cell r="I3111" t="str">
            <v>T2</v>
          </cell>
          <cell r="K3111">
            <v>90</v>
          </cell>
        </row>
        <row r="3112">
          <cell r="D3112" t="str">
            <v>CA2800548</v>
          </cell>
          <cell r="E3112" t="str">
            <v>SILVERADO PINES MOBILE HOME</v>
          </cell>
          <cell r="F3112" t="str">
            <v>C</v>
          </cell>
          <cell r="G3112" t="str">
            <v>C</v>
          </cell>
          <cell r="H3112" t="str">
            <v>D1</v>
          </cell>
          <cell r="I3112" t="str">
            <v>TD</v>
          </cell>
          <cell r="J3112" t="str">
            <v>SC</v>
          </cell>
          <cell r="K3112">
            <v>1</v>
          </cell>
        </row>
        <row r="3113">
          <cell r="D3113" t="str">
            <v>CA2800554</v>
          </cell>
          <cell r="E3113" t="str">
            <v>GENE NORRIS PLAZA</v>
          </cell>
          <cell r="F3113" t="str">
            <v>NC</v>
          </cell>
          <cell r="G3113" t="str">
            <v>NC</v>
          </cell>
          <cell r="H3113" t="str">
            <v>NR</v>
          </cell>
          <cell r="I3113" t="str">
            <v>There are no treatment plants</v>
          </cell>
          <cell r="K3113">
            <v>1</v>
          </cell>
        </row>
        <row r="3114">
          <cell r="D3114" t="str">
            <v>CA2800555</v>
          </cell>
          <cell r="E3114" t="str">
            <v>TWOMEY CELLARS</v>
          </cell>
          <cell r="F3114" t="str">
            <v>NC</v>
          </cell>
          <cell r="G3114" t="str">
            <v>NC</v>
          </cell>
          <cell r="H3114" t="str">
            <v>NR</v>
          </cell>
          <cell r="I3114" t="str">
            <v>Operator is not required</v>
          </cell>
          <cell r="J3114" t="str">
            <v>N1</v>
          </cell>
          <cell r="K3114">
            <v>1</v>
          </cell>
        </row>
        <row r="3115">
          <cell r="D3115" t="str">
            <v>CA2800556</v>
          </cell>
          <cell r="E3115" t="str">
            <v>OAKVILLE GROCERY CO.</v>
          </cell>
          <cell r="F3115" t="str">
            <v>NTNC</v>
          </cell>
          <cell r="G3115" t="str">
            <v>NTNC</v>
          </cell>
          <cell r="H3115" t="str">
            <v>NR</v>
          </cell>
          <cell r="I3115" t="str">
            <v>TD</v>
          </cell>
          <cell r="J3115" t="str">
            <v>N1</v>
          </cell>
          <cell r="K3115">
            <v>4</v>
          </cell>
        </row>
        <row r="3116">
          <cell r="D3116" t="str">
            <v>CA2800561</v>
          </cell>
          <cell r="E3116" t="str">
            <v>FREEMARK ABBEY WINERY</v>
          </cell>
          <cell r="F3116" t="str">
            <v>NTNC</v>
          </cell>
          <cell r="G3116" t="str">
            <v>NTNC</v>
          </cell>
          <cell r="H3116" t="str">
            <v>D1</v>
          </cell>
          <cell r="I3116" t="str">
            <v>TD</v>
          </cell>
          <cell r="K3116">
            <v>3</v>
          </cell>
        </row>
        <row r="3117">
          <cell r="D3117" t="str">
            <v>CA2800562</v>
          </cell>
          <cell r="E3117" t="str">
            <v>FRANCISCAN VINEYARDS DBA THE PRISONER WI</v>
          </cell>
          <cell r="F3117" t="str">
            <v>NTNC</v>
          </cell>
          <cell r="G3117" t="str">
            <v>NTNC</v>
          </cell>
          <cell r="H3117" t="str">
            <v>D1</v>
          </cell>
          <cell r="I3117" t="str">
            <v>T1</v>
          </cell>
          <cell r="J3117" t="str">
            <v>SP</v>
          </cell>
          <cell r="K3117">
            <v>1</v>
          </cell>
        </row>
        <row r="3118">
          <cell r="D3118" t="str">
            <v>CA2800564</v>
          </cell>
          <cell r="E3118" t="str">
            <v>SODA CANYON STORE</v>
          </cell>
          <cell r="F3118" t="str">
            <v>NC</v>
          </cell>
          <cell r="G3118" t="str">
            <v>NC</v>
          </cell>
          <cell r="H3118" t="str">
            <v>NR</v>
          </cell>
          <cell r="I3118" t="str">
            <v>There are no treatment plants</v>
          </cell>
          <cell r="K3118">
            <v>1</v>
          </cell>
        </row>
        <row r="3119">
          <cell r="D3119" t="str">
            <v>CA2800569</v>
          </cell>
          <cell r="E3119" t="str">
            <v>AETNA SPRINGS GOLF COURSE</v>
          </cell>
          <cell r="F3119" t="str">
            <v>NTNC</v>
          </cell>
          <cell r="G3119" t="str">
            <v>NTNC</v>
          </cell>
          <cell r="H3119" t="str">
            <v>D1</v>
          </cell>
          <cell r="I3119" t="str">
            <v>Operator is not required</v>
          </cell>
          <cell r="J3119" t="str">
            <v>N1</v>
          </cell>
          <cell r="K3119">
            <v>1</v>
          </cell>
        </row>
        <row r="3120">
          <cell r="D3120" t="str">
            <v>CA2800575</v>
          </cell>
          <cell r="E3120" t="str">
            <v>CALISTOGA RANCH</v>
          </cell>
          <cell r="F3120" t="str">
            <v>NTNC</v>
          </cell>
          <cell r="G3120" t="str">
            <v>NTNC</v>
          </cell>
          <cell r="H3120" t="str">
            <v>D1</v>
          </cell>
          <cell r="I3120" t="str">
            <v>Operator is not required</v>
          </cell>
          <cell r="J3120" t="str">
            <v>N1</v>
          </cell>
          <cell r="K3120">
            <v>1</v>
          </cell>
        </row>
        <row r="3121">
          <cell r="D3121" t="str">
            <v>CA2800578</v>
          </cell>
          <cell r="E3121" t="str">
            <v>ENCHANTED HILLS</v>
          </cell>
          <cell r="F3121" t="str">
            <v>NC</v>
          </cell>
          <cell r="G3121" t="str">
            <v>NC</v>
          </cell>
          <cell r="H3121" t="str">
            <v>D1</v>
          </cell>
          <cell r="I3121" t="str">
            <v>T2</v>
          </cell>
          <cell r="K3121">
            <v>1</v>
          </cell>
        </row>
        <row r="3122">
          <cell r="D3122" t="str">
            <v>CA2800580</v>
          </cell>
          <cell r="E3122" t="str">
            <v>SYAR INDUSTRIES</v>
          </cell>
          <cell r="F3122" t="str">
            <v>NTNC</v>
          </cell>
          <cell r="G3122" t="str">
            <v>NTNC</v>
          </cell>
          <cell r="H3122" t="str">
            <v>D1</v>
          </cell>
          <cell r="I3122" t="str">
            <v>T1</v>
          </cell>
          <cell r="K3122">
            <v>5</v>
          </cell>
        </row>
        <row r="3123">
          <cell r="D3123" t="str">
            <v>CA2800583</v>
          </cell>
          <cell r="E3123" t="str">
            <v>WELCOME GRANGE HALL</v>
          </cell>
          <cell r="F3123" t="str">
            <v>NC</v>
          </cell>
          <cell r="G3123" t="str">
            <v>NC</v>
          </cell>
          <cell r="H3123" t="str">
            <v>NR</v>
          </cell>
          <cell r="I3123" t="str">
            <v>Operator is not required</v>
          </cell>
          <cell r="K3123">
            <v>1</v>
          </cell>
        </row>
        <row r="3124">
          <cell r="D3124" t="str">
            <v>CA2800584</v>
          </cell>
          <cell r="E3124" t="str">
            <v>LAS POSADAS 4-H CAMP</v>
          </cell>
          <cell r="F3124" t="str">
            <v>NC</v>
          </cell>
          <cell r="G3124" t="str">
            <v>NC</v>
          </cell>
          <cell r="H3124" t="str">
            <v>NR</v>
          </cell>
          <cell r="I3124" t="str">
            <v>TD</v>
          </cell>
          <cell r="J3124" t="str">
            <v>N1</v>
          </cell>
          <cell r="K3124">
            <v>1</v>
          </cell>
        </row>
        <row r="3125">
          <cell r="D3125" t="str">
            <v>CA2800585</v>
          </cell>
          <cell r="E3125" t="str">
            <v>MARKLEY COVE RESORT</v>
          </cell>
          <cell r="F3125" t="str">
            <v>NC</v>
          </cell>
          <cell r="G3125" t="str">
            <v>NC</v>
          </cell>
          <cell r="H3125" t="str">
            <v>NR</v>
          </cell>
          <cell r="I3125" t="str">
            <v>T2</v>
          </cell>
          <cell r="K3125">
            <v>1</v>
          </cell>
        </row>
        <row r="3126">
          <cell r="D3126" t="str">
            <v>CA2800587</v>
          </cell>
          <cell r="E3126" t="str">
            <v>DUFFY S MYRTLEDALE RESORT</v>
          </cell>
          <cell r="F3126" t="str">
            <v>NC</v>
          </cell>
          <cell r="G3126" t="str">
            <v>NC</v>
          </cell>
          <cell r="H3126" t="str">
            <v>NR</v>
          </cell>
          <cell r="I3126" t="str">
            <v>T1</v>
          </cell>
          <cell r="J3126" t="str">
            <v>N1</v>
          </cell>
          <cell r="K3126">
            <v>1</v>
          </cell>
        </row>
        <row r="3127">
          <cell r="D3127" t="str">
            <v>CA2800588</v>
          </cell>
          <cell r="E3127" t="str">
            <v>NAPA VALLEY COUNTRY CLUB</v>
          </cell>
          <cell r="F3127" t="str">
            <v>NTNC</v>
          </cell>
          <cell r="G3127" t="str">
            <v>NTNC</v>
          </cell>
          <cell r="H3127" t="str">
            <v>D1</v>
          </cell>
          <cell r="I3127" t="str">
            <v>TD</v>
          </cell>
          <cell r="K3127">
            <v>1</v>
          </cell>
        </row>
        <row r="3128">
          <cell r="D3128" t="str">
            <v>CA2800589</v>
          </cell>
          <cell r="E3128" t="str">
            <v>WHITEHALL LANE WINERY</v>
          </cell>
          <cell r="F3128" t="str">
            <v>NC</v>
          </cell>
          <cell r="G3128" t="str">
            <v>NC</v>
          </cell>
          <cell r="H3128" t="str">
            <v>NR</v>
          </cell>
          <cell r="I3128" t="str">
            <v>Operator is not required</v>
          </cell>
          <cell r="K3128">
            <v>1</v>
          </cell>
        </row>
        <row r="3129">
          <cell r="D3129" t="str">
            <v>CA2800592</v>
          </cell>
          <cell r="E3129" t="str">
            <v>NAPA VALLEY MARINA</v>
          </cell>
          <cell r="F3129" t="str">
            <v>NC</v>
          </cell>
          <cell r="G3129" t="str">
            <v>NC</v>
          </cell>
          <cell r="H3129" t="str">
            <v>NR</v>
          </cell>
          <cell r="I3129" t="str">
            <v>Operator is not required</v>
          </cell>
          <cell r="J3129" t="str">
            <v>N1</v>
          </cell>
          <cell r="K3129">
            <v>1</v>
          </cell>
        </row>
        <row r="3130">
          <cell r="D3130" t="str">
            <v>CA2800593</v>
          </cell>
          <cell r="E3130" t="str">
            <v>R RANCH AT THE LAKE</v>
          </cell>
          <cell r="F3130" t="str">
            <v>C</v>
          </cell>
          <cell r="G3130" t="str">
            <v>C</v>
          </cell>
          <cell r="H3130" t="str">
            <v>D1</v>
          </cell>
          <cell r="I3130" t="str">
            <v>TD</v>
          </cell>
          <cell r="K3130">
            <v>1</v>
          </cell>
        </row>
        <row r="3131">
          <cell r="D3131" t="str">
            <v>CA2800594</v>
          </cell>
          <cell r="E3131" t="str">
            <v>PUTAH CANYON CAMPGROUND</v>
          </cell>
          <cell r="F3131" t="str">
            <v>NC</v>
          </cell>
          <cell r="G3131" t="str">
            <v>NC</v>
          </cell>
          <cell r="H3131" t="str">
            <v>NR</v>
          </cell>
          <cell r="I3131" t="str">
            <v>There are no treatment plants</v>
          </cell>
          <cell r="J3131" t="str">
            <v>SC</v>
          </cell>
          <cell r="K3131">
            <v>1</v>
          </cell>
        </row>
        <row r="3132">
          <cell r="D3132" t="str">
            <v>CA2800609</v>
          </cell>
          <cell r="E3132" t="str">
            <v>PHELPS VINEYARDS</v>
          </cell>
          <cell r="F3132" t="str">
            <v>NTNC</v>
          </cell>
          <cell r="G3132" t="str">
            <v>NTNC</v>
          </cell>
          <cell r="H3132" t="str">
            <v>D1</v>
          </cell>
          <cell r="I3132" t="str">
            <v>T1</v>
          </cell>
          <cell r="J3132" t="str">
            <v>N1</v>
          </cell>
          <cell r="K3132">
            <v>3</v>
          </cell>
        </row>
        <row r="3133">
          <cell r="D3133" t="str">
            <v>CA2800621</v>
          </cell>
          <cell r="E3133" t="str">
            <v>MAYACAMAS VINEYARDS</v>
          </cell>
          <cell r="F3133" t="str">
            <v>NC</v>
          </cell>
          <cell r="G3133" t="str">
            <v>NC</v>
          </cell>
          <cell r="H3133" t="str">
            <v>NR</v>
          </cell>
          <cell r="I3133" t="str">
            <v>There are no treatment plants</v>
          </cell>
          <cell r="K3133">
            <v>1</v>
          </cell>
        </row>
        <row r="3134">
          <cell r="D3134" t="str">
            <v>CA2800625</v>
          </cell>
          <cell r="E3134" t="str">
            <v>ADVENTIST HEALTH - ST. HELENA HOSPITAL</v>
          </cell>
          <cell r="F3134" t="str">
            <v>C</v>
          </cell>
          <cell r="G3134" t="str">
            <v>C</v>
          </cell>
          <cell r="H3134" t="str">
            <v>D1</v>
          </cell>
          <cell r="I3134" t="str">
            <v>T1</v>
          </cell>
          <cell r="J3134" t="str">
            <v>SC</v>
          </cell>
          <cell r="K3134">
            <v>227</v>
          </cell>
        </row>
        <row r="3135">
          <cell r="D3135" t="str">
            <v>CA2800648</v>
          </cell>
          <cell r="E3135" t="str">
            <v>WINE COUNTRY INN</v>
          </cell>
          <cell r="F3135" t="str">
            <v>NTNC</v>
          </cell>
          <cell r="G3135" t="str">
            <v>NTNC</v>
          </cell>
          <cell r="H3135" t="str">
            <v>D1</v>
          </cell>
          <cell r="I3135" t="str">
            <v>T1</v>
          </cell>
          <cell r="J3135" t="str">
            <v>N1</v>
          </cell>
          <cell r="K3135">
            <v>1</v>
          </cell>
        </row>
        <row r="3136">
          <cell r="D3136" t="str">
            <v>CA2800680</v>
          </cell>
          <cell r="E3136" t="str">
            <v>WILD HORSE VALLEY RANCH</v>
          </cell>
          <cell r="F3136" t="str">
            <v>NC</v>
          </cell>
          <cell r="G3136" t="str">
            <v>NC</v>
          </cell>
          <cell r="H3136" t="str">
            <v>NR</v>
          </cell>
          <cell r="I3136" t="str">
            <v>TD</v>
          </cell>
          <cell r="J3136" t="str">
            <v>N1</v>
          </cell>
          <cell r="K3136">
            <v>5</v>
          </cell>
        </row>
        <row r="3137">
          <cell r="D3137" t="str">
            <v>CA2800683</v>
          </cell>
          <cell r="E3137" t="str">
            <v>COUNTRY INN, THE</v>
          </cell>
          <cell r="F3137" t="str">
            <v>NC</v>
          </cell>
          <cell r="G3137" t="str">
            <v>NC</v>
          </cell>
          <cell r="H3137" t="str">
            <v>NR</v>
          </cell>
          <cell r="I3137" t="str">
            <v>There are no treatment plants</v>
          </cell>
          <cell r="J3137" t="str">
            <v>SC</v>
          </cell>
          <cell r="K3137">
            <v>1</v>
          </cell>
        </row>
        <row r="3138">
          <cell r="D3138" t="str">
            <v>CA2800736</v>
          </cell>
          <cell r="E3138" t="str">
            <v>DOMAINE CHANDON</v>
          </cell>
          <cell r="F3138" t="str">
            <v>NTNC</v>
          </cell>
          <cell r="G3138" t="str">
            <v>NTNC</v>
          </cell>
          <cell r="H3138" t="str">
            <v>D1</v>
          </cell>
          <cell r="I3138" t="str">
            <v>T1</v>
          </cell>
          <cell r="J3138" t="str">
            <v>N1</v>
          </cell>
          <cell r="K3138">
            <v>3</v>
          </cell>
        </row>
        <row r="3139">
          <cell r="D3139" t="str">
            <v>CA2800740</v>
          </cell>
          <cell r="E3139" t="str">
            <v>MONT ST. JOHN CELLARS</v>
          </cell>
          <cell r="F3139" t="str">
            <v>NC</v>
          </cell>
          <cell r="G3139" t="str">
            <v>NC</v>
          </cell>
          <cell r="H3139" t="str">
            <v>NR</v>
          </cell>
          <cell r="I3139" t="str">
            <v>There are no treatment plants</v>
          </cell>
          <cell r="J3139" t="str">
            <v>N1</v>
          </cell>
          <cell r="K3139">
            <v>1</v>
          </cell>
        </row>
        <row r="3140">
          <cell r="D3140" t="str">
            <v>CA2800741</v>
          </cell>
          <cell r="E3140" t="str">
            <v>ST. HELENA PURLIEU LLC</v>
          </cell>
          <cell r="F3140" t="str">
            <v>NTNC</v>
          </cell>
          <cell r="G3140" t="str">
            <v>NTNC</v>
          </cell>
          <cell r="H3140" t="str">
            <v>D1</v>
          </cell>
          <cell r="I3140" t="str">
            <v>There are no treatment plants</v>
          </cell>
          <cell r="J3140" t="str">
            <v>N1</v>
          </cell>
          <cell r="K3140">
            <v>1</v>
          </cell>
        </row>
        <row r="3141">
          <cell r="D3141" t="str">
            <v>CA2800742</v>
          </cell>
          <cell r="E3141" t="str">
            <v>GOLDEN HAVEN MOTEL</v>
          </cell>
          <cell r="F3141" t="str">
            <v>NC</v>
          </cell>
          <cell r="G3141" t="str">
            <v>NC</v>
          </cell>
          <cell r="H3141" t="str">
            <v>NR</v>
          </cell>
          <cell r="I3141" t="str">
            <v>There are no treatment plants</v>
          </cell>
          <cell r="K3141">
            <v>1</v>
          </cell>
        </row>
        <row r="3142">
          <cell r="D3142" t="str">
            <v>CA2800811</v>
          </cell>
          <cell r="E3142" t="str">
            <v>LIANA ESTATE</v>
          </cell>
          <cell r="F3142" t="str">
            <v>NC</v>
          </cell>
          <cell r="G3142" t="str">
            <v>NC</v>
          </cell>
          <cell r="H3142" t="str">
            <v>NR</v>
          </cell>
          <cell r="I3142" t="str">
            <v>Operator is not required</v>
          </cell>
          <cell r="K3142">
            <v>1</v>
          </cell>
        </row>
        <row r="3143">
          <cell r="D3143" t="str">
            <v>CA2800812</v>
          </cell>
          <cell r="E3143" t="str">
            <v>MENDING WALL WINERY</v>
          </cell>
          <cell r="F3143" t="str">
            <v>NC</v>
          </cell>
          <cell r="G3143" t="str">
            <v>NC</v>
          </cell>
          <cell r="H3143" t="str">
            <v>NR</v>
          </cell>
          <cell r="I3143" t="str">
            <v>There are no treatment plants</v>
          </cell>
          <cell r="K3143">
            <v>1</v>
          </cell>
        </row>
        <row r="3144">
          <cell r="D3144" t="str">
            <v>CA2800840</v>
          </cell>
          <cell r="E3144" t="str">
            <v>NAPA COUNTY SCHOOLS: POPE VALLEY</v>
          </cell>
          <cell r="F3144" t="str">
            <v>NTNC</v>
          </cell>
          <cell r="G3144" t="str">
            <v>NTNC</v>
          </cell>
          <cell r="H3144" t="str">
            <v>D1</v>
          </cell>
          <cell r="I3144" t="str">
            <v>T2</v>
          </cell>
          <cell r="J3144" t="str">
            <v>SP</v>
          </cell>
          <cell r="K3144">
            <v>1</v>
          </cell>
        </row>
        <row r="3145">
          <cell r="D3145" t="str">
            <v>CA2800847</v>
          </cell>
          <cell r="E3145" t="str">
            <v>NVUSD: CARNEROS SCHOOL</v>
          </cell>
          <cell r="F3145" t="str">
            <v>NTNC</v>
          </cell>
          <cell r="G3145" t="str">
            <v>NTNC</v>
          </cell>
          <cell r="H3145" t="str">
            <v>D1</v>
          </cell>
          <cell r="I3145" t="str">
            <v>There are no treatment plants</v>
          </cell>
          <cell r="K3145">
            <v>1</v>
          </cell>
        </row>
        <row r="3146">
          <cell r="D3146" t="str">
            <v>CA2800848</v>
          </cell>
          <cell r="E3146" t="str">
            <v>NVUSD: MT. GEORGE SCHOOL</v>
          </cell>
          <cell r="F3146" t="str">
            <v>NTNC</v>
          </cell>
          <cell r="G3146" t="str">
            <v>NTNC</v>
          </cell>
          <cell r="H3146" t="str">
            <v>D1</v>
          </cell>
          <cell r="I3146" t="str">
            <v>There are no treatment plants</v>
          </cell>
          <cell r="K3146">
            <v>1</v>
          </cell>
        </row>
        <row r="3147">
          <cell r="D3147" t="str">
            <v>CA2800900</v>
          </cell>
          <cell r="E3147" t="str">
            <v>B CELLARS WINERY</v>
          </cell>
          <cell r="F3147" t="str">
            <v>NC</v>
          </cell>
          <cell r="G3147" t="str">
            <v>NC</v>
          </cell>
          <cell r="H3147" t="str">
            <v>NR</v>
          </cell>
          <cell r="I3147" t="str">
            <v>There are no treatment plants</v>
          </cell>
          <cell r="K3147">
            <v>1</v>
          </cell>
        </row>
        <row r="3148">
          <cell r="D3148" t="str">
            <v>CA2800970</v>
          </cell>
          <cell r="E3148" t="str">
            <v>HOWELL MOUNTAIN SCHOOL</v>
          </cell>
          <cell r="F3148" t="str">
            <v>NTNC</v>
          </cell>
          <cell r="G3148" t="str">
            <v>NTNC</v>
          </cell>
          <cell r="H3148" t="str">
            <v>D1</v>
          </cell>
          <cell r="I3148" t="str">
            <v>There are no treatment plants</v>
          </cell>
          <cell r="J3148" t="str">
            <v>SP</v>
          </cell>
          <cell r="K3148">
            <v>1</v>
          </cell>
        </row>
        <row r="3149">
          <cell r="D3149" t="str">
            <v>CA2800971</v>
          </cell>
          <cell r="E3149" t="str">
            <v>FOLEY JOHNSON WINERY</v>
          </cell>
          <cell r="F3149" t="str">
            <v>NC</v>
          </cell>
          <cell r="G3149" t="str">
            <v>NC</v>
          </cell>
          <cell r="H3149" t="str">
            <v>NR</v>
          </cell>
          <cell r="I3149" t="str">
            <v>There are no treatment plants</v>
          </cell>
          <cell r="K3149">
            <v>1</v>
          </cell>
        </row>
        <row r="3150">
          <cell r="D3150" t="str">
            <v>CA2800972</v>
          </cell>
          <cell r="E3150" t="str">
            <v>NINE SUNS WINERY</v>
          </cell>
          <cell r="F3150" t="str">
            <v>NC</v>
          </cell>
          <cell r="G3150" t="str">
            <v>NC</v>
          </cell>
          <cell r="H3150" t="str">
            <v>NR</v>
          </cell>
          <cell r="I3150" t="str">
            <v>There are no treatment plants</v>
          </cell>
          <cell r="J3150" t="str">
            <v>SP</v>
          </cell>
          <cell r="K3150">
            <v>1</v>
          </cell>
        </row>
        <row r="3151">
          <cell r="D3151" t="str">
            <v>CA2800973</v>
          </cell>
          <cell r="E3151" t="str">
            <v>WOOLLS RANCH WINERY</v>
          </cell>
          <cell r="F3151" t="str">
            <v>NC</v>
          </cell>
          <cell r="G3151" t="str">
            <v>NC</v>
          </cell>
          <cell r="H3151" t="str">
            <v>NR</v>
          </cell>
          <cell r="I3151" t="str">
            <v>There are no treatment plants</v>
          </cell>
          <cell r="K3151">
            <v>1</v>
          </cell>
        </row>
        <row r="3152">
          <cell r="D3152" t="str">
            <v>CA2801002</v>
          </cell>
          <cell r="E3152" t="str">
            <v>ETUDE WINES</v>
          </cell>
          <cell r="F3152" t="str">
            <v>NTNC</v>
          </cell>
          <cell r="G3152" t="str">
            <v>NTNC</v>
          </cell>
          <cell r="H3152" t="str">
            <v>NR</v>
          </cell>
          <cell r="I3152" t="str">
            <v>Operator is not required</v>
          </cell>
          <cell r="J3152" t="str">
            <v>N1</v>
          </cell>
          <cell r="K3152">
            <v>1</v>
          </cell>
        </row>
        <row r="3153">
          <cell r="D3153" t="str">
            <v>CA2801003</v>
          </cell>
          <cell r="E3153" t="str">
            <v>CHATEAU BOSWELL</v>
          </cell>
          <cell r="F3153" t="str">
            <v>NC</v>
          </cell>
          <cell r="G3153" t="str">
            <v>NC</v>
          </cell>
          <cell r="H3153" t="str">
            <v>NR</v>
          </cell>
          <cell r="I3153" t="str">
            <v>There are no treatment plants</v>
          </cell>
          <cell r="J3153" t="str">
            <v>N1</v>
          </cell>
          <cell r="K3153">
            <v>1</v>
          </cell>
        </row>
        <row r="3154">
          <cell r="D3154" t="str">
            <v>CA2801004</v>
          </cell>
          <cell r="E3154" t="str">
            <v>CHATEAU MONTELENA WINERY</v>
          </cell>
          <cell r="F3154" t="str">
            <v>NTNC</v>
          </cell>
          <cell r="G3154" t="str">
            <v>NTNC</v>
          </cell>
          <cell r="H3154" t="str">
            <v>D1</v>
          </cell>
          <cell r="I3154" t="str">
            <v>Operator is not required</v>
          </cell>
          <cell r="J3154" t="str">
            <v>N1</v>
          </cell>
          <cell r="K3154">
            <v>1</v>
          </cell>
        </row>
        <row r="3155">
          <cell r="D3155" t="str">
            <v>CA2801006</v>
          </cell>
          <cell r="E3155" t="str">
            <v>CLOS DU VAL WINE CO.</v>
          </cell>
          <cell r="F3155" t="str">
            <v>NTNC</v>
          </cell>
          <cell r="G3155" t="str">
            <v>NTNC</v>
          </cell>
          <cell r="H3155" t="str">
            <v>D1</v>
          </cell>
          <cell r="I3155" t="str">
            <v>Operator is not required</v>
          </cell>
          <cell r="J3155" t="str">
            <v>N1</v>
          </cell>
          <cell r="K3155">
            <v>1</v>
          </cell>
        </row>
        <row r="3156">
          <cell r="D3156" t="str">
            <v>CA2801007</v>
          </cell>
          <cell r="E3156" t="str">
            <v>CLOS PEGASE WINERY</v>
          </cell>
          <cell r="F3156" t="str">
            <v>NC</v>
          </cell>
          <cell r="G3156" t="str">
            <v>NC</v>
          </cell>
          <cell r="H3156" t="str">
            <v>NR</v>
          </cell>
          <cell r="I3156" t="str">
            <v>There are no treatment plants</v>
          </cell>
          <cell r="K3156">
            <v>1</v>
          </cell>
        </row>
        <row r="3157">
          <cell r="D3157" t="str">
            <v>CA2801008</v>
          </cell>
          <cell r="E3157" t="str">
            <v>ARTESA VINEYARDS &amp; WINERY</v>
          </cell>
          <cell r="F3157" t="str">
            <v>NTNC</v>
          </cell>
          <cell r="G3157" t="str">
            <v>NTNC</v>
          </cell>
          <cell r="H3157" t="str">
            <v>D1</v>
          </cell>
          <cell r="I3157" t="str">
            <v>There are no treatment plants</v>
          </cell>
          <cell r="J3157" t="str">
            <v>N1</v>
          </cell>
          <cell r="K3157">
            <v>1</v>
          </cell>
        </row>
        <row r="3158">
          <cell r="D3158" t="str">
            <v>CA2801009</v>
          </cell>
          <cell r="E3158" t="str">
            <v>CONN CREEK WINERY</v>
          </cell>
          <cell r="F3158" t="str">
            <v>NC</v>
          </cell>
          <cell r="G3158" t="str">
            <v>NC</v>
          </cell>
          <cell r="H3158" t="str">
            <v>NR</v>
          </cell>
          <cell r="I3158" t="str">
            <v>Operator is not required</v>
          </cell>
          <cell r="K3158">
            <v>1</v>
          </cell>
        </row>
        <row r="3159">
          <cell r="D3159" t="str">
            <v>CA2801010</v>
          </cell>
          <cell r="E3159" t="str">
            <v>COSENTINO WINERY</v>
          </cell>
          <cell r="F3159" t="str">
            <v>NC</v>
          </cell>
          <cell r="G3159" t="str">
            <v>NC</v>
          </cell>
          <cell r="H3159" t="str">
            <v>NR</v>
          </cell>
          <cell r="I3159" t="str">
            <v>Operator is not required</v>
          </cell>
          <cell r="J3159" t="str">
            <v>N1</v>
          </cell>
          <cell r="K3159">
            <v>1</v>
          </cell>
        </row>
        <row r="3160">
          <cell r="D3160" t="str">
            <v>CA2801011</v>
          </cell>
          <cell r="E3160" t="str">
            <v>DOMAINE CARNEROS</v>
          </cell>
          <cell r="F3160" t="str">
            <v>NTNC</v>
          </cell>
          <cell r="G3160" t="str">
            <v>NTNC</v>
          </cell>
          <cell r="H3160" t="str">
            <v>D1</v>
          </cell>
          <cell r="I3160" t="str">
            <v>T1</v>
          </cell>
          <cell r="K3160">
            <v>1</v>
          </cell>
        </row>
        <row r="3161">
          <cell r="D3161" t="str">
            <v>CA2801012</v>
          </cell>
          <cell r="E3161" t="str">
            <v>ALPHA OMEGA WINERY</v>
          </cell>
          <cell r="F3161" t="str">
            <v>NTNC</v>
          </cell>
          <cell r="G3161" t="str">
            <v>NTNC</v>
          </cell>
          <cell r="H3161" t="str">
            <v>NR</v>
          </cell>
          <cell r="I3161" t="str">
            <v>There are no treatment plants</v>
          </cell>
          <cell r="J3161" t="str">
            <v>SP</v>
          </cell>
          <cell r="K3161">
            <v>1</v>
          </cell>
        </row>
        <row r="3162">
          <cell r="D3162" t="str">
            <v>CA2801014</v>
          </cell>
          <cell r="E3162" t="str">
            <v>RUDD WINES, INC., DBA RUDD</v>
          </cell>
          <cell r="F3162" t="str">
            <v>NC</v>
          </cell>
          <cell r="G3162" t="str">
            <v>NC</v>
          </cell>
          <cell r="H3162" t="str">
            <v>NR</v>
          </cell>
          <cell r="I3162" t="str">
            <v>Operator is not required</v>
          </cell>
          <cell r="K3162">
            <v>1</v>
          </cell>
        </row>
        <row r="3163">
          <cell r="D3163" t="str">
            <v>CA2801015</v>
          </cell>
          <cell r="E3163" t="str">
            <v>FRANK FAMILY VINEYARDS</v>
          </cell>
          <cell r="F3163" t="str">
            <v>NTNC</v>
          </cell>
          <cell r="G3163" t="str">
            <v>NTNC</v>
          </cell>
          <cell r="H3163" t="str">
            <v>D1</v>
          </cell>
          <cell r="I3163" t="str">
            <v>T1</v>
          </cell>
          <cell r="K3163">
            <v>1</v>
          </cell>
        </row>
        <row r="3164">
          <cell r="D3164" t="str">
            <v>CA2801016</v>
          </cell>
          <cell r="E3164" t="str">
            <v>HESS WINERY</v>
          </cell>
          <cell r="F3164" t="str">
            <v>C</v>
          </cell>
          <cell r="G3164" t="str">
            <v>C</v>
          </cell>
          <cell r="H3164" t="str">
            <v>D1</v>
          </cell>
          <cell r="I3164" t="str">
            <v>T2</v>
          </cell>
          <cell r="J3164" t="str">
            <v>SC</v>
          </cell>
          <cell r="K3164">
            <v>1</v>
          </cell>
        </row>
        <row r="3165">
          <cell r="D3165" t="str">
            <v>CA2801020</v>
          </cell>
          <cell r="E3165" t="str">
            <v>ESPINOZA WATER SYSTEM</v>
          </cell>
          <cell r="F3165" t="str">
            <v>C</v>
          </cell>
          <cell r="G3165" t="str">
            <v>C</v>
          </cell>
          <cell r="H3165" t="str">
            <v>D1</v>
          </cell>
          <cell r="I3165" t="str">
            <v>TD</v>
          </cell>
          <cell r="K3165">
            <v>1</v>
          </cell>
        </row>
        <row r="3166">
          <cell r="D3166" t="str">
            <v>CA2801022</v>
          </cell>
          <cell r="E3166" t="str">
            <v>MILAT WINERY</v>
          </cell>
          <cell r="F3166" t="str">
            <v>NC</v>
          </cell>
          <cell r="G3166" t="str">
            <v>NC</v>
          </cell>
          <cell r="H3166" t="str">
            <v>NR</v>
          </cell>
          <cell r="I3166" t="str">
            <v>There are no treatment plants</v>
          </cell>
          <cell r="K3166">
            <v>1</v>
          </cell>
        </row>
        <row r="3167">
          <cell r="D3167" t="str">
            <v>CA2801024</v>
          </cell>
          <cell r="E3167" t="str">
            <v>MUMM OF NAPA VALLEY</v>
          </cell>
          <cell r="F3167" t="str">
            <v>NTNC</v>
          </cell>
          <cell r="G3167" t="str">
            <v>NTNC</v>
          </cell>
          <cell r="H3167" t="str">
            <v>D1</v>
          </cell>
          <cell r="I3167" t="str">
            <v>Operator is not required</v>
          </cell>
          <cell r="J3167" t="str">
            <v>N1</v>
          </cell>
          <cell r="K3167">
            <v>1</v>
          </cell>
        </row>
        <row r="3168">
          <cell r="D3168" t="str">
            <v>CA2801025</v>
          </cell>
          <cell r="E3168" t="str">
            <v>NEWTON VINEYARD</v>
          </cell>
          <cell r="F3168" t="str">
            <v>NC</v>
          </cell>
          <cell r="G3168" t="str">
            <v>NC</v>
          </cell>
          <cell r="H3168" t="str">
            <v>NR</v>
          </cell>
          <cell r="I3168" t="str">
            <v>T1</v>
          </cell>
          <cell r="K3168">
            <v>1</v>
          </cell>
        </row>
        <row r="3169">
          <cell r="D3169" t="str">
            <v>CA2801026</v>
          </cell>
          <cell r="E3169" t="str">
            <v>OPUS ONE WINERY</v>
          </cell>
          <cell r="F3169" t="str">
            <v>NTNC</v>
          </cell>
          <cell r="G3169" t="str">
            <v>NTNC</v>
          </cell>
          <cell r="H3169" t="str">
            <v>D1</v>
          </cell>
          <cell r="I3169" t="str">
            <v>Operator is not required</v>
          </cell>
          <cell r="J3169" t="str">
            <v>N1</v>
          </cell>
          <cell r="K3169">
            <v>1</v>
          </cell>
        </row>
        <row r="3170">
          <cell r="D3170" t="str">
            <v>CA2801027</v>
          </cell>
          <cell r="E3170" t="str">
            <v>PEJU PROVINCE</v>
          </cell>
          <cell r="F3170" t="str">
            <v>NTNC</v>
          </cell>
          <cell r="G3170" t="str">
            <v>NTNC</v>
          </cell>
          <cell r="H3170" t="str">
            <v>D1</v>
          </cell>
          <cell r="I3170" t="str">
            <v>Operator is not required</v>
          </cell>
          <cell r="K3170">
            <v>1</v>
          </cell>
        </row>
        <row r="3171">
          <cell r="D3171" t="str">
            <v>CA2801028</v>
          </cell>
          <cell r="E3171" t="str">
            <v>CARDINALE ESTATE</v>
          </cell>
          <cell r="F3171" t="str">
            <v>NTNC</v>
          </cell>
          <cell r="G3171" t="str">
            <v>NTNC</v>
          </cell>
          <cell r="H3171" t="str">
            <v>D1</v>
          </cell>
          <cell r="I3171" t="str">
            <v>TD</v>
          </cell>
          <cell r="J3171" t="str">
            <v>SP</v>
          </cell>
          <cell r="K3171">
            <v>1</v>
          </cell>
        </row>
        <row r="3172">
          <cell r="D3172" t="str">
            <v>CA2801029</v>
          </cell>
          <cell r="E3172" t="str">
            <v>PINE RIDGE WINERY</v>
          </cell>
          <cell r="F3172" t="str">
            <v>NTNC</v>
          </cell>
          <cell r="G3172" t="str">
            <v>NTNC</v>
          </cell>
          <cell r="H3172" t="str">
            <v>D1</v>
          </cell>
          <cell r="I3172" t="str">
            <v>T1</v>
          </cell>
          <cell r="J3172" t="str">
            <v>SP</v>
          </cell>
          <cell r="K3172">
            <v>1</v>
          </cell>
        </row>
        <row r="3173">
          <cell r="D3173" t="str">
            <v>CA2801030</v>
          </cell>
          <cell r="E3173" t="str">
            <v>RANCHO LA JOTA</v>
          </cell>
          <cell r="F3173" t="str">
            <v>NC</v>
          </cell>
          <cell r="G3173" t="str">
            <v>NC</v>
          </cell>
          <cell r="H3173" t="str">
            <v>NR</v>
          </cell>
          <cell r="I3173" t="str">
            <v>There are no treatment plants</v>
          </cell>
          <cell r="J3173" t="str">
            <v>XS</v>
          </cell>
          <cell r="K3173">
            <v>1</v>
          </cell>
        </row>
        <row r="3174">
          <cell r="D3174" t="str">
            <v>CA2801031</v>
          </cell>
          <cell r="E3174" t="str">
            <v>RAYMOND VINEYARD &amp; CELLAR</v>
          </cell>
          <cell r="F3174" t="str">
            <v>NTNC</v>
          </cell>
          <cell r="G3174" t="str">
            <v>NTNC</v>
          </cell>
          <cell r="H3174" t="str">
            <v>D1</v>
          </cell>
          <cell r="I3174" t="str">
            <v>Operator is not required</v>
          </cell>
          <cell r="J3174" t="str">
            <v>N1</v>
          </cell>
          <cell r="K3174">
            <v>1</v>
          </cell>
        </row>
        <row r="3175">
          <cell r="D3175" t="str">
            <v>CA2801032</v>
          </cell>
          <cell r="E3175" t="str">
            <v>ROBERT KEENAN WINERY</v>
          </cell>
          <cell r="F3175" t="str">
            <v>NC</v>
          </cell>
          <cell r="G3175" t="str">
            <v>NC</v>
          </cell>
          <cell r="H3175" t="str">
            <v>NR</v>
          </cell>
          <cell r="I3175" t="str">
            <v>There are no treatment plants</v>
          </cell>
          <cell r="K3175">
            <v>1</v>
          </cell>
        </row>
        <row r="3176">
          <cell r="D3176" t="str">
            <v>CA2801033</v>
          </cell>
          <cell r="E3176" t="str">
            <v>ROMBAUER VINEYARDS</v>
          </cell>
          <cell r="F3176" t="str">
            <v>NTNC</v>
          </cell>
          <cell r="G3176" t="str">
            <v>NTNC</v>
          </cell>
          <cell r="H3176" t="str">
            <v>D1</v>
          </cell>
          <cell r="I3176" t="str">
            <v>There are no treatment plants</v>
          </cell>
          <cell r="J3176" t="str">
            <v>N1</v>
          </cell>
          <cell r="K3176">
            <v>1</v>
          </cell>
        </row>
        <row r="3177">
          <cell r="D3177" t="str">
            <v>CA2801035</v>
          </cell>
          <cell r="E3177" t="str">
            <v>ROUND HILL WINERY</v>
          </cell>
          <cell r="F3177" t="str">
            <v>NTNC</v>
          </cell>
          <cell r="G3177" t="str">
            <v>NTNC</v>
          </cell>
          <cell r="H3177" t="str">
            <v>D1</v>
          </cell>
          <cell r="I3177" t="str">
            <v>Operator is not required</v>
          </cell>
          <cell r="K3177">
            <v>1</v>
          </cell>
        </row>
        <row r="3178">
          <cell r="D3178" t="str">
            <v>CA2801036</v>
          </cell>
          <cell r="E3178" t="str">
            <v>SCHRAMSBERG WINERY</v>
          </cell>
          <cell r="F3178" t="str">
            <v>NTNC</v>
          </cell>
          <cell r="G3178" t="str">
            <v>NTNC</v>
          </cell>
          <cell r="H3178" t="str">
            <v>D1</v>
          </cell>
          <cell r="I3178" t="str">
            <v>Operator is not required</v>
          </cell>
          <cell r="J3178" t="str">
            <v>SP</v>
          </cell>
          <cell r="K3178">
            <v>1</v>
          </cell>
        </row>
        <row r="3179">
          <cell r="D3179" t="str">
            <v>CA2801037</v>
          </cell>
          <cell r="E3179" t="str">
            <v>SEQUOIA GROVE VINEYARDS</v>
          </cell>
          <cell r="F3179" t="str">
            <v>NTNC</v>
          </cell>
          <cell r="G3179" t="str">
            <v>NTNC</v>
          </cell>
          <cell r="H3179" t="str">
            <v>D1</v>
          </cell>
          <cell r="I3179" t="str">
            <v>Operator is not required</v>
          </cell>
          <cell r="K3179">
            <v>1</v>
          </cell>
        </row>
        <row r="3180">
          <cell r="D3180" t="str">
            <v>CA2801038</v>
          </cell>
          <cell r="E3180" t="str">
            <v>SILVER OAK WINE CELLARS</v>
          </cell>
          <cell r="F3180" t="str">
            <v>NTNC</v>
          </cell>
          <cell r="G3180" t="str">
            <v>NTNC</v>
          </cell>
          <cell r="H3180" t="str">
            <v>D1</v>
          </cell>
          <cell r="I3180" t="str">
            <v>Operator is not required</v>
          </cell>
          <cell r="J3180" t="str">
            <v>SP</v>
          </cell>
          <cell r="K3180">
            <v>1</v>
          </cell>
        </row>
        <row r="3181">
          <cell r="D3181" t="str">
            <v>CA2801039</v>
          </cell>
          <cell r="E3181" t="str">
            <v>LAIRD WINE STUDIO</v>
          </cell>
          <cell r="F3181" t="str">
            <v>NC</v>
          </cell>
          <cell r="G3181" t="str">
            <v>NC</v>
          </cell>
          <cell r="H3181" t="str">
            <v>NR</v>
          </cell>
          <cell r="I3181" t="str">
            <v>There are no treatment plants</v>
          </cell>
          <cell r="J3181" t="str">
            <v>N1</v>
          </cell>
          <cell r="K3181">
            <v>1</v>
          </cell>
        </row>
        <row r="3182">
          <cell r="D3182" t="str">
            <v>CA2801041</v>
          </cell>
          <cell r="E3182" t="str">
            <v>SILVERADO VINEYARDS</v>
          </cell>
          <cell r="F3182" t="str">
            <v>NTNC</v>
          </cell>
          <cell r="G3182" t="str">
            <v>NTNC</v>
          </cell>
          <cell r="H3182" t="str">
            <v>D1</v>
          </cell>
          <cell r="I3182" t="str">
            <v>Operator is not required</v>
          </cell>
          <cell r="K3182">
            <v>1</v>
          </cell>
        </row>
        <row r="3183">
          <cell r="D3183" t="str">
            <v>CA2801042</v>
          </cell>
          <cell r="E3183" t="str">
            <v>SINSKEY WINERY</v>
          </cell>
          <cell r="F3183" t="str">
            <v>NC</v>
          </cell>
          <cell r="G3183" t="str">
            <v>NC</v>
          </cell>
          <cell r="H3183" t="str">
            <v>NR</v>
          </cell>
          <cell r="I3183" t="str">
            <v>Operator is not required</v>
          </cell>
          <cell r="K3183">
            <v>1</v>
          </cell>
        </row>
        <row r="3184">
          <cell r="D3184" t="str">
            <v>CA2801043</v>
          </cell>
          <cell r="E3184" t="str">
            <v>SKYLINE PARK</v>
          </cell>
          <cell r="F3184" t="str">
            <v>NC</v>
          </cell>
          <cell r="G3184" t="str">
            <v>NC</v>
          </cell>
          <cell r="H3184" t="str">
            <v>NR</v>
          </cell>
          <cell r="I3184" t="str">
            <v>There are no treatment plants</v>
          </cell>
          <cell r="J3184" t="str">
            <v>N1</v>
          </cell>
          <cell r="K3184">
            <v>1</v>
          </cell>
        </row>
        <row r="3185">
          <cell r="D3185" t="str">
            <v>CA2801046</v>
          </cell>
          <cell r="E3185" t="str">
            <v>ST. SUPERY WINERY</v>
          </cell>
          <cell r="F3185" t="str">
            <v>NTNC</v>
          </cell>
          <cell r="G3185" t="str">
            <v>NTNC</v>
          </cell>
          <cell r="H3185" t="str">
            <v>D1</v>
          </cell>
          <cell r="I3185" t="str">
            <v>Operator is not required</v>
          </cell>
          <cell r="K3185">
            <v>1</v>
          </cell>
        </row>
        <row r="3186">
          <cell r="D3186" t="str">
            <v>CA2801047</v>
          </cell>
          <cell r="E3186" t="str">
            <v>STAGS LEAP WINE CELLARS</v>
          </cell>
          <cell r="F3186" t="str">
            <v>NTNC</v>
          </cell>
          <cell r="G3186" t="str">
            <v>NTNC</v>
          </cell>
          <cell r="H3186" t="str">
            <v>D1</v>
          </cell>
          <cell r="I3186" t="str">
            <v>Operator is not required</v>
          </cell>
          <cell r="J3186" t="str">
            <v>SP</v>
          </cell>
          <cell r="K3186">
            <v>1</v>
          </cell>
        </row>
        <row r="3187">
          <cell r="D3187" t="str">
            <v>CA2801049</v>
          </cell>
          <cell r="E3187" t="str">
            <v>THE RANCH WINERY</v>
          </cell>
          <cell r="F3187" t="str">
            <v>NTNC</v>
          </cell>
          <cell r="G3187" t="str">
            <v>NTNC</v>
          </cell>
          <cell r="H3187" t="str">
            <v>D1</v>
          </cell>
          <cell r="I3187" t="str">
            <v>T1</v>
          </cell>
          <cell r="J3187" t="str">
            <v>SP</v>
          </cell>
          <cell r="K3187">
            <v>1</v>
          </cell>
        </row>
        <row r="3188">
          <cell r="D3188" t="str">
            <v>CA2801052</v>
          </cell>
          <cell r="E3188" t="str">
            <v>OAKVILLE GRADE WINERY</v>
          </cell>
          <cell r="F3188" t="str">
            <v>NC</v>
          </cell>
          <cell r="G3188" t="str">
            <v>NC</v>
          </cell>
          <cell r="H3188" t="str">
            <v>NR</v>
          </cell>
          <cell r="I3188" t="str">
            <v>Operator is not required</v>
          </cell>
          <cell r="K3188">
            <v>1</v>
          </cell>
        </row>
        <row r="3189">
          <cell r="D3189" t="str">
            <v>CA2801054</v>
          </cell>
          <cell r="E3189" t="str">
            <v>WHITE SULPHUR SPRINGS RESORT</v>
          </cell>
          <cell r="F3189" t="str">
            <v>NC</v>
          </cell>
          <cell r="G3189" t="str">
            <v>NC</v>
          </cell>
          <cell r="H3189" t="str">
            <v>NR</v>
          </cell>
          <cell r="I3189" t="str">
            <v>T1</v>
          </cell>
          <cell r="J3189" t="str">
            <v>N1</v>
          </cell>
          <cell r="K3189">
            <v>1</v>
          </cell>
        </row>
        <row r="3190">
          <cell r="D3190" t="str">
            <v>CA2801055</v>
          </cell>
          <cell r="E3190" t="str">
            <v>WILLIAM HILL WINERY</v>
          </cell>
          <cell r="F3190" t="str">
            <v>NTNC</v>
          </cell>
          <cell r="G3190" t="str">
            <v>NTNC</v>
          </cell>
          <cell r="H3190" t="str">
            <v>D1</v>
          </cell>
          <cell r="I3190" t="str">
            <v>There are no treatment plants</v>
          </cell>
          <cell r="J3190" t="str">
            <v>N1</v>
          </cell>
          <cell r="K3190">
            <v>1</v>
          </cell>
        </row>
        <row r="3191">
          <cell r="D3191" t="str">
            <v>CA2801056</v>
          </cell>
          <cell r="E3191" t="str">
            <v>Z D WINES</v>
          </cell>
          <cell r="F3191" t="str">
            <v>NTNC</v>
          </cell>
          <cell r="G3191" t="str">
            <v>NTNC</v>
          </cell>
          <cell r="H3191" t="str">
            <v>NR</v>
          </cell>
          <cell r="I3191" t="str">
            <v>Operator is not required</v>
          </cell>
          <cell r="K3191">
            <v>1</v>
          </cell>
        </row>
        <row r="3192">
          <cell r="D3192" t="str">
            <v>CA2801057</v>
          </cell>
          <cell r="E3192" t="str">
            <v>DAVIS ESTATES</v>
          </cell>
          <cell r="F3192" t="str">
            <v>NC</v>
          </cell>
          <cell r="G3192" t="str">
            <v>NC</v>
          </cell>
          <cell r="H3192" t="str">
            <v>NR</v>
          </cell>
          <cell r="I3192" t="str">
            <v>There are no treatment plants</v>
          </cell>
          <cell r="K3192">
            <v>1</v>
          </cell>
        </row>
        <row r="3193">
          <cell r="D3193" t="str">
            <v>CA2801070</v>
          </cell>
          <cell r="E3193" t="str">
            <v>BERINGER VINEYARDS</v>
          </cell>
          <cell r="F3193" t="str">
            <v>NTNC</v>
          </cell>
          <cell r="G3193" t="str">
            <v>NTNC</v>
          </cell>
          <cell r="H3193" t="str">
            <v>D1</v>
          </cell>
          <cell r="I3193" t="str">
            <v>T1</v>
          </cell>
          <cell r="J3193" t="str">
            <v>SP</v>
          </cell>
          <cell r="K3193">
            <v>1</v>
          </cell>
        </row>
        <row r="3194">
          <cell r="D3194" t="str">
            <v>CA2801073</v>
          </cell>
          <cell r="E3194" t="str">
            <v>PROVENANCE VINEYARDS</v>
          </cell>
          <cell r="F3194" t="str">
            <v>NC</v>
          </cell>
          <cell r="G3194" t="str">
            <v>NC</v>
          </cell>
          <cell r="H3194" t="str">
            <v>NR</v>
          </cell>
          <cell r="I3194" t="str">
            <v>There are no treatment plants</v>
          </cell>
          <cell r="K3194">
            <v>1</v>
          </cell>
        </row>
        <row r="3195">
          <cell r="D3195" t="str">
            <v>CA2801075</v>
          </cell>
          <cell r="E3195" t="str">
            <v>CAKEBREAD CELLAR</v>
          </cell>
          <cell r="F3195" t="str">
            <v>NTNC</v>
          </cell>
          <cell r="G3195" t="str">
            <v>NTNC</v>
          </cell>
          <cell r="H3195" t="str">
            <v>D1</v>
          </cell>
          <cell r="I3195" t="str">
            <v>Operator is not required</v>
          </cell>
          <cell r="K3195">
            <v>1</v>
          </cell>
        </row>
        <row r="3196">
          <cell r="D3196" t="str">
            <v>CA2801076</v>
          </cell>
          <cell r="E3196" t="str">
            <v>CAYMUS VINEYARDS</v>
          </cell>
          <cell r="F3196" t="str">
            <v>NTNC</v>
          </cell>
          <cell r="G3196" t="str">
            <v>NTNC</v>
          </cell>
          <cell r="H3196" t="str">
            <v>NR</v>
          </cell>
          <cell r="I3196" t="str">
            <v>Operator is not required</v>
          </cell>
          <cell r="K3196">
            <v>1</v>
          </cell>
        </row>
        <row r="3197">
          <cell r="D3197" t="str">
            <v>CA2801077</v>
          </cell>
          <cell r="E3197" t="str">
            <v>CHIMNEY ROCK WINERY</v>
          </cell>
          <cell r="F3197" t="str">
            <v>NC</v>
          </cell>
          <cell r="G3197" t="str">
            <v>NC</v>
          </cell>
          <cell r="H3197" t="str">
            <v>NR</v>
          </cell>
          <cell r="I3197" t="str">
            <v>Operator is not required</v>
          </cell>
          <cell r="J3197" t="str">
            <v>N1</v>
          </cell>
          <cell r="K3197">
            <v>1</v>
          </cell>
        </row>
        <row r="3198">
          <cell r="D3198" t="str">
            <v>CA2801080</v>
          </cell>
          <cell r="E3198" t="str">
            <v>MILTON ROAD WATER COMPANY</v>
          </cell>
          <cell r="F3198" t="str">
            <v>C</v>
          </cell>
          <cell r="G3198" t="str">
            <v>C</v>
          </cell>
          <cell r="H3198" t="str">
            <v>D1</v>
          </cell>
          <cell r="I3198" t="str">
            <v>There are no treatment plants</v>
          </cell>
          <cell r="J3198" t="str">
            <v>SC</v>
          </cell>
          <cell r="K3198">
            <v>25</v>
          </cell>
        </row>
        <row r="3199">
          <cell r="D3199" t="str">
            <v>CA2801081</v>
          </cell>
          <cell r="E3199" t="str">
            <v>MT. GEORGE ESTATES</v>
          </cell>
          <cell r="F3199" t="str">
            <v>NC</v>
          </cell>
          <cell r="G3199" t="str">
            <v>NC</v>
          </cell>
          <cell r="H3199" t="str">
            <v>NR</v>
          </cell>
          <cell r="I3199" t="str">
            <v>There are no treatment plants</v>
          </cell>
          <cell r="K3199">
            <v>1</v>
          </cell>
        </row>
        <row r="3200">
          <cell r="D3200" t="str">
            <v>CA2801084</v>
          </cell>
          <cell r="E3200" t="str">
            <v>RUTHERFORD HILL WINERY</v>
          </cell>
          <cell r="F3200" t="str">
            <v>NTNC</v>
          </cell>
          <cell r="G3200" t="str">
            <v>NTNC</v>
          </cell>
          <cell r="H3200" t="str">
            <v>D1</v>
          </cell>
          <cell r="I3200" t="str">
            <v>Operator is not required</v>
          </cell>
          <cell r="J3200" t="str">
            <v>N1</v>
          </cell>
          <cell r="K3200">
            <v>1</v>
          </cell>
        </row>
        <row r="3201">
          <cell r="D3201" t="str">
            <v>CA2801086</v>
          </cell>
          <cell r="E3201" t="str">
            <v>STAGS  LEAP WINERY</v>
          </cell>
          <cell r="F3201" t="str">
            <v>NTNC</v>
          </cell>
          <cell r="G3201" t="str">
            <v>NTNC</v>
          </cell>
          <cell r="H3201" t="str">
            <v>D1</v>
          </cell>
          <cell r="I3201" t="str">
            <v>TD</v>
          </cell>
          <cell r="J3201" t="str">
            <v>SP</v>
          </cell>
          <cell r="K3201">
            <v>4</v>
          </cell>
        </row>
        <row r="3202">
          <cell r="D3202" t="str">
            <v>CA2801088</v>
          </cell>
          <cell r="E3202" t="str">
            <v>V. SATTUI WINERY</v>
          </cell>
          <cell r="F3202" t="str">
            <v>NTNC</v>
          </cell>
          <cell r="G3202" t="str">
            <v>NTNC</v>
          </cell>
          <cell r="H3202" t="str">
            <v>D1</v>
          </cell>
          <cell r="I3202" t="str">
            <v>Operator is not required</v>
          </cell>
          <cell r="J3202" t="str">
            <v>SP</v>
          </cell>
          <cell r="K3202">
            <v>1</v>
          </cell>
        </row>
        <row r="3203">
          <cell r="D3203" t="str">
            <v>CA2801089</v>
          </cell>
          <cell r="E3203" t="str">
            <v>DI ROSA ART PRESERVE</v>
          </cell>
          <cell r="F3203" t="str">
            <v>NC</v>
          </cell>
          <cell r="G3203" t="str">
            <v>NC</v>
          </cell>
          <cell r="H3203" t="str">
            <v>NR</v>
          </cell>
          <cell r="I3203" t="str">
            <v>Operator is not required</v>
          </cell>
          <cell r="K3203">
            <v>1</v>
          </cell>
        </row>
        <row r="3204">
          <cell r="D3204" t="str">
            <v>CA2801936</v>
          </cell>
          <cell r="E3204" t="str">
            <v>O'SHAUGHNESSY WINERY</v>
          </cell>
          <cell r="F3204" t="str">
            <v>NC</v>
          </cell>
          <cell r="G3204" t="str">
            <v>NC</v>
          </cell>
          <cell r="H3204" t="str">
            <v>NR</v>
          </cell>
          <cell r="I3204" t="str">
            <v>Operator is not required</v>
          </cell>
          <cell r="K3204">
            <v>1</v>
          </cell>
        </row>
        <row r="3205">
          <cell r="D3205" t="str">
            <v>CA2803697</v>
          </cell>
          <cell r="E3205" t="str">
            <v>ODETTE ESTATE WATER SYSTEM</v>
          </cell>
          <cell r="F3205" t="str">
            <v>NC</v>
          </cell>
          <cell r="G3205" t="str">
            <v>NC</v>
          </cell>
          <cell r="H3205" t="str">
            <v>NR</v>
          </cell>
          <cell r="I3205" t="str">
            <v>There are no treatment plants</v>
          </cell>
          <cell r="J3205" t="str">
            <v>N1</v>
          </cell>
          <cell r="K3205">
            <v>1</v>
          </cell>
        </row>
        <row r="3206">
          <cell r="D3206" t="str">
            <v>CA2803879</v>
          </cell>
          <cell r="E3206" t="str">
            <v>JARVIS VINEYARD</v>
          </cell>
          <cell r="F3206" t="str">
            <v>NC</v>
          </cell>
          <cell r="G3206" t="str">
            <v>NC</v>
          </cell>
          <cell r="H3206" t="str">
            <v>NR</v>
          </cell>
          <cell r="I3206" t="str">
            <v>Operator is not required</v>
          </cell>
          <cell r="J3206" t="str">
            <v>SC</v>
          </cell>
          <cell r="K3206">
            <v>1</v>
          </cell>
        </row>
        <row r="3207">
          <cell r="D3207" t="str">
            <v>CA2803886</v>
          </cell>
          <cell r="E3207" t="str">
            <v>PESTONI FAMILY ESTATE WINERY</v>
          </cell>
          <cell r="F3207" t="str">
            <v>NC</v>
          </cell>
          <cell r="G3207" t="str">
            <v>NC</v>
          </cell>
          <cell r="H3207" t="str">
            <v>NR</v>
          </cell>
          <cell r="I3207" t="str">
            <v>There are no treatment plants</v>
          </cell>
          <cell r="J3207" t="str">
            <v>N1</v>
          </cell>
          <cell r="K3207">
            <v>1</v>
          </cell>
        </row>
        <row r="3208">
          <cell r="D3208" t="str">
            <v>CA2803907</v>
          </cell>
          <cell r="E3208" t="str">
            <v>MINER FAMILY WINERY</v>
          </cell>
          <cell r="F3208" t="str">
            <v>NTNC</v>
          </cell>
          <cell r="G3208" t="str">
            <v>NTNC</v>
          </cell>
          <cell r="H3208" t="str">
            <v>D1</v>
          </cell>
          <cell r="I3208" t="str">
            <v>There are no treatment plants</v>
          </cell>
          <cell r="J3208" t="str">
            <v>N1</v>
          </cell>
          <cell r="K3208">
            <v>1</v>
          </cell>
        </row>
        <row r="3209">
          <cell r="D3209" t="str">
            <v>CA2803911</v>
          </cell>
          <cell r="E3209" t="str">
            <v>DOMINUS ESTATE WINERY</v>
          </cell>
          <cell r="F3209" t="str">
            <v>NC</v>
          </cell>
          <cell r="G3209" t="str">
            <v>NC</v>
          </cell>
          <cell r="H3209" t="str">
            <v>NR</v>
          </cell>
          <cell r="I3209" t="str">
            <v>There are no treatment plants</v>
          </cell>
          <cell r="J3209" t="str">
            <v>N1</v>
          </cell>
          <cell r="K3209">
            <v>1</v>
          </cell>
        </row>
        <row r="3210">
          <cell r="D3210" t="str">
            <v>CA2803912</v>
          </cell>
          <cell r="E3210" t="str">
            <v>BEAULIEU VINEYARD</v>
          </cell>
          <cell r="F3210" t="str">
            <v>NTNC</v>
          </cell>
          <cell r="G3210" t="str">
            <v>NTNC</v>
          </cell>
          <cell r="H3210" t="str">
            <v>D1</v>
          </cell>
          <cell r="I3210" t="str">
            <v>TD</v>
          </cell>
          <cell r="J3210" t="str">
            <v>N1</v>
          </cell>
          <cell r="K3210">
            <v>1</v>
          </cell>
        </row>
        <row r="3211">
          <cell r="D3211" t="str">
            <v>CA2810001</v>
          </cell>
          <cell r="E3211" t="str">
            <v>HOWELL MOUNTAIN MUTUAL WATER COMPANY</v>
          </cell>
          <cell r="F3211" t="str">
            <v>C</v>
          </cell>
          <cell r="G3211" t="str">
            <v>C</v>
          </cell>
          <cell r="H3211" t="str">
            <v>D2</v>
          </cell>
          <cell r="I3211" t="str">
            <v>T3</v>
          </cell>
          <cell r="J3211" t="str">
            <v>SC</v>
          </cell>
          <cell r="K3211">
            <v>380</v>
          </cell>
        </row>
        <row r="3212">
          <cell r="D3212" t="str">
            <v>CA2810002</v>
          </cell>
          <cell r="E3212" t="str">
            <v>CALISTOGA, CITY OF</v>
          </cell>
          <cell r="F3212" t="str">
            <v>C</v>
          </cell>
          <cell r="G3212" t="str">
            <v>C</v>
          </cell>
          <cell r="H3212" t="str">
            <v>D3</v>
          </cell>
          <cell r="I3212" t="str">
            <v>T3</v>
          </cell>
          <cell r="J3212" t="str">
            <v>DAVCL</v>
          </cell>
          <cell r="K3212">
            <v>1499</v>
          </cell>
        </row>
        <row r="3213">
          <cell r="D3213" t="str">
            <v>CA2810003</v>
          </cell>
          <cell r="E3213" t="str">
            <v>NAPA, CITY OF</v>
          </cell>
          <cell r="F3213" t="str">
            <v>C</v>
          </cell>
          <cell r="G3213" t="str">
            <v>C</v>
          </cell>
          <cell r="H3213" t="str">
            <v>D4</v>
          </cell>
          <cell r="I3213" t="str">
            <v>T5</v>
          </cell>
          <cell r="J3213" t="str">
            <v>C1</v>
          </cell>
          <cell r="K3213">
            <v>25270</v>
          </cell>
        </row>
        <row r="3214">
          <cell r="D3214" t="str">
            <v>CA2810004</v>
          </cell>
          <cell r="E3214" t="str">
            <v>ST. HELENA, CITY OF</v>
          </cell>
          <cell r="F3214" t="str">
            <v>C</v>
          </cell>
          <cell r="G3214" t="str">
            <v>C</v>
          </cell>
          <cell r="H3214" t="str">
            <v>D3</v>
          </cell>
          <cell r="I3214" t="str">
            <v>T4</v>
          </cell>
          <cell r="J3214" t="str">
            <v>C1</v>
          </cell>
          <cell r="K3214">
            <v>2574</v>
          </cell>
        </row>
        <row r="3215">
          <cell r="D3215" t="str">
            <v>CA2810005</v>
          </cell>
          <cell r="E3215" t="str">
            <v>AMERICAN CANYON, CITY OF</v>
          </cell>
          <cell r="F3215" t="str">
            <v>C</v>
          </cell>
          <cell r="G3215" t="str">
            <v>C</v>
          </cell>
          <cell r="H3215" t="str">
            <v>D3</v>
          </cell>
          <cell r="I3215" t="str">
            <v>T3</v>
          </cell>
          <cell r="J3215" t="str">
            <v>C1</v>
          </cell>
          <cell r="K3215">
            <v>5280</v>
          </cell>
        </row>
        <row r="3216">
          <cell r="D3216" t="str">
            <v>CA2810007</v>
          </cell>
          <cell r="E3216" t="str">
            <v>TOWN OF YOUNTVILLE</v>
          </cell>
          <cell r="F3216" t="str">
            <v>C</v>
          </cell>
          <cell r="G3216" t="str">
            <v>C</v>
          </cell>
          <cell r="H3216" t="str">
            <v>D2</v>
          </cell>
          <cell r="I3216" t="str">
            <v>T1</v>
          </cell>
          <cell r="J3216" t="str">
            <v>SC</v>
          </cell>
          <cell r="K3216">
            <v>833</v>
          </cell>
        </row>
        <row r="3217">
          <cell r="D3217" t="str">
            <v>CA2810008</v>
          </cell>
          <cell r="E3217" t="str">
            <v>VETERANS HOME OF CALIFORNIA</v>
          </cell>
          <cell r="F3217" t="str">
            <v>C</v>
          </cell>
          <cell r="G3217" t="str">
            <v>C</v>
          </cell>
          <cell r="H3217" t="str">
            <v>D2</v>
          </cell>
          <cell r="I3217" t="str">
            <v>T3</v>
          </cell>
          <cell r="J3217" t="str">
            <v>WH</v>
          </cell>
          <cell r="K3217">
            <v>10</v>
          </cell>
        </row>
        <row r="3218">
          <cell r="D3218" t="str">
            <v>CA2810009</v>
          </cell>
          <cell r="E3218" t="str">
            <v>BERRYESSA PINES WATER SYSTEM</v>
          </cell>
          <cell r="F3218" t="str">
            <v>C</v>
          </cell>
          <cell r="G3218" t="str">
            <v>C</v>
          </cell>
          <cell r="H3218" t="str">
            <v>D1</v>
          </cell>
          <cell r="I3218" t="str">
            <v>T2</v>
          </cell>
          <cell r="J3218" t="str">
            <v>SC</v>
          </cell>
          <cell r="K3218">
            <v>78</v>
          </cell>
        </row>
        <row r="3219">
          <cell r="D3219" t="str">
            <v>CA2810011</v>
          </cell>
          <cell r="E3219" t="str">
            <v>PLEASURE COVE RESORT</v>
          </cell>
          <cell r="F3219" t="str">
            <v>NC</v>
          </cell>
          <cell r="G3219" t="str">
            <v>NC</v>
          </cell>
          <cell r="H3219" t="str">
            <v>NR</v>
          </cell>
          <cell r="I3219" t="str">
            <v>TD</v>
          </cell>
          <cell r="J3219" t="str">
            <v>N1</v>
          </cell>
          <cell r="K3219">
            <v>35</v>
          </cell>
        </row>
        <row r="3220">
          <cell r="D3220" t="str">
            <v>CA2810012</v>
          </cell>
          <cell r="E3220" t="str">
            <v>PACIFIC UNION COLLEGE</v>
          </cell>
          <cell r="F3220" t="str">
            <v>C</v>
          </cell>
          <cell r="G3220" t="str">
            <v>C</v>
          </cell>
          <cell r="H3220" t="str">
            <v>D2</v>
          </cell>
          <cell r="I3220" t="str">
            <v>T1</v>
          </cell>
          <cell r="J3220" t="str">
            <v>SC</v>
          </cell>
          <cell r="K3220">
            <v>312</v>
          </cell>
        </row>
        <row r="3221">
          <cell r="D3221" t="str">
            <v>CA2810013</v>
          </cell>
          <cell r="E3221" t="str">
            <v>BERRYESSA HIGHLANDS</v>
          </cell>
          <cell r="F3221" t="str">
            <v>C</v>
          </cell>
          <cell r="G3221" t="str">
            <v>C</v>
          </cell>
          <cell r="H3221" t="str">
            <v>D1</v>
          </cell>
          <cell r="I3221" t="str">
            <v>T3</v>
          </cell>
          <cell r="J3221" t="str">
            <v>SC</v>
          </cell>
          <cell r="K3221">
            <v>352</v>
          </cell>
        </row>
        <row r="3222">
          <cell r="D3222" t="str">
            <v>CA2810014</v>
          </cell>
          <cell r="E3222" t="str">
            <v>SPANISH FLAT WATER DISTRICT</v>
          </cell>
          <cell r="F3222" t="str">
            <v>C</v>
          </cell>
          <cell r="G3222" t="str">
            <v>C</v>
          </cell>
          <cell r="H3222" t="str">
            <v>D1</v>
          </cell>
          <cell r="I3222" t="str">
            <v>T2</v>
          </cell>
          <cell r="J3222" t="str">
            <v>SC</v>
          </cell>
          <cell r="K3222">
            <v>96</v>
          </cell>
        </row>
        <row r="3223">
          <cell r="D3223" t="str">
            <v>CA2810300</v>
          </cell>
          <cell r="E3223" t="str">
            <v>CSP - BALE GRIST MILL STATE HISTORIC PAR</v>
          </cell>
          <cell r="F3223" t="str">
            <v>NC</v>
          </cell>
          <cell r="G3223" t="str">
            <v>NC</v>
          </cell>
          <cell r="H3223" t="str">
            <v>NR</v>
          </cell>
          <cell r="I3223" t="str">
            <v>There are no treatment plants</v>
          </cell>
          <cell r="J3223" t="str">
            <v>N1</v>
          </cell>
          <cell r="K3223">
            <v>3</v>
          </cell>
        </row>
        <row r="3224">
          <cell r="D3224" t="str">
            <v>CA2810301</v>
          </cell>
          <cell r="E3224" t="str">
            <v>CSP-BOTHE-NAPA VALLEY STATE PARK</v>
          </cell>
          <cell r="F3224" t="str">
            <v>NC</v>
          </cell>
          <cell r="G3224" t="str">
            <v>NC</v>
          </cell>
          <cell r="H3224" t="str">
            <v>D1</v>
          </cell>
          <cell r="I3224" t="str">
            <v>T1</v>
          </cell>
          <cell r="J3224" t="str">
            <v>N1</v>
          </cell>
          <cell r="K3224">
            <v>49</v>
          </cell>
        </row>
        <row r="3225">
          <cell r="D3225" t="str">
            <v>CA2810302</v>
          </cell>
          <cell r="E3225" t="str">
            <v>CAL FIRE SONOMA-LAKE-NAPA UNIT HQ</v>
          </cell>
          <cell r="F3225" t="str">
            <v>NTNC</v>
          </cell>
          <cell r="G3225" t="str">
            <v>NTNC</v>
          </cell>
          <cell r="H3225" t="str">
            <v>D1</v>
          </cell>
          <cell r="I3225" t="str">
            <v>T2</v>
          </cell>
          <cell r="J3225" t="str">
            <v>SP</v>
          </cell>
          <cell r="K3225">
            <v>7</v>
          </cell>
        </row>
        <row r="3226">
          <cell r="D3226" t="str">
            <v>CA2810650</v>
          </cell>
          <cell r="E3226" t="str">
            <v>U.S. BUREAU OF RECLAMATION-LK. BERRYESSA</v>
          </cell>
          <cell r="F3226" t="str">
            <v>NC</v>
          </cell>
          <cell r="G3226" t="str">
            <v>NC</v>
          </cell>
          <cell r="H3226" t="str">
            <v>D1</v>
          </cell>
          <cell r="I3226" t="str">
            <v>T2</v>
          </cell>
          <cell r="J3226" t="str">
            <v>N1</v>
          </cell>
          <cell r="K3226">
            <v>18</v>
          </cell>
        </row>
        <row r="3227">
          <cell r="D3227" t="str">
            <v>CA2900089</v>
          </cell>
          <cell r="E3227" t="str">
            <v>RIDGE STOP CAFE-WATER SYSTEM</v>
          </cell>
          <cell r="F3227" t="str">
            <v>NC</v>
          </cell>
          <cell r="G3227" t="str">
            <v>NC</v>
          </cell>
          <cell r="H3227" t="str">
            <v>NR</v>
          </cell>
          <cell r="I3227" t="str">
            <v>There are no treatment plants</v>
          </cell>
          <cell r="J3227" t="str">
            <v>N1</v>
          </cell>
          <cell r="K3227">
            <v>1</v>
          </cell>
        </row>
        <row r="3228">
          <cell r="D3228" t="str">
            <v>CA2900090</v>
          </cell>
          <cell r="E3228" t="str">
            <v>HARMONY RIDGE LODGE</v>
          </cell>
          <cell r="F3228" t="str">
            <v>NC</v>
          </cell>
          <cell r="G3228" t="str">
            <v>NC</v>
          </cell>
          <cell r="H3228" t="str">
            <v>NR</v>
          </cell>
          <cell r="I3228" t="str">
            <v>There are no treatment plants</v>
          </cell>
          <cell r="J3228" t="str">
            <v>N1</v>
          </cell>
          <cell r="K3228">
            <v>2</v>
          </cell>
        </row>
        <row r="3229">
          <cell r="D3229" t="str">
            <v>CA2900108</v>
          </cell>
          <cell r="E3229" t="str">
            <v>HEAUSERS PLAZA TIRE</v>
          </cell>
          <cell r="F3229" t="str">
            <v>NC</v>
          </cell>
          <cell r="G3229" t="str">
            <v>NC</v>
          </cell>
          <cell r="H3229" t="str">
            <v>NR</v>
          </cell>
          <cell r="I3229" t="str">
            <v>There are no treatment plants</v>
          </cell>
          <cell r="J3229" t="str">
            <v>N1</v>
          </cell>
          <cell r="K3229">
            <v>3</v>
          </cell>
        </row>
        <row r="3230">
          <cell r="D3230" t="str">
            <v>CA2900112</v>
          </cell>
          <cell r="E3230" t="str">
            <v>NAGGIAR VINEYARDS</v>
          </cell>
          <cell r="F3230" t="str">
            <v>NC</v>
          </cell>
          <cell r="G3230" t="str">
            <v>NC</v>
          </cell>
          <cell r="H3230" t="str">
            <v>NR</v>
          </cell>
          <cell r="I3230" t="str">
            <v>There are no treatment plants</v>
          </cell>
          <cell r="K3230">
            <v>4</v>
          </cell>
        </row>
        <row r="3231">
          <cell r="D3231" t="str">
            <v>CA2900115</v>
          </cell>
          <cell r="E3231" t="str">
            <v>THE WHEELHOUSE</v>
          </cell>
          <cell r="F3231" t="str">
            <v>NC</v>
          </cell>
          <cell r="G3231" t="str">
            <v>NC</v>
          </cell>
          <cell r="H3231" t="str">
            <v>NR</v>
          </cell>
          <cell r="I3231" t="str">
            <v>T1</v>
          </cell>
          <cell r="K3231">
            <v>1</v>
          </cell>
        </row>
        <row r="3232">
          <cell r="D3232" t="str">
            <v>CA2900274</v>
          </cell>
          <cell r="E3232" t="str">
            <v>MOTHER TRUCKERS WATER SYSTEM</v>
          </cell>
          <cell r="F3232" t="str">
            <v>NC</v>
          </cell>
          <cell r="G3232" t="str">
            <v>NC</v>
          </cell>
          <cell r="H3232" t="str">
            <v>NR</v>
          </cell>
          <cell r="I3232" t="str">
            <v>There are no treatment plants</v>
          </cell>
          <cell r="K3232">
            <v>1</v>
          </cell>
        </row>
        <row r="3233">
          <cell r="D3233" t="str">
            <v>CA2900330</v>
          </cell>
          <cell r="E3233" t="str">
            <v>SIERRA FAMILY MEDICAL CLINIC</v>
          </cell>
          <cell r="F3233" t="str">
            <v>NTNC</v>
          </cell>
          <cell r="G3233" t="str">
            <v>NTNC</v>
          </cell>
          <cell r="H3233" t="str">
            <v>D1</v>
          </cell>
          <cell r="I3233" t="str">
            <v>There are no treatment plants</v>
          </cell>
          <cell r="K3233">
            <v>2</v>
          </cell>
        </row>
        <row r="3234">
          <cell r="D3234" t="str">
            <v>CA2900501</v>
          </cell>
          <cell r="E3234" t="str">
            <v>BIGLEYS MARKET / BRASS RAIL</v>
          </cell>
          <cell r="F3234" t="str">
            <v>NC</v>
          </cell>
          <cell r="G3234" t="str">
            <v>NC</v>
          </cell>
          <cell r="H3234" t="str">
            <v>NR</v>
          </cell>
          <cell r="I3234" t="str">
            <v>There are no treatment plants</v>
          </cell>
          <cell r="J3234" t="str">
            <v>N1</v>
          </cell>
          <cell r="K3234">
            <v>2</v>
          </cell>
        </row>
        <row r="3235">
          <cell r="D3235" t="str">
            <v>CA2900502</v>
          </cell>
          <cell r="E3235" t="str">
            <v>FLORISTON WATER SYSTEM</v>
          </cell>
          <cell r="F3235" t="str">
            <v>C</v>
          </cell>
          <cell r="G3235" t="str">
            <v>C</v>
          </cell>
          <cell r="H3235" t="str">
            <v>D1</v>
          </cell>
          <cell r="I3235" t="str">
            <v>T2</v>
          </cell>
          <cell r="J3235" t="str">
            <v>SC</v>
          </cell>
          <cell r="K3235">
            <v>45</v>
          </cell>
        </row>
        <row r="3236">
          <cell r="D3236" t="str">
            <v>CA2900504</v>
          </cell>
          <cell r="E3236" t="str">
            <v>SIERRA ENERGY #3</v>
          </cell>
          <cell r="F3236" t="str">
            <v>NC</v>
          </cell>
          <cell r="G3236" t="str">
            <v>NC</v>
          </cell>
          <cell r="H3236" t="str">
            <v>NR</v>
          </cell>
          <cell r="I3236" t="str">
            <v>T1</v>
          </cell>
          <cell r="K3236">
            <v>1</v>
          </cell>
        </row>
        <row r="3237">
          <cell r="D3237" t="str">
            <v>CA2900507</v>
          </cell>
          <cell r="E3237" t="str">
            <v>TAHOE TIMBER TRAILS</v>
          </cell>
          <cell r="F3237" t="str">
            <v>NTNC</v>
          </cell>
          <cell r="G3237" t="str">
            <v>NTNC</v>
          </cell>
          <cell r="H3237" t="str">
            <v>D1</v>
          </cell>
          <cell r="I3237" t="str">
            <v>There are no treatment plants</v>
          </cell>
          <cell r="J3237" t="str">
            <v>N1</v>
          </cell>
          <cell r="K3237">
            <v>559</v>
          </cell>
        </row>
        <row r="3238">
          <cell r="D3238" t="str">
            <v>CA2900508</v>
          </cell>
          <cell r="E3238" t="str">
            <v>KINGVALE PROPERTY OWNERS &amp; WATER USERS</v>
          </cell>
          <cell r="F3238" t="str">
            <v>NTNC</v>
          </cell>
          <cell r="G3238" t="str">
            <v>NTNC</v>
          </cell>
          <cell r="H3238" t="str">
            <v>NR</v>
          </cell>
          <cell r="I3238" t="str">
            <v>There are no treatment plants</v>
          </cell>
          <cell r="J3238" t="str">
            <v>N1</v>
          </cell>
          <cell r="K3238">
            <v>85</v>
          </cell>
        </row>
        <row r="3239">
          <cell r="D3239" t="str">
            <v>CA2900511</v>
          </cell>
          <cell r="E3239" t="str">
            <v>SHADY LAKE WATER ASSOCIATION</v>
          </cell>
          <cell r="F3239" t="str">
            <v>C</v>
          </cell>
          <cell r="G3239" t="str">
            <v>C</v>
          </cell>
          <cell r="H3239" t="str">
            <v>D1</v>
          </cell>
          <cell r="I3239" t="str">
            <v>There are no treatment plants</v>
          </cell>
          <cell r="J3239" t="str">
            <v>SC</v>
          </cell>
          <cell r="K3239">
            <v>28</v>
          </cell>
        </row>
        <row r="3240">
          <cell r="D3240" t="str">
            <v>CA2900513</v>
          </cell>
          <cell r="E3240" t="str">
            <v>LAKE SPAULDING CAMPGROUND</v>
          </cell>
          <cell r="F3240" t="str">
            <v>NC</v>
          </cell>
          <cell r="G3240" t="str">
            <v>NC</v>
          </cell>
          <cell r="H3240" t="str">
            <v>NR</v>
          </cell>
          <cell r="I3240" t="str">
            <v>There are no treatment plants</v>
          </cell>
          <cell r="J3240" t="str">
            <v>N1</v>
          </cell>
          <cell r="K3240">
            <v>14</v>
          </cell>
        </row>
        <row r="3241">
          <cell r="D3241" t="str">
            <v>CA2900516</v>
          </cell>
          <cell r="E3241" t="str">
            <v>CAMP RUCKER LAKE</v>
          </cell>
          <cell r="F3241" t="str">
            <v>NC</v>
          </cell>
          <cell r="G3241" t="str">
            <v>NC</v>
          </cell>
          <cell r="H3241" t="str">
            <v>NR</v>
          </cell>
          <cell r="I3241" t="str">
            <v>There are no treatment plants</v>
          </cell>
          <cell r="J3241" t="str">
            <v>N1</v>
          </cell>
          <cell r="K3241">
            <v>8</v>
          </cell>
        </row>
        <row r="3242">
          <cell r="D3242" t="str">
            <v>CA2900520</v>
          </cell>
          <cell r="E3242" t="str">
            <v>CAMP ROSS RELLES</v>
          </cell>
          <cell r="F3242" t="str">
            <v>NC</v>
          </cell>
          <cell r="G3242" t="str">
            <v>NC</v>
          </cell>
          <cell r="H3242" t="str">
            <v>NR</v>
          </cell>
          <cell r="I3242" t="str">
            <v>There are no treatment plants</v>
          </cell>
          <cell r="J3242" t="str">
            <v>N1</v>
          </cell>
          <cell r="K3242">
            <v>7</v>
          </cell>
        </row>
        <row r="3243">
          <cell r="D3243" t="str">
            <v>CA2900523</v>
          </cell>
          <cell r="E3243" t="str">
            <v>WASHINGTON WATER DISTRICT</v>
          </cell>
          <cell r="F3243" t="str">
            <v>C</v>
          </cell>
          <cell r="G3243" t="str">
            <v>C</v>
          </cell>
          <cell r="H3243" t="str">
            <v>D1</v>
          </cell>
          <cell r="I3243" t="str">
            <v>T2</v>
          </cell>
          <cell r="J3243" t="str">
            <v>SC</v>
          </cell>
          <cell r="K3243">
            <v>114</v>
          </cell>
        </row>
        <row r="3244">
          <cell r="D3244" t="str">
            <v>CA2900529</v>
          </cell>
          <cell r="E3244" t="str">
            <v>GOLD COUNTRY HOME PARK - WATER SYSTEM</v>
          </cell>
          <cell r="F3244" t="str">
            <v>C</v>
          </cell>
          <cell r="G3244" t="str">
            <v>C</v>
          </cell>
          <cell r="H3244" t="str">
            <v>D1</v>
          </cell>
          <cell r="I3244" t="str">
            <v>T1</v>
          </cell>
          <cell r="J3244" t="str">
            <v>SC</v>
          </cell>
          <cell r="K3244">
            <v>27</v>
          </cell>
        </row>
        <row r="3245">
          <cell r="D3245" t="str">
            <v>CA2900530</v>
          </cell>
          <cell r="E3245" t="str">
            <v>ROUGH &amp; READY MOBILEHOME VILLAGE</v>
          </cell>
          <cell r="F3245" t="str">
            <v>C</v>
          </cell>
          <cell r="G3245" t="str">
            <v>C</v>
          </cell>
          <cell r="H3245" t="str">
            <v>D1</v>
          </cell>
          <cell r="I3245" t="str">
            <v>T1</v>
          </cell>
          <cell r="J3245" t="str">
            <v>SC</v>
          </cell>
          <cell r="K3245">
            <v>56</v>
          </cell>
        </row>
        <row r="3246">
          <cell r="D3246" t="str">
            <v>CA2900531</v>
          </cell>
          <cell r="E3246" t="str">
            <v>CREEKSIDE VILLAGE</v>
          </cell>
          <cell r="F3246" t="str">
            <v>C</v>
          </cell>
          <cell r="G3246" t="str">
            <v>C</v>
          </cell>
          <cell r="H3246" t="str">
            <v>D1</v>
          </cell>
          <cell r="I3246" t="str">
            <v>There are no treatment plants</v>
          </cell>
          <cell r="J3246" t="str">
            <v>SC</v>
          </cell>
          <cell r="K3246">
            <v>131</v>
          </cell>
        </row>
        <row r="3247">
          <cell r="D3247" t="str">
            <v>CA2900532</v>
          </cell>
          <cell r="E3247" t="str">
            <v>PENN VALLEY SHOPPING CENTER</v>
          </cell>
          <cell r="F3247" t="str">
            <v>NTNC</v>
          </cell>
          <cell r="G3247" t="str">
            <v>NTNC</v>
          </cell>
          <cell r="H3247" t="str">
            <v>D1</v>
          </cell>
          <cell r="I3247" t="str">
            <v>TD</v>
          </cell>
          <cell r="J3247" t="str">
            <v>SP</v>
          </cell>
          <cell r="K3247">
            <v>16</v>
          </cell>
        </row>
        <row r="3248">
          <cell r="D3248" t="str">
            <v>CA2900533</v>
          </cell>
          <cell r="E3248" t="str">
            <v>HARMONY RIDGE RESORT</v>
          </cell>
          <cell r="F3248" t="str">
            <v>NC</v>
          </cell>
          <cell r="G3248" t="str">
            <v>NC</v>
          </cell>
          <cell r="H3248" t="str">
            <v>NR</v>
          </cell>
          <cell r="I3248" t="str">
            <v>There are no treatment plants</v>
          </cell>
          <cell r="J3248" t="str">
            <v>N1</v>
          </cell>
          <cell r="K3248">
            <v>114</v>
          </cell>
        </row>
        <row r="3249">
          <cell r="D3249" t="str">
            <v>CA2900534</v>
          </cell>
          <cell r="E3249" t="str">
            <v>SKIPPERS COVE</v>
          </cell>
          <cell r="F3249" t="str">
            <v>NC</v>
          </cell>
          <cell r="G3249" t="str">
            <v>NC</v>
          </cell>
          <cell r="H3249" t="str">
            <v>NR</v>
          </cell>
          <cell r="I3249" t="str">
            <v>There are no treatment plants</v>
          </cell>
          <cell r="J3249" t="str">
            <v>N1</v>
          </cell>
          <cell r="K3249">
            <v>15</v>
          </cell>
        </row>
        <row r="3250">
          <cell r="D3250" t="str">
            <v>CA2900535</v>
          </cell>
          <cell r="E3250" t="str">
            <v>PLEASANT RIDGE SCHOOL</v>
          </cell>
          <cell r="F3250" t="str">
            <v>NTNC</v>
          </cell>
          <cell r="G3250" t="str">
            <v>NTNC</v>
          </cell>
          <cell r="H3250" t="str">
            <v>D1</v>
          </cell>
          <cell r="I3250" t="str">
            <v>TD</v>
          </cell>
          <cell r="J3250" t="str">
            <v>SP</v>
          </cell>
          <cell r="K3250">
            <v>4</v>
          </cell>
        </row>
        <row r="3251">
          <cell r="D3251" t="str">
            <v>CA2900536</v>
          </cell>
          <cell r="E3251" t="str">
            <v>CLEAR CREEK SCHOOL</v>
          </cell>
          <cell r="F3251" t="str">
            <v>NTNC</v>
          </cell>
          <cell r="G3251" t="str">
            <v>NTNC</v>
          </cell>
          <cell r="H3251" t="str">
            <v>D1</v>
          </cell>
          <cell r="I3251" t="str">
            <v>There are no treatment plants</v>
          </cell>
          <cell r="J3251" t="str">
            <v>SP</v>
          </cell>
          <cell r="K3251">
            <v>8</v>
          </cell>
        </row>
        <row r="3252">
          <cell r="D3252" t="str">
            <v>CA2900541</v>
          </cell>
          <cell r="E3252" t="str">
            <v>CHRISTIAN ENCOUNTER MINISTRIES</v>
          </cell>
          <cell r="F3252" t="str">
            <v>C</v>
          </cell>
          <cell r="G3252" t="str">
            <v>C</v>
          </cell>
          <cell r="H3252" t="str">
            <v>D1</v>
          </cell>
          <cell r="I3252" t="str">
            <v>There are no treatment plants</v>
          </cell>
          <cell r="J3252" t="str">
            <v>SC</v>
          </cell>
          <cell r="K3252">
            <v>16</v>
          </cell>
        </row>
        <row r="3253">
          <cell r="D3253" t="str">
            <v>CA2900546</v>
          </cell>
          <cell r="E3253" t="str">
            <v>SIERRA FRIENDS CENTER</v>
          </cell>
          <cell r="F3253" t="str">
            <v>C</v>
          </cell>
          <cell r="G3253" t="str">
            <v>C</v>
          </cell>
          <cell r="H3253" t="str">
            <v>D1</v>
          </cell>
          <cell r="I3253" t="str">
            <v>There are no treatment plants</v>
          </cell>
          <cell r="J3253" t="str">
            <v>SP</v>
          </cell>
          <cell r="K3253">
            <v>13</v>
          </cell>
        </row>
        <row r="3254">
          <cell r="D3254" t="str">
            <v>CA2900547</v>
          </cell>
          <cell r="E3254" t="str">
            <v>ROLLINS LAKESIDE INN</v>
          </cell>
          <cell r="F3254" t="str">
            <v>NC</v>
          </cell>
          <cell r="G3254" t="str">
            <v>NC</v>
          </cell>
          <cell r="H3254" t="str">
            <v>NR</v>
          </cell>
          <cell r="I3254" t="str">
            <v>T1</v>
          </cell>
          <cell r="J3254" t="str">
            <v>N1</v>
          </cell>
          <cell r="K3254">
            <v>9</v>
          </cell>
        </row>
        <row r="3255">
          <cell r="D3255" t="str">
            <v>CA2900548</v>
          </cell>
          <cell r="E3255" t="str">
            <v>SIERRA ESTATES MUTUAL WATER COMPANY</v>
          </cell>
          <cell r="F3255" t="str">
            <v>C</v>
          </cell>
          <cell r="G3255" t="str">
            <v>C</v>
          </cell>
          <cell r="H3255" t="str">
            <v>D1</v>
          </cell>
          <cell r="I3255" t="str">
            <v>T1</v>
          </cell>
          <cell r="J3255" t="str">
            <v>SC</v>
          </cell>
          <cell r="K3255">
            <v>32</v>
          </cell>
        </row>
        <row r="3256">
          <cell r="D3256" t="str">
            <v>CA2900549</v>
          </cell>
          <cell r="E3256" t="str">
            <v>MARIN SIERRA BOY SCOUTS OF AMERICA</v>
          </cell>
          <cell r="F3256" t="str">
            <v>NC</v>
          </cell>
          <cell r="G3256" t="str">
            <v>NC</v>
          </cell>
          <cell r="H3256" t="str">
            <v>NR</v>
          </cell>
          <cell r="I3256" t="str">
            <v>There are no treatment plants</v>
          </cell>
          <cell r="J3256" t="str">
            <v>N1</v>
          </cell>
          <cell r="K3256">
            <v>50</v>
          </cell>
        </row>
        <row r="3257">
          <cell r="D3257" t="str">
            <v>CA2900550</v>
          </cell>
          <cell r="E3257" t="str">
            <v>GOLDEN CHAIN MOTEL</v>
          </cell>
          <cell r="F3257" t="str">
            <v>NC</v>
          </cell>
          <cell r="G3257" t="str">
            <v>NC</v>
          </cell>
          <cell r="H3257" t="str">
            <v>NR</v>
          </cell>
          <cell r="I3257" t="str">
            <v>There are no treatment plants</v>
          </cell>
          <cell r="J3257" t="str">
            <v>N1</v>
          </cell>
          <cell r="K3257">
            <v>3</v>
          </cell>
        </row>
        <row r="3258">
          <cell r="D3258" t="str">
            <v>CA2900551</v>
          </cell>
          <cell r="E3258" t="str">
            <v>WHITE CLOUD ADMIN/CAMPGROUND</v>
          </cell>
          <cell r="F3258" t="str">
            <v>NC</v>
          </cell>
          <cell r="G3258" t="str">
            <v>NC</v>
          </cell>
          <cell r="H3258" t="str">
            <v>NR</v>
          </cell>
          <cell r="I3258" t="str">
            <v>There are no treatment plants</v>
          </cell>
          <cell r="J3258" t="str">
            <v>N1</v>
          </cell>
          <cell r="K3258">
            <v>28</v>
          </cell>
        </row>
        <row r="3259">
          <cell r="D3259" t="str">
            <v>CA2900553</v>
          </cell>
          <cell r="E3259" t="str">
            <v>INDIAN SPRINGS CAMPGROUND</v>
          </cell>
          <cell r="F3259" t="str">
            <v>NC</v>
          </cell>
          <cell r="G3259" t="str">
            <v>NC</v>
          </cell>
          <cell r="H3259" t="str">
            <v>NR</v>
          </cell>
          <cell r="I3259" t="str">
            <v>There are no treatment plants</v>
          </cell>
          <cell r="J3259" t="str">
            <v>N1</v>
          </cell>
          <cell r="K3259">
            <v>6</v>
          </cell>
        </row>
        <row r="3260">
          <cell r="D3260" t="str">
            <v>CA2900554</v>
          </cell>
          <cell r="E3260" t="str">
            <v>BOCA REST CAMPGROUND</v>
          </cell>
          <cell r="F3260" t="str">
            <v>NC</v>
          </cell>
          <cell r="G3260" t="str">
            <v>NC</v>
          </cell>
          <cell r="H3260" t="str">
            <v>NR</v>
          </cell>
          <cell r="I3260" t="str">
            <v>There are no treatment plants</v>
          </cell>
          <cell r="J3260" t="str">
            <v>N1</v>
          </cell>
          <cell r="K3260">
            <v>8</v>
          </cell>
        </row>
        <row r="3261">
          <cell r="D3261" t="str">
            <v>CA2900556</v>
          </cell>
          <cell r="E3261" t="str">
            <v>PROSSER CAMPGROUND</v>
          </cell>
          <cell r="F3261" t="str">
            <v>NC</v>
          </cell>
          <cell r="G3261" t="str">
            <v>NC</v>
          </cell>
          <cell r="H3261" t="str">
            <v>NR</v>
          </cell>
          <cell r="I3261" t="str">
            <v>There are no treatment plants</v>
          </cell>
          <cell r="J3261" t="str">
            <v>N1</v>
          </cell>
          <cell r="K3261">
            <v>29</v>
          </cell>
        </row>
        <row r="3262">
          <cell r="D3262" t="str">
            <v>CA2900562</v>
          </cell>
          <cell r="E3262" t="str">
            <v>ANANDA VILLAGE</v>
          </cell>
          <cell r="F3262" t="str">
            <v>C</v>
          </cell>
          <cell r="G3262" t="str">
            <v>C</v>
          </cell>
          <cell r="H3262" t="str">
            <v>D1</v>
          </cell>
          <cell r="I3262" t="str">
            <v>T1</v>
          </cell>
          <cell r="J3262" t="str">
            <v>SC</v>
          </cell>
          <cell r="K3262">
            <v>86</v>
          </cell>
        </row>
        <row r="3263">
          <cell r="D3263" t="str">
            <v>CA2900563</v>
          </cell>
          <cell r="E3263" t="str">
            <v>BITNEY SPRINGS CENTER WATER SYSTEM</v>
          </cell>
          <cell r="F3263" t="str">
            <v>NTNC</v>
          </cell>
          <cell r="G3263" t="str">
            <v>NTNC</v>
          </cell>
          <cell r="H3263" t="str">
            <v>D1</v>
          </cell>
          <cell r="I3263" t="str">
            <v>T2</v>
          </cell>
          <cell r="J3263" t="str">
            <v>SP</v>
          </cell>
          <cell r="K3263">
            <v>14</v>
          </cell>
        </row>
        <row r="3264">
          <cell r="D3264" t="str">
            <v>CA2900564</v>
          </cell>
          <cell r="E3264" t="str">
            <v>COUNTRY STORE</v>
          </cell>
          <cell r="F3264" t="str">
            <v>NC</v>
          </cell>
          <cell r="G3264" t="str">
            <v>NC</v>
          </cell>
          <cell r="H3264" t="str">
            <v>NR</v>
          </cell>
          <cell r="I3264" t="str">
            <v>There are no treatment plants</v>
          </cell>
          <cell r="J3264" t="str">
            <v>N1</v>
          </cell>
          <cell r="K3264">
            <v>1</v>
          </cell>
        </row>
        <row r="3265">
          <cell r="D3265" t="str">
            <v>CA2900567</v>
          </cell>
          <cell r="E3265" t="str">
            <v>DIAMOND ARROW CONFERENCE CENTER</v>
          </cell>
          <cell r="F3265" t="str">
            <v>NC</v>
          </cell>
          <cell r="G3265" t="str">
            <v>NC</v>
          </cell>
          <cell r="H3265" t="str">
            <v>NR</v>
          </cell>
          <cell r="I3265" t="str">
            <v>There are no treatment plants</v>
          </cell>
          <cell r="J3265" t="str">
            <v>N1</v>
          </cell>
          <cell r="K3265">
            <v>15</v>
          </cell>
        </row>
        <row r="3266">
          <cell r="D3266" t="str">
            <v>CA2900569</v>
          </cell>
          <cell r="E3266" t="str">
            <v>DONNER MINE CAMP INC</v>
          </cell>
          <cell r="F3266" t="str">
            <v>NC</v>
          </cell>
          <cell r="G3266" t="str">
            <v>NC</v>
          </cell>
          <cell r="H3266" t="str">
            <v>NR</v>
          </cell>
          <cell r="I3266" t="str">
            <v>There are no treatment plants</v>
          </cell>
          <cell r="J3266" t="str">
            <v>N1</v>
          </cell>
          <cell r="K3266">
            <v>10</v>
          </cell>
        </row>
        <row r="3267">
          <cell r="D3267" t="str">
            <v>CA2900570</v>
          </cell>
          <cell r="E3267" t="str">
            <v>THOMPSON WATER SYSTEMS</v>
          </cell>
          <cell r="F3267" t="str">
            <v>NC</v>
          </cell>
          <cell r="G3267" t="str">
            <v>NC</v>
          </cell>
          <cell r="H3267" t="str">
            <v>NR</v>
          </cell>
          <cell r="I3267" t="str">
            <v>There are no treatment plants</v>
          </cell>
          <cell r="J3267" t="str">
            <v>N1</v>
          </cell>
          <cell r="K3267">
            <v>2</v>
          </cell>
        </row>
        <row r="3268">
          <cell r="D3268" t="str">
            <v>CA2900571</v>
          </cell>
          <cell r="E3268" t="str">
            <v>ENGLEBRIGHT DAM RECREATION CENTER</v>
          </cell>
          <cell r="F3268" t="str">
            <v>NC</v>
          </cell>
          <cell r="G3268" t="str">
            <v>NC</v>
          </cell>
          <cell r="H3268" t="str">
            <v>NR</v>
          </cell>
          <cell r="I3268" t="str">
            <v>There are no treatment plants</v>
          </cell>
          <cell r="J3268" t="str">
            <v>N1</v>
          </cell>
          <cell r="K3268">
            <v>3</v>
          </cell>
        </row>
        <row r="3269">
          <cell r="D3269" t="str">
            <v>CA2900578</v>
          </cell>
          <cell r="E3269" t="str">
            <v>TWIN RIDGES GRIZZLY HILL SCHOOL</v>
          </cell>
          <cell r="F3269" t="str">
            <v>NTNC</v>
          </cell>
          <cell r="G3269" t="str">
            <v>NTNC</v>
          </cell>
          <cell r="H3269" t="str">
            <v>D1</v>
          </cell>
          <cell r="I3269" t="str">
            <v>T1</v>
          </cell>
          <cell r="J3269" t="str">
            <v>SP</v>
          </cell>
          <cell r="K3269">
            <v>11</v>
          </cell>
        </row>
        <row r="3270">
          <cell r="D3270" t="str">
            <v>CA2900585</v>
          </cell>
          <cell r="E3270" t="str">
            <v>MARTIS CREEK-US ARMY CORPS OF ENGINEERS</v>
          </cell>
          <cell r="F3270" t="str">
            <v>NC</v>
          </cell>
          <cell r="G3270" t="str">
            <v>NC</v>
          </cell>
          <cell r="H3270" t="str">
            <v>NR</v>
          </cell>
          <cell r="I3270" t="str">
            <v>There are no treatment plants</v>
          </cell>
          <cell r="J3270" t="str">
            <v>N1</v>
          </cell>
          <cell r="K3270">
            <v>3</v>
          </cell>
        </row>
        <row r="3271">
          <cell r="D3271" t="str">
            <v>CA2900587</v>
          </cell>
          <cell r="E3271" t="str">
            <v>MOUNTAIN VALLEY CHILD AND FAMILY SERVICE</v>
          </cell>
          <cell r="F3271" t="str">
            <v>NTNC</v>
          </cell>
          <cell r="G3271" t="str">
            <v>NTNC</v>
          </cell>
          <cell r="H3271" t="str">
            <v>D1</v>
          </cell>
          <cell r="I3271" t="str">
            <v>There are no treatment plants</v>
          </cell>
          <cell r="J3271" t="str">
            <v>SP</v>
          </cell>
          <cell r="K3271">
            <v>10</v>
          </cell>
        </row>
        <row r="3272">
          <cell r="D3272" t="str">
            <v>CA2900593</v>
          </cell>
          <cell r="E3272" t="str">
            <v>TWIN RIDGES OAK TREE SCHOOL</v>
          </cell>
          <cell r="F3272" t="str">
            <v>NTNC</v>
          </cell>
          <cell r="G3272" t="str">
            <v>NTNC</v>
          </cell>
          <cell r="H3272" t="str">
            <v>D1</v>
          </cell>
          <cell r="I3272" t="str">
            <v>There are no treatment plants</v>
          </cell>
          <cell r="J3272" t="str">
            <v>SP</v>
          </cell>
          <cell r="K3272">
            <v>8</v>
          </cell>
        </row>
        <row r="3273">
          <cell r="D3273" t="str">
            <v>CA2900595</v>
          </cell>
          <cell r="E3273" t="str">
            <v>PETERSONS CORNER WATER SYSTEM</v>
          </cell>
          <cell r="F3273" t="str">
            <v>NC</v>
          </cell>
          <cell r="G3273" t="str">
            <v>NC</v>
          </cell>
          <cell r="H3273" t="str">
            <v>NR</v>
          </cell>
          <cell r="I3273" t="str">
            <v>There are no treatment plants</v>
          </cell>
          <cell r="J3273" t="str">
            <v>N1</v>
          </cell>
          <cell r="K3273">
            <v>1</v>
          </cell>
        </row>
        <row r="3274">
          <cell r="D3274" t="str">
            <v>CA2900599</v>
          </cell>
          <cell r="E3274" t="str">
            <v>NID SCOTTS FLAT LAKE RESERVOIR</v>
          </cell>
          <cell r="F3274" t="str">
            <v>NC</v>
          </cell>
          <cell r="G3274" t="str">
            <v>NC</v>
          </cell>
          <cell r="H3274" t="str">
            <v>NR</v>
          </cell>
          <cell r="I3274" t="str">
            <v>TD</v>
          </cell>
          <cell r="J3274" t="str">
            <v>N1</v>
          </cell>
          <cell r="K3274">
            <v>13</v>
          </cell>
        </row>
        <row r="3275">
          <cell r="D3275" t="str">
            <v>CA2900601</v>
          </cell>
          <cell r="E3275" t="str">
            <v>NJUHSD MCCOURTNEY RD.</v>
          </cell>
          <cell r="F3275" t="str">
            <v>NC</v>
          </cell>
          <cell r="G3275" t="str">
            <v>NC</v>
          </cell>
          <cell r="H3275" t="str">
            <v>NR</v>
          </cell>
          <cell r="I3275" t="str">
            <v>T1</v>
          </cell>
          <cell r="J3275" t="str">
            <v>SP</v>
          </cell>
          <cell r="K3275">
            <v>3</v>
          </cell>
        </row>
        <row r="3276">
          <cell r="D3276" t="str">
            <v>CA2900611</v>
          </cell>
          <cell r="E3276" t="str">
            <v>WOLF MOUNTAIN CONF. ASSN.</v>
          </cell>
          <cell r="F3276" t="str">
            <v>NC</v>
          </cell>
          <cell r="G3276" t="str">
            <v>NC</v>
          </cell>
          <cell r="H3276" t="str">
            <v>NR</v>
          </cell>
          <cell r="I3276" t="str">
            <v>There are no treatment plants</v>
          </cell>
          <cell r="J3276" t="str">
            <v>N1</v>
          </cell>
          <cell r="K3276">
            <v>24</v>
          </cell>
        </row>
        <row r="3277">
          <cell r="D3277" t="str">
            <v>CA2900613</v>
          </cell>
          <cell r="E3277" t="str">
            <v>SOUTH YUBA CAMPGROUND</v>
          </cell>
          <cell r="F3277" t="str">
            <v>NC</v>
          </cell>
          <cell r="G3277" t="str">
            <v>NC</v>
          </cell>
          <cell r="H3277" t="str">
            <v>NR</v>
          </cell>
          <cell r="I3277" t="str">
            <v>There are no treatment plants</v>
          </cell>
          <cell r="J3277" t="str">
            <v>N1</v>
          </cell>
          <cell r="K3277">
            <v>4</v>
          </cell>
        </row>
        <row r="3278">
          <cell r="D3278" t="str">
            <v>CA2900618</v>
          </cell>
          <cell r="E3278" t="str">
            <v>NELSON INDUSTRIAL PARK</v>
          </cell>
          <cell r="F3278" t="str">
            <v>NTNC</v>
          </cell>
          <cell r="G3278" t="str">
            <v>NTNC</v>
          </cell>
          <cell r="H3278" t="str">
            <v>D1</v>
          </cell>
          <cell r="I3278" t="str">
            <v>T1</v>
          </cell>
          <cell r="J3278" t="str">
            <v>SP</v>
          </cell>
          <cell r="K3278">
            <v>16</v>
          </cell>
        </row>
        <row r="3279">
          <cell r="D3279" t="str">
            <v>CA2900619</v>
          </cell>
          <cell r="E3279" t="str">
            <v>WOOD CAMP - WATER SYSTEM</v>
          </cell>
          <cell r="F3279" t="str">
            <v>NC</v>
          </cell>
          <cell r="G3279" t="str">
            <v>NC</v>
          </cell>
          <cell r="H3279" t="str">
            <v>NR</v>
          </cell>
          <cell r="I3279" t="str">
            <v>There are no treatment plants</v>
          </cell>
          <cell r="J3279" t="str">
            <v>N1</v>
          </cell>
          <cell r="K3279">
            <v>2</v>
          </cell>
        </row>
        <row r="3280">
          <cell r="D3280" t="str">
            <v>CA2900621</v>
          </cell>
          <cell r="E3280" t="str">
            <v>CAMP BOUNTIFUL</v>
          </cell>
          <cell r="F3280" t="str">
            <v>NC</v>
          </cell>
          <cell r="G3280" t="str">
            <v>NC</v>
          </cell>
          <cell r="H3280" t="str">
            <v>NR</v>
          </cell>
          <cell r="I3280" t="str">
            <v>There are no treatment plants</v>
          </cell>
          <cell r="J3280" t="str">
            <v>N1</v>
          </cell>
          <cell r="K3280">
            <v>10</v>
          </cell>
        </row>
        <row r="3281">
          <cell r="D3281" t="str">
            <v>CA2900623</v>
          </cell>
          <cell r="E3281" t="str">
            <v>PENINSULA CAMPGROUND WATER SYSTEM</v>
          </cell>
          <cell r="F3281" t="str">
            <v>NC</v>
          </cell>
          <cell r="G3281" t="str">
            <v>NC</v>
          </cell>
          <cell r="H3281" t="str">
            <v>NR</v>
          </cell>
          <cell r="I3281" t="str">
            <v>There are no treatment plants</v>
          </cell>
          <cell r="J3281" t="str">
            <v>N1</v>
          </cell>
          <cell r="K3281">
            <v>8</v>
          </cell>
        </row>
        <row r="3282">
          <cell r="D3282" t="str">
            <v>CA2900626</v>
          </cell>
          <cell r="E3282" t="str">
            <v>STREETER INDUSTRIAL PLAZA</v>
          </cell>
          <cell r="F3282" t="str">
            <v>NTNC</v>
          </cell>
          <cell r="G3282" t="str">
            <v>NTNC</v>
          </cell>
          <cell r="H3282" t="str">
            <v>D1</v>
          </cell>
          <cell r="I3282" t="str">
            <v>T1</v>
          </cell>
          <cell r="J3282" t="str">
            <v>SP</v>
          </cell>
          <cell r="K3282">
            <v>3</v>
          </cell>
        </row>
        <row r="3283">
          <cell r="D3283" t="str">
            <v>CA2900644</v>
          </cell>
          <cell r="E3283" t="str">
            <v>ANIMAL PLACE</v>
          </cell>
          <cell r="F3283" t="str">
            <v>NC</v>
          </cell>
          <cell r="G3283" t="str">
            <v>NC</v>
          </cell>
          <cell r="H3283" t="str">
            <v>NR</v>
          </cell>
          <cell r="I3283" t="str">
            <v>There are no treatment plants</v>
          </cell>
          <cell r="K3283">
            <v>2</v>
          </cell>
        </row>
        <row r="3284">
          <cell r="D3284" t="str">
            <v>CA2901208</v>
          </cell>
          <cell r="E3284" t="str">
            <v>DONNER TRAIL ELEMENTARY SCHOOL</v>
          </cell>
          <cell r="F3284" t="str">
            <v>NTNC</v>
          </cell>
          <cell r="G3284" t="str">
            <v>NTNC</v>
          </cell>
          <cell r="H3284" t="str">
            <v>D1</v>
          </cell>
          <cell r="I3284" t="str">
            <v>T1</v>
          </cell>
          <cell r="J3284" t="str">
            <v>SP</v>
          </cell>
          <cell r="K3284">
            <v>1</v>
          </cell>
        </row>
        <row r="3285">
          <cell r="D3285" t="str">
            <v>CA2901528</v>
          </cell>
          <cell r="E3285" t="str">
            <v>HARMONY RIDGE MARKET</v>
          </cell>
          <cell r="F3285" t="str">
            <v>NC</v>
          </cell>
          <cell r="G3285" t="str">
            <v>NC</v>
          </cell>
          <cell r="H3285" t="str">
            <v>NR</v>
          </cell>
          <cell r="I3285" t="str">
            <v>There are no treatment plants</v>
          </cell>
          <cell r="K3285">
            <v>1</v>
          </cell>
        </row>
        <row r="3286">
          <cell r="D3286" t="str">
            <v>CA2901551</v>
          </cell>
          <cell r="E3286" t="str">
            <v>JOE MILLER RECREATIONAL AREA</v>
          </cell>
          <cell r="F3286" t="str">
            <v>NC</v>
          </cell>
          <cell r="G3286" t="str">
            <v>NC</v>
          </cell>
          <cell r="H3286" t="str">
            <v>NR</v>
          </cell>
          <cell r="I3286" t="str">
            <v>There are no treatment plants</v>
          </cell>
          <cell r="J3286" t="str">
            <v>N1</v>
          </cell>
          <cell r="K3286">
            <v>1</v>
          </cell>
        </row>
        <row r="3287">
          <cell r="D3287" t="str">
            <v>CA2901934</v>
          </cell>
          <cell r="E3287" t="str">
            <v>ANANDA RETREAT CENTER</v>
          </cell>
          <cell r="F3287" t="str">
            <v>NC</v>
          </cell>
          <cell r="G3287" t="str">
            <v>NC</v>
          </cell>
          <cell r="H3287" t="str">
            <v>NR</v>
          </cell>
          <cell r="I3287" t="str">
            <v>T1</v>
          </cell>
          <cell r="J3287" t="str">
            <v>N1</v>
          </cell>
          <cell r="K3287">
            <v>7</v>
          </cell>
        </row>
        <row r="3288">
          <cell r="D3288" t="str">
            <v>CA2901994</v>
          </cell>
          <cell r="E3288" t="str">
            <v>SHADY CREEK OUTDOOR SCHOOL</v>
          </cell>
          <cell r="F3288" t="str">
            <v>NC</v>
          </cell>
          <cell r="G3288" t="str">
            <v>NC</v>
          </cell>
          <cell r="H3288" t="str">
            <v>NR</v>
          </cell>
          <cell r="I3288" t="str">
            <v>There are no treatment plants</v>
          </cell>
          <cell r="J3288" t="str">
            <v>N1</v>
          </cell>
          <cell r="K3288">
            <v>8</v>
          </cell>
        </row>
        <row r="3289">
          <cell r="D3289" t="str">
            <v>CA2902258</v>
          </cell>
          <cell r="E3289" t="str">
            <v>SIVANANDA YOGA FARM</v>
          </cell>
          <cell r="F3289" t="str">
            <v>NC</v>
          </cell>
          <cell r="G3289" t="str">
            <v>NC</v>
          </cell>
          <cell r="H3289" t="str">
            <v>NR</v>
          </cell>
          <cell r="I3289" t="str">
            <v>There are no treatment plants</v>
          </cell>
          <cell r="J3289" t="str">
            <v>N1</v>
          </cell>
          <cell r="K3289">
            <v>19</v>
          </cell>
        </row>
        <row r="3290">
          <cell r="D3290" t="str">
            <v>CA2902326</v>
          </cell>
          <cell r="E3290" t="str">
            <v>DEW DROP INN</v>
          </cell>
          <cell r="F3290" t="str">
            <v>NC</v>
          </cell>
          <cell r="G3290" t="str">
            <v>NC</v>
          </cell>
          <cell r="H3290" t="str">
            <v>NR</v>
          </cell>
          <cell r="I3290" t="str">
            <v>There are no treatment plants</v>
          </cell>
          <cell r="J3290" t="str">
            <v>N1</v>
          </cell>
          <cell r="K3290">
            <v>1</v>
          </cell>
        </row>
        <row r="3291">
          <cell r="D3291" t="str">
            <v>CA2902367</v>
          </cell>
          <cell r="E3291" t="str">
            <v>TRUCKEE RIVER RV PARK</v>
          </cell>
          <cell r="F3291" t="str">
            <v>NC</v>
          </cell>
          <cell r="G3291" t="str">
            <v>NC</v>
          </cell>
          <cell r="H3291" t="str">
            <v>NR</v>
          </cell>
          <cell r="I3291" t="str">
            <v>There are no treatment plants</v>
          </cell>
          <cell r="J3291" t="str">
            <v>N1</v>
          </cell>
          <cell r="K3291">
            <v>2</v>
          </cell>
        </row>
        <row r="3292">
          <cell r="D3292" t="str">
            <v>CA2902391</v>
          </cell>
          <cell r="E3292" t="str">
            <v>NORTH GOLD SENIOR CENTER</v>
          </cell>
          <cell r="F3292" t="str">
            <v>NC</v>
          </cell>
          <cell r="G3292" t="str">
            <v>NC</v>
          </cell>
          <cell r="H3292" t="str">
            <v>NR</v>
          </cell>
          <cell r="I3292" t="str">
            <v>There are no treatment plants</v>
          </cell>
          <cell r="J3292" t="str">
            <v>N1</v>
          </cell>
          <cell r="K3292">
            <v>1</v>
          </cell>
        </row>
        <row r="3293">
          <cell r="D3293" t="str">
            <v>CA2902392</v>
          </cell>
          <cell r="E3293" t="str">
            <v>PENN VALLEY SHELL</v>
          </cell>
          <cell r="F3293" t="str">
            <v>NC</v>
          </cell>
          <cell r="G3293" t="str">
            <v>NC</v>
          </cell>
          <cell r="H3293" t="str">
            <v>NR</v>
          </cell>
          <cell r="I3293" t="str">
            <v>There are no treatment plants</v>
          </cell>
          <cell r="J3293" t="str">
            <v>N1</v>
          </cell>
          <cell r="K3293">
            <v>1</v>
          </cell>
        </row>
        <row r="3294">
          <cell r="D3294" t="str">
            <v>CA2902398</v>
          </cell>
          <cell r="E3294" t="str">
            <v>CREATIVE KIDS PRESCHOOL WATER SYSTEM</v>
          </cell>
          <cell r="F3294" t="str">
            <v>NTNC</v>
          </cell>
          <cell r="G3294" t="str">
            <v>NTNC</v>
          </cell>
          <cell r="H3294" t="str">
            <v>D1</v>
          </cell>
          <cell r="I3294" t="str">
            <v>T1</v>
          </cell>
          <cell r="J3294" t="str">
            <v>SP</v>
          </cell>
          <cell r="K3294">
            <v>2</v>
          </cell>
        </row>
        <row r="3295">
          <cell r="D3295" t="str">
            <v>CA2903060</v>
          </cell>
          <cell r="E3295" t="str">
            <v>BETHEL CHURCH</v>
          </cell>
          <cell r="F3295" t="str">
            <v>NC</v>
          </cell>
          <cell r="G3295" t="str">
            <v>NC</v>
          </cell>
          <cell r="H3295" t="str">
            <v>NR</v>
          </cell>
          <cell r="I3295" t="str">
            <v>There are no treatment plants</v>
          </cell>
          <cell r="J3295" t="str">
            <v>N1</v>
          </cell>
          <cell r="K3295">
            <v>1</v>
          </cell>
        </row>
        <row r="3296">
          <cell r="D3296" t="str">
            <v>CA2904010</v>
          </cell>
          <cell r="E3296" t="str">
            <v>OLYMPIA PARK WATER SYSTEM</v>
          </cell>
          <cell r="F3296" t="str">
            <v>NC</v>
          </cell>
          <cell r="G3296" t="str">
            <v>NC</v>
          </cell>
          <cell r="H3296" t="str">
            <v>NR</v>
          </cell>
          <cell r="I3296" t="str">
            <v>There are no treatment plants</v>
          </cell>
          <cell r="K3296">
            <v>5</v>
          </cell>
        </row>
        <row r="3297">
          <cell r="D3297" t="str">
            <v>CA2904020</v>
          </cell>
          <cell r="E3297" t="str">
            <v>TAHOE FOREST CHURCH</v>
          </cell>
          <cell r="F3297" t="str">
            <v>NC</v>
          </cell>
          <cell r="G3297" t="str">
            <v>NC</v>
          </cell>
          <cell r="H3297" t="str">
            <v>NR</v>
          </cell>
          <cell r="I3297" t="str">
            <v>There are no treatment plants</v>
          </cell>
          <cell r="K3297">
            <v>2</v>
          </cell>
        </row>
        <row r="3298">
          <cell r="D3298" t="str">
            <v>CA2905001</v>
          </cell>
          <cell r="E3298" t="str">
            <v>SOUTH YUBA RIVER STATE PARK</v>
          </cell>
          <cell r="F3298" t="str">
            <v>NC</v>
          </cell>
          <cell r="G3298" t="str">
            <v>NC</v>
          </cell>
          <cell r="H3298" t="str">
            <v>D1</v>
          </cell>
          <cell r="I3298" t="str">
            <v>T1</v>
          </cell>
          <cell r="J3298" t="str">
            <v>N1</v>
          </cell>
          <cell r="K3298">
            <v>3</v>
          </cell>
        </row>
        <row r="3299">
          <cell r="D3299" t="str">
            <v>CA2910001</v>
          </cell>
          <cell r="E3299" t="str">
            <v>CITY OF GRASS VALLEY</v>
          </cell>
          <cell r="F3299" t="str">
            <v>C</v>
          </cell>
          <cell r="G3299" t="str">
            <v>C</v>
          </cell>
          <cell r="H3299" t="str">
            <v>D2</v>
          </cell>
          <cell r="I3299" t="str">
            <v>T3</v>
          </cell>
          <cell r="J3299" t="str">
            <v>DAVCL</v>
          </cell>
          <cell r="K3299">
            <v>2500</v>
          </cell>
        </row>
        <row r="3300">
          <cell r="D3300" t="str">
            <v>CA2910002</v>
          </cell>
          <cell r="E3300" t="str">
            <v>CITY OF NEVADA CITY</v>
          </cell>
          <cell r="F3300" t="str">
            <v>C</v>
          </cell>
          <cell r="G3300" t="str">
            <v>C</v>
          </cell>
          <cell r="H3300" t="str">
            <v>D2</v>
          </cell>
          <cell r="I3300" t="str">
            <v>T3</v>
          </cell>
          <cell r="J3300" t="str">
            <v>C1</v>
          </cell>
          <cell r="K3300">
            <v>1260</v>
          </cell>
        </row>
        <row r="3301">
          <cell r="D3301" t="str">
            <v>CA2910003</v>
          </cell>
          <cell r="E3301" t="str">
            <v>TRUCKEE-DONNER PUD, MAIN</v>
          </cell>
          <cell r="F3301" t="str">
            <v>C</v>
          </cell>
          <cell r="G3301" t="str">
            <v>C</v>
          </cell>
          <cell r="H3301" t="str">
            <v>D4</v>
          </cell>
          <cell r="I3301" t="str">
            <v>T2</v>
          </cell>
          <cell r="J3301" t="str">
            <v>C1</v>
          </cell>
          <cell r="K3301">
            <v>13101</v>
          </cell>
        </row>
        <row r="3302">
          <cell r="D3302" t="str">
            <v>CA2910004</v>
          </cell>
          <cell r="E3302" t="str">
            <v>NEVADA ID - E. GEORGE, BANNER MOUNTAIN</v>
          </cell>
          <cell r="F3302" t="str">
            <v>C</v>
          </cell>
          <cell r="G3302" t="str">
            <v>C</v>
          </cell>
          <cell r="H3302" t="str">
            <v>D4</v>
          </cell>
          <cell r="I3302" t="str">
            <v>T5</v>
          </cell>
          <cell r="J3302" t="str">
            <v>C1</v>
          </cell>
          <cell r="K3302">
            <v>6013</v>
          </cell>
        </row>
        <row r="3303">
          <cell r="D3303" t="str">
            <v>CA2910006</v>
          </cell>
          <cell r="E3303" t="str">
            <v>NEVADA ID - LOMA RICA</v>
          </cell>
          <cell r="F3303" t="str">
            <v>C</v>
          </cell>
          <cell r="G3303" t="str">
            <v>C</v>
          </cell>
          <cell r="H3303" t="str">
            <v>D4</v>
          </cell>
          <cell r="I3303" t="str">
            <v>T4</v>
          </cell>
          <cell r="J3303" t="str">
            <v>C1</v>
          </cell>
          <cell r="K3303">
            <v>4921</v>
          </cell>
        </row>
        <row r="3304">
          <cell r="D3304" t="str">
            <v>CA2910010</v>
          </cell>
          <cell r="E3304" t="str">
            <v>TRUCKEE-DONNER PUD - HIRSCHDALE</v>
          </cell>
          <cell r="F3304" t="str">
            <v>C</v>
          </cell>
          <cell r="G3304" t="str">
            <v>C</v>
          </cell>
          <cell r="H3304" t="str">
            <v>D1</v>
          </cell>
          <cell r="I3304" t="str">
            <v>T2</v>
          </cell>
          <cell r="J3304" t="str">
            <v>SC</v>
          </cell>
          <cell r="K3304">
            <v>25</v>
          </cell>
        </row>
        <row r="3305">
          <cell r="D3305" t="str">
            <v>CA2910011</v>
          </cell>
          <cell r="E3305" t="str">
            <v>PLAVADA COMMUNITY ASSOCIATION</v>
          </cell>
          <cell r="F3305" t="str">
            <v>C</v>
          </cell>
          <cell r="G3305" t="str">
            <v>C</v>
          </cell>
          <cell r="H3305" t="str">
            <v>D1</v>
          </cell>
          <cell r="I3305" t="str">
            <v>T2</v>
          </cell>
          <cell r="J3305" t="str">
            <v>SC</v>
          </cell>
          <cell r="K3305">
            <v>255</v>
          </cell>
        </row>
        <row r="3306">
          <cell r="D3306" t="str">
            <v>CA2910013</v>
          </cell>
          <cell r="E3306" t="str">
            <v>WASHINGTON RIDGE C.C.</v>
          </cell>
          <cell r="F3306" t="str">
            <v>C</v>
          </cell>
          <cell r="G3306" t="str">
            <v>C</v>
          </cell>
          <cell r="H3306" t="str">
            <v>D1</v>
          </cell>
          <cell r="I3306" t="str">
            <v>T1</v>
          </cell>
          <cell r="J3306" t="str">
            <v>SP</v>
          </cell>
          <cell r="K3306">
            <v>1</v>
          </cell>
        </row>
        <row r="3307">
          <cell r="D3307" t="str">
            <v>CA2910014</v>
          </cell>
          <cell r="E3307" t="str">
            <v>NEVADA ID - LAKE OF PINES</v>
          </cell>
          <cell r="F3307" t="str">
            <v>C</v>
          </cell>
          <cell r="G3307" t="str">
            <v>C</v>
          </cell>
          <cell r="H3307" t="str">
            <v>D2</v>
          </cell>
          <cell r="I3307" t="str">
            <v>T3</v>
          </cell>
          <cell r="J3307" t="str">
            <v>C1</v>
          </cell>
          <cell r="K3307">
            <v>2381</v>
          </cell>
        </row>
        <row r="3308">
          <cell r="D3308" t="str">
            <v>CA2910016</v>
          </cell>
          <cell r="E3308" t="str">
            <v>DONNER SUMMIT PUBLIC UTILITY DISTRICT</v>
          </cell>
          <cell r="F3308" t="str">
            <v>C</v>
          </cell>
          <cell r="G3308" t="str">
            <v>C</v>
          </cell>
          <cell r="H3308" t="str">
            <v>D1</v>
          </cell>
          <cell r="I3308" t="str">
            <v>T2</v>
          </cell>
          <cell r="J3308" t="str">
            <v>SC</v>
          </cell>
          <cell r="K3308">
            <v>352</v>
          </cell>
        </row>
        <row r="3309">
          <cell r="D3309" t="str">
            <v>CA2910023</v>
          </cell>
          <cell r="E3309" t="str">
            <v>NEVADA ID - LAKE WILDWOOD</v>
          </cell>
          <cell r="F3309" t="str">
            <v>C</v>
          </cell>
          <cell r="G3309" t="str">
            <v>C</v>
          </cell>
          <cell r="H3309" t="str">
            <v>D3</v>
          </cell>
          <cell r="I3309" t="str">
            <v>T3</v>
          </cell>
          <cell r="J3309" t="str">
            <v>C1</v>
          </cell>
          <cell r="K3309">
            <v>3192</v>
          </cell>
        </row>
        <row r="3310">
          <cell r="D3310" t="str">
            <v>CA2910300</v>
          </cell>
          <cell r="E3310" t="str">
            <v>MALAKOFF DIGGINS SHP</v>
          </cell>
          <cell r="F3310" t="str">
            <v>NC</v>
          </cell>
          <cell r="G3310" t="str">
            <v>NC</v>
          </cell>
          <cell r="H3310" t="str">
            <v>D1</v>
          </cell>
          <cell r="I3310" t="str">
            <v>T1</v>
          </cell>
          <cell r="J3310" t="str">
            <v>N1</v>
          </cell>
          <cell r="K3310">
            <v>12</v>
          </cell>
        </row>
        <row r="3311">
          <cell r="D3311" t="str">
            <v>CA3000519</v>
          </cell>
          <cell r="E3311" t="str">
            <v>HYNES ESTATES MUTUAL WATER CO.</v>
          </cell>
          <cell r="F3311" t="str">
            <v>C</v>
          </cell>
          <cell r="G3311" t="str">
            <v>C</v>
          </cell>
          <cell r="H3311" t="str">
            <v>D1</v>
          </cell>
          <cell r="I3311" t="str">
            <v>There are no treatment plants</v>
          </cell>
          <cell r="J3311" t="str">
            <v>SC</v>
          </cell>
          <cell r="K3311">
            <v>42</v>
          </cell>
        </row>
        <row r="3312">
          <cell r="D3312" t="str">
            <v>CA3000585</v>
          </cell>
          <cell r="E3312" t="str">
            <v>PAGE AVENUE MUTUAL WATER COMPANY</v>
          </cell>
          <cell r="F3312" t="str">
            <v>C</v>
          </cell>
          <cell r="G3312" t="str">
            <v>C</v>
          </cell>
          <cell r="H3312" t="str">
            <v>D1</v>
          </cell>
          <cell r="I3312" t="str">
            <v>TD</v>
          </cell>
          <cell r="J3312" t="str">
            <v>SC</v>
          </cell>
          <cell r="K3312">
            <v>36</v>
          </cell>
        </row>
        <row r="3313">
          <cell r="D3313" t="str">
            <v>CA3000618</v>
          </cell>
          <cell r="E3313" t="str">
            <v>LIBERTY PARK WATER ASSOCIATION</v>
          </cell>
          <cell r="F3313" t="str">
            <v>C</v>
          </cell>
          <cell r="G3313" t="str">
            <v>C</v>
          </cell>
          <cell r="H3313" t="str">
            <v>D1</v>
          </cell>
          <cell r="I3313" t="str">
            <v>There are no treatment plants</v>
          </cell>
          <cell r="J3313" t="str">
            <v>SC</v>
          </cell>
          <cell r="K3313">
            <v>21</v>
          </cell>
        </row>
        <row r="3314">
          <cell r="D3314" t="str">
            <v>CA3000734</v>
          </cell>
          <cell r="E3314" t="str">
            <v>KNOTT S BERRY FARM</v>
          </cell>
          <cell r="F3314" t="str">
            <v>NTNC</v>
          </cell>
          <cell r="G3314" t="str">
            <v>NTNC</v>
          </cell>
          <cell r="H3314" t="str">
            <v>D2</v>
          </cell>
          <cell r="I3314" t="str">
            <v>T1</v>
          </cell>
          <cell r="J3314" t="str">
            <v>SP</v>
          </cell>
          <cell r="K3314">
            <v>63</v>
          </cell>
        </row>
        <row r="3315">
          <cell r="D3315" t="str">
            <v>CA3000759</v>
          </cell>
          <cell r="E3315" t="str">
            <v>CANYON RV PARK</v>
          </cell>
          <cell r="F3315" t="str">
            <v>NTNC</v>
          </cell>
          <cell r="G3315" t="str">
            <v>NTNC</v>
          </cell>
          <cell r="H3315" t="str">
            <v>D1</v>
          </cell>
          <cell r="I3315" t="str">
            <v>TD</v>
          </cell>
          <cell r="J3315" t="str">
            <v>SP</v>
          </cell>
          <cell r="K3315">
            <v>166</v>
          </cell>
        </row>
        <row r="3316">
          <cell r="D3316" t="str">
            <v>CA3000778</v>
          </cell>
          <cell r="E3316" t="str">
            <v>LAZY W RANCH WATER SYSTEM</v>
          </cell>
          <cell r="F3316" t="str">
            <v>NC</v>
          </cell>
          <cell r="G3316" t="str">
            <v>NC</v>
          </cell>
          <cell r="H3316" t="str">
            <v>NR</v>
          </cell>
          <cell r="I3316" t="str">
            <v>T1</v>
          </cell>
          <cell r="J3316" t="str">
            <v>N1</v>
          </cell>
          <cell r="K3316">
            <v>38</v>
          </cell>
        </row>
        <row r="3317">
          <cell r="D3317" t="str">
            <v>CA3000819</v>
          </cell>
          <cell r="E3317" t="str">
            <v>LOS ALAMITOS RACE COURSE</v>
          </cell>
          <cell r="F3317" t="str">
            <v>NTNC</v>
          </cell>
          <cell r="G3317" t="str">
            <v>NTNC</v>
          </cell>
          <cell r="H3317" t="str">
            <v>D1</v>
          </cell>
          <cell r="I3317" t="str">
            <v>TD</v>
          </cell>
          <cell r="J3317" t="str">
            <v>SP</v>
          </cell>
          <cell r="K3317">
            <v>1</v>
          </cell>
        </row>
        <row r="3318">
          <cell r="D3318" t="str">
            <v>CA3000825</v>
          </cell>
          <cell r="E3318" t="str">
            <v>SOUTH MIDWAY CITY MUTUAL WATER CO.</v>
          </cell>
          <cell r="F3318" t="str">
            <v>C</v>
          </cell>
          <cell r="G3318" t="str">
            <v>C</v>
          </cell>
          <cell r="H3318" t="str">
            <v>D1</v>
          </cell>
          <cell r="I3318" t="str">
            <v>TD</v>
          </cell>
          <cell r="J3318" t="str">
            <v>SC</v>
          </cell>
          <cell r="K3318">
            <v>56</v>
          </cell>
        </row>
        <row r="3319">
          <cell r="D3319" t="str">
            <v>CA3000940</v>
          </cell>
          <cell r="E3319" t="str">
            <v>CASPERS REGIONAL WILDERNESS PARK</v>
          </cell>
          <cell r="F3319" t="str">
            <v>NC</v>
          </cell>
          <cell r="G3319" t="str">
            <v>NC</v>
          </cell>
          <cell r="H3319" t="str">
            <v>NR</v>
          </cell>
          <cell r="I3319" t="str">
            <v>TD</v>
          </cell>
          <cell r="J3319" t="str">
            <v>N1</v>
          </cell>
          <cell r="K3319">
            <v>1</v>
          </cell>
        </row>
        <row r="3320">
          <cell r="D3320" t="str">
            <v>CA3000980</v>
          </cell>
          <cell r="E3320" t="str">
            <v>SANTA MARGARITA WATER DISTRICT-NICHOLS I</v>
          </cell>
          <cell r="F3320" t="str">
            <v>NTNC</v>
          </cell>
          <cell r="G3320" t="str">
            <v>NTNC</v>
          </cell>
          <cell r="H3320" t="str">
            <v>D2</v>
          </cell>
          <cell r="I3320" t="str">
            <v>There are no treatment plants</v>
          </cell>
          <cell r="J3320" t="str">
            <v>SP</v>
          </cell>
          <cell r="K3320">
            <v>2</v>
          </cell>
        </row>
        <row r="3321">
          <cell r="D3321" t="str">
            <v>CA3010001</v>
          </cell>
          <cell r="E3321" t="str">
            <v>CITY OF ANAHEIM</v>
          </cell>
          <cell r="F3321" t="str">
            <v>C</v>
          </cell>
          <cell r="G3321" t="str">
            <v>C</v>
          </cell>
          <cell r="H3321" t="str">
            <v>D5</v>
          </cell>
          <cell r="I3321" t="str">
            <v>T5</v>
          </cell>
          <cell r="J3321" t="str">
            <v>C1</v>
          </cell>
          <cell r="K3321">
            <v>62033</v>
          </cell>
        </row>
        <row r="3322">
          <cell r="D3322" t="str">
            <v>CA3010002</v>
          </cell>
          <cell r="E3322" t="str">
            <v>CITY OF BREA</v>
          </cell>
          <cell r="F3322" t="str">
            <v>C</v>
          </cell>
          <cell r="G3322" t="str">
            <v>C</v>
          </cell>
          <cell r="H3322" t="str">
            <v>D3</v>
          </cell>
          <cell r="I3322" t="str">
            <v>There are no treatment plants</v>
          </cell>
          <cell r="J3322" t="str">
            <v>C1</v>
          </cell>
          <cell r="K3322">
            <v>12945</v>
          </cell>
        </row>
        <row r="3323">
          <cell r="D3323" t="str">
            <v>CA3010003</v>
          </cell>
          <cell r="E3323" t="str">
            <v>CITY OF BUENA PARK</v>
          </cell>
          <cell r="F3323" t="str">
            <v>C</v>
          </cell>
          <cell r="G3323" t="str">
            <v>C</v>
          </cell>
          <cell r="H3323" t="str">
            <v>D5</v>
          </cell>
          <cell r="I3323" t="str">
            <v>TD</v>
          </cell>
          <cell r="J3323" t="str">
            <v>C1</v>
          </cell>
          <cell r="K3323">
            <v>18974</v>
          </cell>
        </row>
        <row r="3324">
          <cell r="D3324" t="str">
            <v>CA3010004</v>
          </cell>
          <cell r="E3324" t="str">
            <v>MESA  WATER DISTRICT</v>
          </cell>
          <cell r="F3324" t="str">
            <v>C</v>
          </cell>
          <cell r="G3324" t="str">
            <v>C</v>
          </cell>
          <cell r="H3324" t="str">
            <v>D5</v>
          </cell>
          <cell r="I3324" t="str">
            <v>T2</v>
          </cell>
          <cell r="J3324" t="str">
            <v>C1</v>
          </cell>
          <cell r="K3324">
            <v>24194</v>
          </cell>
        </row>
        <row r="3325">
          <cell r="D3325" t="str">
            <v>CA3010008</v>
          </cell>
          <cell r="E3325" t="str">
            <v>EASTSIDE WATER ASSOCIATION</v>
          </cell>
          <cell r="F3325" t="str">
            <v>C</v>
          </cell>
          <cell r="G3325" t="str">
            <v>C</v>
          </cell>
          <cell r="H3325" t="str">
            <v>D1</v>
          </cell>
          <cell r="I3325" t="str">
            <v>TD</v>
          </cell>
          <cell r="J3325" t="str">
            <v>SC</v>
          </cell>
          <cell r="K3325">
            <v>333</v>
          </cell>
        </row>
        <row r="3326">
          <cell r="D3326" t="str">
            <v>CA3010010</v>
          </cell>
          <cell r="E3326" t="str">
            <v>CITY OF FULLERTON</v>
          </cell>
          <cell r="F3326" t="str">
            <v>C</v>
          </cell>
          <cell r="G3326" t="str">
            <v>C</v>
          </cell>
          <cell r="H3326" t="str">
            <v>D5</v>
          </cell>
          <cell r="I3326" t="str">
            <v>T2</v>
          </cell>
          <cell r="J3326" t="str">
            <v>C1</v>
          </cell>
          <cell r="K3326">
            <v>30361</v>
          </cell>
        </row>
        <row r="3327">
          <cell r="D3327" t="str">
            <v>CA3010017</v>
          </cell>
          <cell r="E3327" t="str">
            <v>LAGUNA BEACH COUNTY WD</v>
          </cell>
          <cell r="F3327" t="str">
            <v>C</v>
          </cell>
          <cell r="G3327" t="str">
            <v>C</v>
          </cell>
          <cell r="H3327" t="str">
            <v>D3</v>
          </cell>
          <cell r="I3327" t="str">
            <v>There are no treatment plants</v>
          </cell>
          <cell r="J3327" t="str">
            <v>C1</v>
          </cell>
          <cell r="K3327">
            <v>8709</v>
          </cell>
        </row>
        <row r="3328">
          <cell r="D3328" t="str">
            <v>CA3010018</v>
          </cell>
          <cell r="E3328" t="str">
            <v>CITY OF LA HABRA</v>
          </cell>
          <cell r="F3328" t="str">
            <v>C</v>
          </cell>
          <cell r="G3328" t="str">
            <v>C</v>
          </cell>
          <cell r="H3328" t="str">
            <v>D5</v>
          </cell>
          <cell r="I3328" t="str">
            <v>T2</v>
          </cell>
          <cell r="J3328" t="str">
            <v>C1</v>
          </cell>
          <cell r="K3328">
            <v>13801</v>
          </cell>
        </row>
        <row r="3329">
          <cell r="D3329" t="str">
            <v>CA3010022</v>
          </cell>
          <cell r="E3329" t="str">
            <v>GOLDEN STATE WC - WEST ORANGE COUNTY</v>
          </cell>
          <cell r="F3329" t="str">
            <v>C</v>
          </cell>
          <cell r="G3329" t="str">
            <v>C</v>
          </cell>
          <cell r="H3329" t="str">
            <v>D5</v>
          </cell>
          <cell r="I3329" t="str">
            <v>T1</v>
          </cell>
          <cell r="J3329" t="str">
            <v>C1</v>
          </cell>
          <cell r="K3329">
            <v>27643</v>
          </cell>
        </row>
        <row r="3330">
          <cell r="D3330" t="str">
            <v>CA3010023</v>
          </cell>
          <cell r="E3330" t="str">
            <v>CITY OF NEWPORT BEACH</v>
          </cell>
          <cell r="F3330" t="str">
            <v>C</v>
          </cell>
          <cell r="G3330" t="str">
            <v>C</v>
          </cell>
          <cell r="H3330" t="str">
            <v>D5</v>
          </cell>
          <cell r="I3330" t="str">
            <v>TD</v>
          </cell>
          <cell r="J3330" t="str">
            <v>C1</v>
          </cell>
          <cell r="K3330">
            <v>26817</v>
          </cell>
        </row>
        <row r="3331">
          <cell r="D3331" t="str">
            <v>CA3010027</v>
          </cell>
          <cell r="E3331" t="str">
            <v>CITY OF ORANGE</v>
          </cell>
          <cell r="F3331" t="str">
            <v>C</v>
          </cell>
          <cell r="G3331" t="str">
            <v>C</v>
          </cell>
          <cell r="H3331" t="str">
            <v>D5</v>
          </cell>
          <cell r="I3331" t="str">
            <v>TD</v>
          </cell>
          <cell r="J3331" t="str">
            <v>C1</v>
          </cell>
          <cell r="K3331">
            <v>35417</v>
          </cell>
        </row>
        <row r="3332">
          <cell r="D3332" t="str">
            <v>CA3010030</v>
          </cell>
          <cell r="E3332" t="str">
            <v>CITY OF SAN JUAN CAPISTRANO</v>
          </cell>
          <cell r="F3332" t="str">
            <v>C</v>
          </cell>
          <cell r="G3332" t="str">
            <v>C</v>
          </cell>
          <cell r="H3332" t="str">
            <v>D4</v>
          </cell>
          <cell r="I3332" t="str">
            <v>There are no treatment plants</v>
          </cell>
          <cell r="J3332" t="str">
            <v>C1</v>
          </cell>
          <cell r="K3332">
            <v>11401</v>
          </cell>
        </row>
        <row r="3333">
          <cell r="D3333" t="str">
            <v>CA3010035</v>
          </cell>
          <cell r="E3333" t="str">
            <v>GOLDEN STATE WC - PLACENTIA/YORBA LINDA</v>
          </cell>
          <cell r="F3333" t="str">
            <v>C</v>
          </cell>
          <cell r="G3333" t="str">
            <v>C</v>
          </cell>
          <cell r="H3333" t="str">
            <v>D5</v>
          </cell>
          <cell r="I3333" t="str">
            <v>TD</v>
          </cell>
          <cell r="J3333" t="str">
            <v>C1</v>
          </cell>
          <cell r="K3333">
            <v>12861</v>
          </cell>
        </row>
        <row r="3334">
          <cell r="D3334" t="str">
            <v>CA3010036</v>
          </cell>
          <cell r="E3334" t="str">
            <v>CITY OF SAN CLEMENTE</v>
          </cell>
          <cell r="F3334" t="str">
            <v>C</v>
          </cell>
          <cell r="G3334" t="str">
            <v>C</v>
          </cell>
          <cell r="H3334" t="str">
            <v>D4</v>
          </cell>
          <cell r="I3334" t="str">
            <v>T2</v>
          </cell>
          <cell r="J3334" t="str">
            <v>C1</v>
          </cell>
          <cell r="K3334">
            <v>17607</v>
          </cell>
        </row>
        <row r="3335">
          <cell r="D3335" t="str">
            <v>CA3010037</v>
          </cell>
          <cell r="E3335" t="str">
            <v>YORBA LINDA WATER DISTRICT</v>
          </cell>
          <cell r="F3335" t="str">
            <v>C</v>
          </cell>
          <cell r="G3335" t="str">
            <v>C</v>
          </cell>
          <cell r="H3335" t="str">
            <v>D5</v>
          </cell>
          <cell r="I3335" t="str">
            <v>T3</v>
          </cell>
          <cell r="J3335" t="str">
            <v>C1</v>
          </cell>
          <cell r="K3335">
            <v>25300</v>
          </cell>
        </row>
        <row r="3336">
          <cell r="D3336" t="str">
            <v>CA3010038</v>
          </cell>
          <cell r="E3336" t="str">
            <v>CITY OF SANTA ANA</v>
          </cell>
          <cell r="F3336" t="str">
            <v>C</v>
          </cell>
          <cell r="G3336" t="str">
            <v>C</v>
          </cell>
          <cell r="H3336" t="str">
            <v>D5</v>
          </cell>
          <cell r="I3336" t="str">
            <v>T3</v>
          </cell>
          <cell r="J3336" t="str">
            <v>C1</v>
          </cell>
          <cell r="K3336">
            <v>45025</v>
          </cell>
        </row>
        <row r="3337">
          <cell r="D3337" t="str">
            <v>CA3010041</v>
          </cell>
          <cell r="E3337" t="str">
            <v>CITY OF SEAL BEACH</v>
          </cell>
          <cell r="F3337" t="str">
            <v>C</v>
          </cell>
          <cell r="G3337" t="str">
            <v>C</v>
          </cell>
          <cell r="H3337" t="str">
            <v>D3</v>
          </cell>
          <cell r="I3337" t="str">
            <v>TD</v>
          </cell>
          <cell r="J3337" t="str">
            <v>C1</v>
          </cell>
          <cell r="K3337">
            <v>5363</v>
          </cell>
        </row>
        <row r="3338">
          <cell r="D3338" t="str">
            <v>CA3010042</v>
          </cell>
          <cell r="E3338" t="str">
            <v>SOUTH COAST WATER DISTRICT</v>
          </cell>
          <cell r="F3338" t="str">
            <v>C</v>
          </cell>
          <cell r="G3338" t="str">
            <v>C</v>
          </cell>
          <cell r="H3338" t="str">
            <v>D4</v>
          </cell>
          <cell r="I3338" t="str">
            <v>T2</v>
          </cell>
          <cell r="J3338" t="str">
            <v>C1</v>
          </cell>
          <cell r="K3338">
            <v>12347</v>
          </cell>
        </row>
        <row r="3339">
          <cell r="D3339" t="str">
            <v>CA3010046</v>
          </cell>
          <cell r="E3339" t="str">
            <v>CITY OF TUSTIN</v>
          </cell>
          <cell r="F3339" t="str">
            <v>C</v>
          </cell>
          <cell r="G3339" t="str">
            <v>C</v>
          </cell>
          <cell r="H3339" t="str">
            <v>D4</v>
          </cell>
          <cell r="I3339" t="str">
            <v>T3</v>
          </cell>
          <cell r="J3339" t="str">
            <v>C1</v>
          </cell>
          <cell r="K3339">
            <v>14046</v>
          </cell>
        </row>
        <row r="3340">
          <cell r="D3340" t="str">
            <v>CA3010047</v>
          </cell>
          <cell r="E3340" t="str">
            <v>GOLDEN STATE WC - COWAN HEIGHTS</v>
          </cell>
          <cell r="F3340" t="str">
            <v>C</v>
          </cell>
          <cell r="G3340" t="str">
            <v>C</v>
          </cell>
          <cell r="H3340" t="str">
            <v>D3</v>
          </cell>
          <cell r="I3340" t="str">
            <v>There are no treatment plants</v>
          </cell>
          <cell r="J3340" t="str">
            <v>C1</v>
          </cell>
          <cell r="K3340">
            <v>2520</v>
          </cell>
        </row>
        <row r="3341">
          <cell r="D3341" t="str">
            <v>CA3010053</v>
          </cell>
          <cell r="E3341" t="str">
            <v>CITY OF HUNTINGTON BEACH</v>
          </cell>
          <cell r="F3341" t="str">
            <v>C</v>
          </cell>
          <cell r="G3341" t="str">
            <v>C</v>
          </cell>
          <cell r="H3341" t="str">
            <v>D5</v>
          </cell>
          <cell r="I3341" t="str">
            <v>T2</v>
          </cell>
          <cell r="J3341" t="str">
            <v>C1</v>
          </cell>
          <cell r="K3341">
            <v>55219</v>
          </cell>
        </row>
        <row r="3342">
          <cell r="D3342" t="str">
            <v>CA3010062</v>
          </cell>
          <cell r="E3342" t="str">
            <v>CITY OF GARDEN GROVE</v>
          </cell>
          <cell r="F3342" t="str">
            <v>C</v>
          </cell>
          <cell r="G3342" t="str">
            <v>C</v>
          </cell>
          <cell r="H3342" t="str">
            <v>D4</v>
          </cell>
          <cell r="I3342" t="str">
            <v>T3</v>
          </cell>
          <cell r="J3342" t="str">
            <v>C1</v>
          </cell>
          <cell r="K3342">
            <v>33692</v>
          </cell>
        </row>
        <row r="3343">
          <cell r="D3343" t="str">
            <v>CA3010064</v>
          </cell>
          <cell r="E3343" t="str">
            <v>CITY OF WESTMINSTER</v>
          </cell>
          <cell r="F3343" t="str">
            <v>C</v>
          </cell>
          <cell r="G3343" t="str">
            <v>C</v>
          </cell>
          <cell r="H3343" t="str">
            <v>D4</v>
          </cell>
          <cell r="I3343" t="str">
            <v>TD</v>
          </cell>
          <cell r="J3343" t="str">
            <v>C1</v>
          </cell>
          <cell r="K3343">
            <v>20755</v>
          </cell>
        </row>
        <row r="3344">
          <cell r="D3344" t="str">
            <v>CA3010068</v>
          </cell>
          <cell r="E3344" t="str">
            <v>EAST ORANGE COUNTY WD - RZ</v>
          </cell>
          <cell r="F3344" t="str">
            <v>C</v>
          </cell>
          <cell r="G3344" t="str">
            <v>C</v>
          </cell>
          <cell r="H3344" t="str">
            <v>D3</v>
          </cell>
          <cell r="I3344" t="str">
            <v>T1</v>
          </cell>
          <cell r="J3344" t="str">
            <v>C1</v>
          </cell>
          <cell r="K3344">
            <v>1200</v>
          </cell>
        </row>
        <row r="3345">
          <cell r="D3345" t="str">
            <v>CA3010069</v>
          </cell>
          <cell r="E3345" t="str">
            <v>CITY OF FOUNTAIN VALLEY</v>
          </cell>
          <cell r="F3345" t="str">
            <v>C</v>
          </cell>
          <cell r="G3345" t="str">
            <v>C</v>
          </cell>
          <cell r="H3345" t="str">
            <v>D5</v>
          </cell>
          <cell r="I3345" t="str">
            <v>T2</v>
          </cell>
          <cell r="J3345" t="str">
            <v>C1</v>
          </cell>
          <cell r="K3345">
            <v>16849</v>
          </cell>
        </row>
        <row r="3346">
          <cell r="D3346" t="str">
            <v>CA3010071</v>
          </cell>
          <cell r="E3346" t="str">
            <v>JOINT REGIONAL WATER SUPPLY SYSTEM</v>
          </cell>
          <cell r="F3346" t="str">
            <v>C</v>
          </cell>
          <cell r="G3346" t="str">
            <v>C</v>
          </cell>
          <cell r="H3346" t="str">
            <v>D4</v>
          </cell>
          <cell r="I3346" t="str">
            <v>There are no treatment plants</v>
          </cell>
          <cell r="J3346" t="str">
            <v>WH</v>
          </cell>
          <cell r="K3346">
            <v>80</v>
          </cell>
        </row>
        <row r="3347">
          <cell r="D3347" t="str">
            <v>CA3010073</v>
          </cell>
          <cell r="E3347" t="str">
            <v>MOULTON NIGUEL WATER DISTRICT</v>
          </cell>
          <cell r="F3347" t="str">
            <v>C</v>
          </cell>
          <cell r="G3347" t="str">
            <v>C</v>
          </cell>
          <cell r="H3347" t="str">
            <v>D5</v>
          </cell>
          <cell r="I3347" t="str">
            <v>There are no treatment plants</v>
          </cell>
          <cell r="J3347" t="str">
            <v>C1</v>
          </cell>
          <cell r="K3347">
            <v>52672</v>
          </cell>
        </row>
        <row r="3348">
          <cell r="D3348" t="str">
            <v>CA3010079</v>
          </cell>
          <cell r="E3348" t="str">
            <v>EL TORO WATER DISTRICT</v>
          </cell>
          <cell r="F3348" t="str">
            <v>C</v>
          </cell>
          <cell r="G3348" t="str">
            <v>C</v>
          </cell>
          <cell r="H3348" t="str">
            <v>D5</v>
          </cell>
          <cell r="I3348" t="str">
            <v>There are no treatment plants</v>
          </cell>
          <cell r="J3348" t="str">
            <v>C1</v>
          </cell>
          <cell r="K3348">
            <v>9535</v>
          </cell>
        </row>
        <row r="3349">
          <cell r="D3349" t="str">
            <v>CA3010082</v>
          </cell>
          <cell r="E3349" t="str">
            <v>SERRANO WATER DISTRICT</v>
          </cell>
          <cell r="F3349" t="str">
            <v>C</v>
          </cell>
          <cell r="G3349" t="str">
            <v>C</v>
          </cell>
          <cell r="H3349" t="str">
            <v>D2</v>
          </cell>
          <cell r="I3349" t="str">
            <v>T3</v>
          </cell>
          <cell r="J3349" t="str">
            <v>C1</v>
          </cell>
          <cell r="K3349">
            <v>2254</v>
          </cell>
        </row>
        <row r="3350">
          <cell r="D3350" t="str">
            <v>CA3010092</v>
          </cell>
          <cell r="E3350" t="str">
            <v>IRVINE RANCH WATER DISTRICT</v>
          </cell>
          <cell r="F3350" t="str">
            <v>C</v>
          </cell>
          <cell r="G3350" t="str">
            <v>C</v>
          </cell>
          <cell r="H3350" t="str">
            <v>D5</v>
          </cell>
          <cell r="I3350" t="str">
            <v>T5</v>
          </cell>
          <cell r="J3350" t="str">
            <v>C1</v>
          </cell>
          <cell r="K3350">
            <v>122843</v>
          </cell>
        </row>
        <row r="3351">
          <cell r="D3351" t="str">
            <v>CA3010093</v>
          </cell>
          <cell r="E3351" t="str">
            <v>EAST ORANGE COUNTY WD - WZ</v>
          </cell>
          <cell r="F3351" t="str">
            <v>C</v>
          </cell>
          <cell r="G3351" t="str">
            <v>C</v>
          </cell>
          <cell r="H3351" t="str">
            <v>D4</v>
          </cell>
          <cell r="I3351" t="str">
            <v>There are no treatment plants</v>
          </cell>
          <cell r="J3351" t="str">
            <v>WH</v>
          </cell>
          <cell r="K3351">
            <v>16</v>
          </cell>
        </row>
        <row r="3352">
          <cell r="D3352" t="str">
            <v>CA3010094</v>
          </cell>
          <cell r="E3352" t="str">
            <v>TRABUCO CANYON WATER DISTRICT</v>
          </cell>
          <cell r="F3352" t="str">
            <v>C</v>
          </cell>
          <cell r="G3352" t="str">
            <v>C</v>
          </cell>
          <cell r="H3352" t="str">
            <v>D4</v>
          </cell>
          <cell r="I3352" t="str">
            <v>T3</v>
          </cell>
          <cell r="J3352" t="str">
            <v>C1</v>
          </cell>
          <cell r="K3352">
            <v>4299</v>
          </cell>
        </row>
        <row r="3353">
          <cell r="D3353" t="str">
            <v>CA3010097</v>
          </cell>
          <cell r="E3353" t="str">
            <v>MIDWAY CITY MUTUAL WC</v>
          </cell>
          <cell r="F3353" t="str">
            <v>C</v>
          </cell>
          <cell r="G3353" t="str">
            <v>C</v>
          </cell>
          <cell r="H3353" t="str">
            <v>D1</v>
          </cell>
          <cell r="I3353" t="str">
            <v>TD</v>
          </cell>
          <cell r="J3353" t="str">
            <v>DAVCS</v>
          </cell>
          <cell r="K3353">
            <v>198</v>
          </cell>
        </row>
        <row r="3354">
          <cell r="D3354" t="str">
            <v>CA3010100</v>
          </cell>
          <cell r="E3354" t="str">
            <v>CITY OF LA PALMA</v>
          </cell>
          <cell r="F3354" t="str">
            <v>C</v>
          </cell>
          <cell r="G3354" t="str">
            <v>C</v>
          </cell>
          <cell r="H3354" t="str">
            <v>D3</v>
          </cell>
          <cell r="I3354" t="str">
            <v>T2</v>
          </cell>
          <cell r="J3354" t="str">
            <v>C1</v>
          </cell>
          <cell r="K3354">
            <v>4269</v>
          </cell>
        </row>
        <row r="3355">
          <cell r="D3355" t="str">
            <v>CA3010101</v>
          </cell>
          <cell r="E3355" t="str">
            <v>SANTA MARGARITA WATER DISTRICT</v>
          </cell>
          <cell r="F3355" t="str">
            <v>C</v>
          </cell>
          <cell r="G3355" t="str">
            <v>C</v>
          </cell>
          <cell r="H3355" t="str">
            <v>D5</v>
          </cell>
          <cell r="I3355" t="str">
            <v>There are no treatment plants</v>
          </cell>
          <cell r="J3355" t="str">
            <v>C1</v>
          </cell>
          <cell r="K3355">
            <v>54476</v>
          </cell>
        </row>
        <row r="3356">
          <cell r="D3356" t="str">
            <v>CA3010120</v>
          </cell>
          <cell r="E3356" t="str">
            <v>SAN JUAN BASIN AUTHORITY</v>
          </cell>
          <cell r="F3356" t="str">
            <v>C</v>
          </cell>
          <cell r="G3356" t="str">
            <v>C</v>
          </cell>
          <cell r="H3356" t="str">
            <v>D3</v>
          </cell>
          <cell r="I3356" t="str">
            <v>T4</v>
          </cell>
          <cell r="J3356" t="str">
            <v>WH</v>
          </cell>
          <cell r="K3356">
            <v>2</v>
          </cell>
        </row>
        <row r="3357">
          <cell r="D3357" t="str">
            <v>CA3100008</v>
          </cell>
          <cell r="E3357" t="str">
            <v>CISCO GROVE GAS &amp; FOOD</v>
          </cell>
          <cell r="F3357" t="str">
            <v>NC</v>
          </cell>
          <cell r="G3357" t="str">
            <v>NC</v>
          </cell>
          <cell r="H3357" t="str">
            <v>NR</v>
          </cell>
          <cell r="I3357" t="str">
            <v>There are no treatment plants</v>
          </cell>
          <cell r="J3357" t="str">
            <v>N1</v>
          </cell>
          <cell r="K3357">
            <v>2</v>
          </cell>
        </row>
        <row r="3358">
          <cell r="D3358" t="str">
            <v>CA3100010</v>
          </cell>
          <cell r="E3358" t="str">
            <v>MORNING STAR LAKE RESORT</v>
          </cell>
          <cell r="F3358" t="str">
            <v>NC</v>
          </cell>
          <cell r="G3358" t="str">
            <v>NC</v>
          </cell>
          <cell r="H3358" t="str">
            <v>NR</v>
          </cell>
          <cell r="I3358" t="str">
            <v>There are no treatment plants</v>
          </cell>
          <cell r="J3358" t="str">
            <v>N1</v>
          </cell>
          <cell r="K3358">
            <v>1</v>
          </cell>
        </row>
        <row r="3359">
          <cell r="D3359" t="str">
            <v>CA3100011</v>
          </cell>
          <cell r="E3359" t="str">
            <v>AUBURN VALLEY COMMUNITY SERVICE DIS</v>
          </cell>
          <cell r="F3359" t="str">
            <v>C</v>
          </cell>
          <cell r="G3359" t="str">
            <v>C</v>
          </cell>
          <cell r="H3359" t="str">
            <v>D1</v>
          </cell>
          <cell r="I3359" t="str">
            <v>T1</v>
          </cell>
          <cell r="J3359" t="str">
            <v>SC</v>
          </cell>
          <cell r="K3359">
            <v>119</v>
          </cell>
        </row>
        <row r="3360">
          <cell r="D3360" t="str">
            <v>CA3100014</v>
          </cell>
          <cell r="E3360" t="str">
            <v>BAKER RANCH WATER COMPANY</v>
          </cell>
          <cell r="F3360" t="str">
            <v>C</v>
          </cell>
          <cell r="G3360" t="str">
            <v>C</v>
          </cell>
          <cell r="H3360" t="str">
            <v>D1</v>
          </cell>
          <cell r="I3360" t="str">
            <v>There are no treatment plants</v>
          </cell>
          <cell r="J3360" t="str">
            <v>SC</v>
          </cell>
          <cell r="K3360">
            <v>54</v>
          </cell>
        </row>
        <row r="3361">
          <cell r="D3361" t="str">
            <v>CA3100019</v>
          </cell>
          <cell r="E3361" t="str">
            <v>NORTH EDEN VALLEY</v>
          </cell>
          <cell r="F3361" t="str">
            <v>C</v>
          </cell>
          <cell r="G3361" t="str">
            <v>C</v>
          </cell>
          <cell r="H3361" t="str">
            <v>D1</v>
          </cell>
          <cell r="I3361" t="str">
            <v>T1</v>
          </cell>
          <cell r="J3361" t="str">
            <v>SC</v>
          </cell>
          <cell r="K3361">
            <v>21</v>
          </cell>
        </row>
        <row r="3362">
          <cell r="D3362" t="str">
            <v>CA3100023</v>
          </cell>
          <cell r="E3362" t="str">
            <v>AUBURN MOBILE HOME VILLAGE</v>
          </cell>
          <cell r="F3362" t="str">
            <v>C</v>
          </cell>
          <cell r="G3362" t="str">
            <v>C</v>
          </cell>
          <cell r="H3362" t="str">
            <v>D1</v>
          </cell>
          <cell r="I3362" t="str">
            <v>There are no treatment plants</v>
          </cell>
          <cell r="J3362" t="str">
            <v>SC</v>
          </cell>
          <cell r="K3362">
            <v>23</v>
          </cell>
        </row>
        <row r="3363">
          <cell r="D3363" t="str">
            <v>CA3100027</v>
          </cell>
          <cell r="E3363" t="str">
            <v>RAINBOW SPRINGS PUBLIC WATER SYSTEM</v>
          </cell>
          <cell r="F3363" t="str">
            <v>NC</v>
          </cell>
          <cell r="G3363" t="str">
            <v>NC</v>
          </cell>
          <cell r="H3363" t="str">
            <v>NR</v>
          </cell>
          <cell r="I3363" t="str">
            <v>There are no treatment plants</v>
          </cell>
          <cell r="J3363" t="str">
            <v>N1</v>
          </cell>
          <cell r="K3363">
            <v>19</v>
          </cell>
        </row>
        <row r="3364">
          <cell r="D3364" t="str">
            <v>CA3100029</v>
          </cell>
          <cell r="E3364" t="str">
            <v>TAHOE CITY PUD - TIMBERLAND</v>
          </cell>
          <cell r="F3364" t="str">
            <v>C</v>
          </cell>
          <cell r="G3364" t="str">
            <v>C</v>
          </cell>
          <cell r="H3364" t="str">
            <v>D1</v>
          </cell>
          <cell r="I3364" t="str">
            <v>There are no treatment plants</v>
          </cell>
          <cell r="J3364" t="str">
            <v>SC</v>
          </cell>
          <cell r="K3364">
            <v>136</v>
          </cell>
        </row>
        <row r="3365">
          <cell r="D3365" t="str">
            <v>CA3100034</v>
          </cell>
          <cell r="E3365" t="str">
            <v>DSPUD-BIG BEND</v>
          </cell>
          <cell r="F3365" t="str">
            <v>NC</v>
          </cell>
          <cell r="G3365" t="str">
            <v>NC</v>
          </cell>
          <cell r="H3365" t="str">
            <v>D1</v>
          </cell>
          <cell r="I3365" t="str">
            <v>There are no treatment plants</v>
          </cell>
          <cell r="J3365" t="str">
            <v>N1</v>
          </cell>
          <cell r="K3365">
            <v>38</v>
          </cell>
        </row>
        <row r="3366">
          <cell r="D3366" t="str">
            <v>CA3100038</v>
          </cell>
          <cell r="E3366" t="str">
            <v>HEATHER GLEN COMMUNITY SERVICE DIST</v>
          </cell>
          <cell r="F3366" t="str">
            <v>C</v>
          </cell>
          <cell r="G3366" t="str">
            <v>C</v>
          </cell>
          <cell r="H3366" t="str">
            <v>D1</v>
          </cell>
          <cell r="I3366" t="str">
            <v>T2</v>
          </cell>
          <cell r="J3366" t="str">
            <v>SC</v>
          </cell>
          <cell r="K3366">
            <v>101</v>
          </cell>
        </row>
        <row r="3367">
          <cell r="D3367" t="str">
            <v>CA3100040</v>
          </cell>
          <cell r="E3367" t="str">
            <v>SHADY GLEN COMM WATER SYSTEM</v>
          </cell>
          <cell r="F3367" t="str">
            <v>C</v>
          </cell>
          <cell r="G3367" t="str">
            <v>C</v>
          </cell>
          <cell r="H3367" t="str">
            <v>D1</v>
          </cell>
          <cell r="I3367" t="str">
            <v>T2</v>
          </cell>
          <cell r="J3367" t="str">
            <v>SC</v>
          </cell>
          <cell r="K3367">
            <v>121</v>
          </cell>
        </row>
        <row r="3368">
          <cell r="D3368" t="str">
            <v>CA3100041</v>
          </cell>
          <cell r="E3368" t="str">
            <v>ALPINE MEADOWS PROPERTY OWNERS ASSO</v>
          </cell>
          <cell r="F3368" t="str">
            <v>C</v>
          </cell>
          <cell r="G3368" t="str">
            <v>C</v>
          </cell>
          <cell r="H3368" t="str">
            <v>D1</v>
          </cell>
          <cell r="I3368" t="str">
            <v>T3</v>
          </cell>
          <cell r="J3368" t="str">
            <v>SC</v>
          </cell>
          <cell r="K3368">
            <v>129</v>
          </cell>
        </row>
        <row r="3369">
          <cell r="D3369" t="str">
            <v>CA3100043</v>
          </cell>
          <cell r="E3369" t="str">
            <v>GOLD HILL MOBILEHOME PARK</v>
          </cell>
          <cell r="F3369" t="str">
            <v>C</v>
          </cell>
          <cell r="G3369" t="str">
            <v>C</v>
          </cell>
          <cell r="H3369" t="str">
            <v>D1</v>
          </cell>
          <cell r="I3369" t="str">
            <v>TD</v>
          </cell>
          <cell r="J3369" t="str">
            <v>SC</v>
          </cell>
          <cell r="K3369">
            <v>32</v>
          </cell>
        </row>
        <row r="3370">
          <cell r="D3370" t="str">
            <v>CA3100058</v>
          </cell>
          <cell r="E3370" t="str">
            <v>DUTCH FLAT MUTUAL</v>
          </cell>
          <cell r="F3370" t="str">
            <v>C</v>
          </cell>
          <cell r="G3370" t="str">
            <v>C</v>
          </cell>
          <cell r="H3370" t="str">
            <v>D1</v>
          </cell>
          <cell r="I3370" t="str">
            <v>T2</v>
          </cell>
          <cell r="J3370" t="str">
            <v>SC</v>
          </cell>
          <cell r="K3370">
            <v>101</v>
          </cell>
        </row>
        <row r="3371">
          <cell r="D3371" t="str">
            <v>CA3100061</v>
          </cell>
          <cell r="E3371" t="str">
            <v>SIERRA MEADOWS APARTMENT</v>
          </cell>
          <cell r="F3371" t="str">
            <v>C</v>
          </cell>
          <cell r="G3371" t="str">
            <v>C</v>
          </cell>
          <cell r="H3371" t="str">
            <v>D1</v>
          </cell>
          <cell r="I3371" t="str">
            <v>There are no treatment plants</v>
          </cell>
          <cell r="J3371" t="str">
            <v>SC</v>
          </cell>
          <cell r="K3371">
            <v>28</v>
          </cell>
        </row>
        <row r="3372">
          <cell r="D3372" t="str">
            <v>CA3100062</v>
          </cell>
          <cell r="E3372" t="str">
            <v>INDIAN CREEK GOLF COURSE</v>
          </cell>
          <cell r="F3372" t="str">
            <v>NC</v>
          </cell>
          <cell r="G3372" t="str">
            <v>NC</v>
          </cell>
          <cell r="H3372" t="str">
            <v>NR</v>
          </cell>
          <cell r="I3372" t="str">
            <v>There are no treatment plants</v>
          </cell>
          <cell r="J3372" t="str">
            <v>N1</v>
          </cell>
          <cell r="K3372">
            <v>2</v>
          </cell>
        </row>
        <row r="3373">
          <cell r="D3373" t="str">
            <v>CA3100069</v>
          </cell>
          <cell r="E3373" t="str">
            <v>AUBURN RIDGE WOODS</v>
          </cell>
          <cell r="F3373" t="str">
            <v>C</v>
          </cell>
          <cell r="G3373" t="str">
            <v>C</v>
          </cell>
          <cell r="H3373" t="str">
            <v>D1</v>
          </cell>
          <cell r="I3373" t="str">
            <v>T1</v>
          </cell>
          <cell r="J3373" t="str">
            <v>SC</v>
          </cell>
          <cell r="K3373">
            <v>47</v>
          </cell>
        </row>
        <row r="3374">
          <cell r="D3374" t="str">
            <v>CA3100072</v>
          </cell>
          <cell r="E3374" t="str">
            <v>LIVE OAK WALDORF SCHOOL</v>
          </cell>
          <cell r="F3374" t="str">
            <v>NTNC</v>
          </cell>
          <cell r="G3374" t="str">
            <v>NTNC</v>
          </cell>
          <cell r="H3374" t="str">
            <v>D1</v>
          </cell>
          <cell r="I3374" t="str">
            <v>T1</v>
          </cell>
          <cell r="J3374" t="str">
            <v>SP</v>
          </cell>
          <cell r="K3374">
            <v>1</v>
          </cell>
        </row>
        <row r="3375">
          <cell r="D3375" t="str">
            <v>CA3100079</v>
          </cell>
          <cell r="E3375" t="str">
            <v>SIERRA REACH MINISTRIES</v>
          </cell>
          <cell r="F3375" t="str">
            <v>NC</v>
          </cell>
          <cell r="G3375" t="str">
            <v>NC</v>
          </cell>
          <cell r="H3375" t="str">
            <v>NR</v>
          </cell>
          <cell r="I3375" t="str">
            <v>TD</v>
          </cell>
          <cell r="J3375" t="str">
            <v>N1</v>
          </cell>
          <cell r="K3375">
            <v>2</v>
          </cell>
        </row>
        <row r="3376">
          <cell r="D3376" t="str">
            <v>CA3100080</v>
          </cell>
          <cell r="E3376" t="str">
            <v>USFS BIG BEND CAMPGROUND &amp; ADMIN SITE</v>
          </cell>
          <cell r="F3376" t="str">
            <v>NC</v>
          </cell>
          <cell r="G3376" t="str">
            <v>NC</v>
          </cell>
          <cell r="H3376" t="str">
            <v>NR</v>
          </cell>
          <cell r="I3376" t="str">
            <v>There are no treatment plants</v>
          </cell>
          <cell r="J3376" t="str">
            <v>N1</v>
          </cell>
          <cell r="K3376">
            <v>3</v>
          </cell>
        </row>
        <row r="3377">
          <cell r="D3377" t="str">
            <v>CA3100081</v>
          </cell>
          <cell r="E3377" t="str">
            <v>USFS NORTH FORK CAMPGROUND</v>
          </cell>
          <cell r="F3377" t="str">
            <v>NC</v>
          </cell>
          <cell r="G3377" t="str">
            <v>NC</v>
          </cell>
          <cell r="H3377" t="str">
            <v>NR</v>
          </cell>
          <cell r="I3377" t="str">
            <v>There are no treatment plants</v>
          </cell>
          <cell r="J3377" t="str">
            <v>N1</v>
          </cell>
          <cell r="K3377">
            <v>1</v>
          </cell>
        </row>
        <row r="3378">
          <cell r="D3378" t="str">
            <v>CA3100082</v>
          </cell>
          <cell r="E3378" t="str">
            <v>USFS HAMPSHIRE ROCKS CAMPGROUND</v>
          </cell>
          <cell r="F3378" t="str">
            <v>NC</v>
          </cell>
          <cell r="G3378" t="str">
            <v>NC</v>
          </cell>
          <cell r="H3378" t="str">
            <v>NR</v>
          </cell>
          <cell r="I3378" t="str">
            <v>There are no treatment plants</v>
          </cell>
          <cell r="J3378" t="str">
            <v>N1</v>
          </cell>
          <cell r="K3378">
            <v>1</v>
          </cell>
        </row>
        <row r="3379">
          <cell r="D3379" t="str">
            <v>CA3100083</v>
          </cell>
          <cell r="E3379" t="str">
            <v>OPHIR ELEMENTARY SCHOOL WATER SYSTEM</v>
          </cell>
          <cell r="F3379" t="str">
            <v>NTNC</v>
          </cell>
          <cell r="G3379" t="str">
            <v>NTNC</v>
          </cell>
          <cell r="H3379" t="str">
            <v>D1</v>
          </cell>
          <cell r="I3379" t="str">
            <v>TD</v>
          </cell>
          <cell r="J3379" t="str">
            <v>SP</v>
          </cell>
          <cell r="K3379">
            <v>1</v>
          </cell>
        </row>
        <row r="3380">
          <cell r="D3380" t="str">
            <v>CA3100084</v>
          </cell>
          <cell r="E3380" t="str">
            <v>USFS FRENCH MEADOWS SOUTH SHORE</v>
          </cell>
          <cell r="F3380" t="str">
            <v>NC</v>
          </cell>
          <cell r="G3380" t="str">
            <v>NC</v>
          </cell>
          <cell r="H3380" t="str">
            <v>NR</v>
          </cell>
          <cell r="I3380" t="str">
            <v>There are no treatment plants</v>
          </cell>
          <cell r="J3380" t="str">
            <v>N1</v>
          </cell>
          <cell r="K3380">
            <v>3</v>
          </cell>
        </row>
        <row r="3381">
          <cell r="D3381" t="str">
            <v>CA3100085</v>
          </cell>
          <cell r="E3381" t="str">
            <v>USFS FRENCH MEADOWS NORTH SHORE</v>
          </cell>
          <cell r="F3381" t="str">
            <v>NC</v>
          </cell>
          <cell r="G3381" t="str">
            <v>NC</v>
          </cell>
          <cell r="H3381" t="str">
            <v>NR</v>
          </cell>
          <cell r="I3381" t="str">
            <v>There are no treatment plants</v>
          </cell>
          <cell r="J3381" t="str">
            <v>N1</v>
          </cell>
          <cell r="K3381">
            <v>3</v>
          </cell>
        </row>
        <row r="3382">
          <cell r="D3382" t="str">
            <v>CA3100086</v>
          </cell>
          <cell r="E3382" t="str">
            <v>USFS BIG TREES PICNIC GROUND</v>
          </cell>
          <cell r="F3382" t="str">
            <v>NC</v>
          </cell>
          <cell r="G3382" t="str">
            <v>NC</v>
          </cell>
          <cell r="H3382" t="str">
            <v>NR</v>
          </cell>
          <cell r="I3382" t="str">
            <v>There are no treatment plants</v>
          </cell>
          <cell r="J3382" t="str">
            <v>N1</v>
          </cell>
          <cell r="K3382">
            <v>1</v>
          </cell>
        </row>
        <row r="3383">
          <cell r="D3383" t="str">
            <v>CA3100088</v>
          </cell>
          <cell r="E3383" t="str">
            <v>USFS SILVER CREEK CAMPGROUND</v>
          </cell>
          <cell r="F3383" t="str">
            <v>NC</v>
          </cell>
          <cell r="G3383" t="str">
            <v>NC</v>
          </cell>
          <cell r="H3383" t="str">
            <v>NR</v>
          </cell>
          <cell r="I3383" t="str">
            <v>There are no treatment plants</v>
          </cell>
          <cell r="J3383" t="str">
            <v>N1</v>
          </cell>
          <cell r="K3383">
            <v>1</v>
          </cell>
        </row>
        <row r="3384">
          <cell r="D3384" t="str">
            <v>CA3100102</v>
          </cell>
          <cell r="E3384" t="str">
            <v>APPLEGATE MOTEL WATER SYSTEM</v>
          </cell>
          <cell r="F3384" t="str">
            <v>NC</v>
          </cell>
          <cell r="G3384" t="str">
            <v>NC</v>
          </cell>
          <cell r="H3384" t="str">
            <v>NR</v>
          </cell>
          <cell r="I3384" t="str">
            <v>There are no treatment plants</v>
          </cell>
          <cell r="J3384" t="str">
            <v>N1</v>
          </cell>
          <cell r="K3384">
            <v>3</v>
          </cell>
        </row>
        <row r="3385">
          <cell r="D3385" t="str">
            <v>CA3100105</v>
          </cell>
          <cell r="E3385" t="str">
            <v>CLIPPER GAP HEAD START</v>
          </cell>
          <cell r="F3385" t="str">
            <v>NTNC</v>
          </cell>
          <cell r="G3385" t="str">
            <v>NTNC</v>
          </cell>
          <cell r="H3385" t="str">
            <v>D1</v>
          </cell>
          <cell r="I3385" t="str">
            <v>There are no treatment plants</v>
          </cell>
          <cell r="J3385" t="str">
            <v>SP</v>
          </cell>
          <cell r="K3385">
            <v>1</v>
          </cell>
        </row>
        <row r="3386">
          <cell r="D3386" t="str">
            <v>CA3100106</v>
          </cell>
          <cell r="E3386" t="str">
            <v>GOLD RUN RECREATION ENTERPRISES</v>
          </cell>
          <cell r="F3386" t="str">
            <v>NC</v>
          </cell>
          <cell r="G3386" t="str">
            <v>NC</v>
          </cell>
          <cell r="H3386" t="str">
            <v>NR</v>
          </cell>
          <cell r="I3386" t="str">
            <v>There are no treatment plants</v>
          </cell>
          <cell r="J3386" t="str">
            <v>N1</v>
          </cell>
          <cell r="K3386">
            <v>2</v>
          </cell>
        </row>
        <row r="3387">
          <cell r="D3387" t="str">
            <v>CA3100114</v>
          </cell>
          <cell r="E3387" t="str">
            <v>OLIVERS GROCERY</v>
          </cell>
          <cell r="F3387" t="str">
            <v>NC</v>
          </cell>
          <cell r="G3387" t="str">
            <v>NC</v>
          </cell>
          <cell r="H3387" t="str">
            <v>NR</v>
          </cell>
          <cell r="I3387" t="str">
            <v>There are no treatment plants</v>
          </cell>
          <cell r="J3387" t="str">
            <v>N1</v>
          </cell>
          <cell r="K3387">
            <v>8</v>
          </cell>
        </row>
        <row r="3388">
          <cell r="D3388" t="str">
            <v>CA3100120</v>
          </cell>
          <cell r="E3388" t="str">
            <v>USFS HELL HOLE</v>
          </cell>
          <cell r="F3388" t="str">
            <v>NC</v>
          </cell>
          <cell r="G3388" t="str">
            <v>NC</v>
          </cell>
          <cell r="H3388" t="str">
            <v>NR</v>
          </cell>
          <cell r="I3388" t="str">
            <v>There are no treatment plants</v>
          </cell>
          <cell r="J3388" t="str">
            <v>N1</v>
          </cell>
          <cell r="K3388">
            <v>3</v>
          </cell>
        </row>
        <row r="3389">
          <cell r="D3389" t="str">
            <v>CA3100528</v>
          </cell>
          <cell r="E3389" t="str">
            <v>GOLDEN HILLS MUTUAL WATER CO</v>
          </cell>
          <cell r="F3389" t="str">
            <v>C</v>
          </cell>
          <cell r="G3389" t="str">
            <v>C</v>
          </cell>
          <cell r="H3389" t="str">
            <v>D1</v>
          </cell>
          <cell r="I3389" t="str">
            <v>There are no treatment plants</v>
          </cell>
          <cell r="J3389" t="str">
            <v>SC</v>
          </cell>
          <cell r="K3389">
            <v>32</v>
          </cell>
        </row>
        <row r="3390">
          <cell r="D3390" t="str">
            <v>CA3100538</v>
          </cell>
          <cell r="E3390" t="str">
            <v>ROSECREST MUTUAL</v>
          </cell>
          <cell r="F3390" t="str">
            <v>C</v>
          </cell>
          <cell r="G3390" t="str">
            <v>C</v>
          </cell>
          <cell r="H3390" t="str">
            <v>D1</v>
          </cell>
          <cell r="I3390" t="str">
            <v>There are no treatment plants</v>
          </cell>
          <cell r="J3390" t="str">
            <v>SC</v>
          </cell>
          <cell r="K3390">
            <v>15</v>
          </cell>
        </row>
        <row r="3391">
          <cell r="D3391" t="str">
            <v>CA3103195</v>
          </cell>
          <cell r="E3391" t="str">
            <v>APPLEGATE STATION</v>
          </cell>
          <cell r="F3391" t="str">
            <v>NC</v>
          </cell>
          <cell r="G3391" t="str">
            <v>NC</v>
          </cell>
          <cell r="H3391" t="str">
            <v>NR</v>
          </cell>
          <cell r="I3391" t="str">
            <v>There are no treatment plants</v>
          </cell>
          <cell r="J3391" t="str">
            <v>N1</v>
          </cell>
          <cell r="K3391">
            <v>1</v>
          </cell>
        </row>
        <row r="3392">
          <cell r="D3392" t="str">
            <v>CA3103209</v>
          </cell>
          <cell r="E3392" t="str">
            <v>CAPITAL MOUNTAIN CHRISTIAN CAMP</v>
          </cell>
          <cell r="F3392" t="str">
            <v>NC</v>
          </cell>
          <cell r="G3392" t="str">
            <v>NC</v>
          </cell>
          <cell r="H3392" t="str">
            <v>NR</v>
          </cell>
          <cell r="I3392" t="str">
            <v>There are no treatment plants</v>
          </cell>
          <cell r="J3392" t="str">
            <v>N1</v>
          </cell>
          <cell r="K3392">
            <v>1</v>
          </cell>
        </row>
        <row r="3393">
          <cell r="D3393" t="str">
            <v>CA3103218</v>
          </cell>
          <cell r="E3393" t="str">
            <v>COMMUNITY OF THE GREAT COMMISSION</v>
          </cell>
          <cell r="F3393" t="str">
            <v>NC</v>
          </cell>
          <cell r="G3393" t="str">
            <v>NC</v>
          </cell>
          <cell r="H3393" t="str">
            <v>NR</v>
          </cell>
          <cell r="I3393" t="str">
            <v>There are no treatment plants</v>
          </cell>
          <cell r="J3393" t="str">
            <v>N1</v>
          </cell>
          <cell r="K3393">
            <v>1</v>
          </cell>
        </row>
        <row r="3394">
          <cell r="D3394" t="str">
            <v>CA3103234</v>
          </cell>
          <cell r="E3394" t="str">
            <v>EVERYBODY'S INN</v>
          </cell>
          <cell r="F3394" t="str">
            <v>NC</v>
          </cell>
          <cell r="G3394" t="str">
            <v>NC</v>
          </cell>
          <cell r="H3394" t="str">
            <v>NR</v>
          </cell>
          <cell r="I3394" t="str">
            <v>There are no treatment plants</v>
          </cell>
          <cell r="J3394" t="str">
            <v>N1</v>
          </cell>
          <cell r="K3394">
            <v>2</v>
          </cell>
        </row>
        <row r="3395">
          <cell r="D3395" t="str">
            <v>CA3103247</v>
          </cell>
          <cell r="E3395" t="str">
            <v>LOOMIS COMMUNITY PARK</v>
          </cell>
          <cell r="F3395" t="str">
            <v>NC</v>
          </cell>
          <cell r="G3395" t="str">
            <v>NC</v>
          </cell>
          <cell r="H3395" t="str">
            <v>NR</v>
          </cell>
          <cell r="I3395" t="str">
            <v>There are no treatment plants</v>
          </cell>
          <cell r="J3395" t="str">
            <v>N1</v>
          </cell>
          <cell r="K3395">
            <v>1</v>
          </cell>
        </row>
        <row r="3396">
          <cell r="D3396" t="str">
            <v>CA3103259</v>
          </cell>
          <cell r="E3396" t="str">
            <v>PENRYN OAKS PRESCHOOL</v>
          </cell>
          <cell r="F3396" t="str">
            <v>NTNC</v>
          </cell>
          <cell r="G3396" t="str">
            <v>NTNC</v>
          </cell>
          <cell r="H3396" t="str">
            <v>D1</v>
          </cell>
          <cell r="I3396" t="str">
            <v>There are no treatment plants</v>
          </cell>
          <cell r="J3396" t="str">
            <v>SP</v>
          </cell>
          <cell r="K3396">
            <v>1</v>
          </cell>
        </row>
        <row r="3397">
          <cell r="D3397" t="str">
            <v>CA3103260</v>
          </cell>
          <cell r="E3397" t="str">
            <v>USFS ROBINSON FLAT</v>
          </cell>
          <cell r="F3397" t="str">
            <v>NC</v>
          </cell>
          <cell r="G3397" t="str">
            <v>NC</v>
          </cell>
          <cell r="H3397" t="str">
            <v>NR</v>
          </cell>
          <cell r="I3397" t="str">
            <v>There are no treatment plants</v>
          </cell>
          <cell r="J3397" t="str">
            <v>N1</v>
          </cell>
          <cell r="K3397">
            <v>1</v>
          </cell>
        </row>
        <row r="3398">
          <cell r="D3398" t="str">
            <v>CA3103261</v>
          </cell>
          <cell r="E3398" t="str">
            <v>USFS SUGAR PINE RESERVOIR</v>
          </cell>
          <cell r="F3398" t="str">
            <v>NC</v>
          </cell>
          <cell r="G3398" t="str">
            <v>NC</v>
          </cell>
          <cell r="H3398" t="str">
            <v>NR</v>
          </cell>
          <cell r="I3398" t="str">
            <v>There are no treatment plants</v>
          </cell>
          <cell r="J3398" t="str">
            <v>N1</v>
          </cell>
          <cell r="K3398">
            <v>1</v>
          </cell>
        </row>
        <row r="3399">
          <cell r="D3399" t="str">
            <v>CA3103279</v>
          </cell>
          <cell r="E3399" t="str">
            <v>MKS APPLEGATE</v>
          </cell>
          <cell r="F3399" t="str">
            <v>NC</v>
          </cell>
          <cell r="G3399" t="str">
            <v>NC</v>
          </cell>
          <cell r="H3399" t="str">
            <v>NR</v>
          </cell>
          <cell r="I3399" t="str">
            <v>There are no treatment plants</v>
          </cell>
          <cell r="J3399" t="str">
            <v>N1</v>
          </cell>
          <cell r="K3399">
            <v>1</v>
          </cell>
        </row>
        <row r="3400">
          <cell r="D3400" t="str">
            <v>CA3103283</v>
          </cell>
          <cell r="E3400" t="str">
            <v>ROLLINS LAKE RESORT, LONG RAVINE</v>
          </cell>
          <cell r="F3400" t="str">
            <v>NC</v>
          </cell>
          <cell r="G3400" t="str">
            <v>NC</v>
          </cell>
          <cell r="H3400" t="str">
            <v>NR</v>
          </cell>
          <cell r="I3400" t="str">
            <v>There are no treatment plants</v>
          </cell>
          <cell r="J3400" t="str">
            <v>N1</v>
          </cell>
          <cell r="K3400">
            <v>2</v>
          </cell>
        </row>
        <row r="3401">
          <cell r="D3401" t="str">
            <v>CA3103288</v>
          </cell>
          <cell r="E3401" t="str">
            <v>SNOWFLOWER</v>
          </cell>
          <cell r="F3401" t="str">
            <v>NC</v>
          </cell>
          <cell r="G3401" t="str">
            <v>NC</v>
          </cell>
          <cell r="H3401" t="str">
            <v>NR</v>
          </cell>
          <cell r="I3401" t="str">
            <v>T2</v>
          </cell>
          <cell r="J3401" t="str">
            <v>N1</v>
          </cell>
          <cell r="K3401">
            <v>5</v>
          </cell>
        </row>
        <row r="3402">
          <cell r="D3402" t="str">
            <v>CA3103291</v>
          </cell>
          <cell r="E3402" t="str">
            <v>NYACK WATER SYSTEM</v>
          </cell>
          <cell r="F3402" t="str">
            <v>NTNC</v>
          </cell>
          <cell r="G3402" t="str">
            <v>NTNC</v>
          </cell>
          <cell r="H3402" t="str">
            <v>D1</v>
          </cell>
          <cell r="I3402" t="str">
            <v>TD</v>
          </cell>
          <cell r="J3402" t="str">
            <v>SP</v>
          </cell>
          <cell r="K3402">
            <v>6</v>
          </cell>
        </row>
        <row r="3403">
          <cell r="D3403" t="str">
            <v>CA3103294</v>
          </cell>
          <cell r="E3403" t="str">
            <v>SQUAW VALLEY 8200 WATER SYSTEM</v>
          </cell>
          <cell r="F3403" t="str">
            <v>NTNC</v>
          </cell>
          <cell r="G3403" t="str">
            <v>NTNC</v>
          </cell>
          <cell r="H3403" t="str">
            <v>D1</v>
          </cell>
          <cell r="I3403" t="str">
            <v>T1</v>
          </cell>
          <cell r="J3403" t="str">
            <v>SP</v>
          </cell>
          <cell r="K3403">
            <v>4</v>
          </cell>
        </row>
        <row r="3404">
          <cell r="D3404" t="str">
            <v>CA3103297</v>
          </cell>
          <cell r="E3404" t="str">
            <v>USFS GOOSE MEADOWS</v>
          </cell>
          <cell r="F3404" t="str">
            <v>NC</v>
          </cell>
          <cell r="G3404" t="str">
            <v>NC</v>
          </cell>
          <cell r="H3404" t="str">
            <v>NR</v>
          </cell>
          <cell r="I3404" t="str">
            <v>There are no treatment plants</v>
          </cell>
          <cell r="J3404" t="str">
            <v>N1</v>
          </cell>
          <cell r="K3404">
            <v>1</v>
          </cell>
        </row>
        <row r="3405">
          <cell r="D3405" t="str">
            <v>CA3103310</v>
          </cell>
          <cell r="E3405" t="str">
            <v>EMIGRANT GAP MUTUAL WATER CO.</v>
          </cell>
          <cell r="F3405" t="str">
            <v>C</v>
          </cell>
          <cell r="G3405" t="str">
            <v>C</v>
          </cell>
          <cell r="H3405" t="str">
            <v>D1</v>
          </cell>
          <cell r="I3405" t="str">
            <v>There are no treatment plants</v>
          </cell>
          <cell r="J3405" t="str">
            <v>SC</v>
          </cell>
          <cell r="K3405">
            <v>43</v>
          </cell>
        </row>
        <row r="3406">
          <cell r="D3406" t="str">
            <v>CA3103665</v>
          </cell>
          <cell r="E3406" t="str">
            <v>USFS GRANITE FLAT CAMPGROUND</v>
          </cell>
          <cell r="F3406" t="str">
            <v>NC</v>
          </cell>
          <cell r="G3406" t="str">
            <v>NC</v>
          </cell>
          <cell r="H3406" t="str">
            <v>NR</v>
          </cell>
          <cell r="I3406" t="str">
            <v>There are no treatment plants</v>
          </cell>
          <cell r="J3406" t="str">
            <v>N1</v>
          </cell>
          <cell r="K3406">
            <v>1</v>
          </cell>
        </row>
        <row r="3407">
          <cell r="D3407" t="str">
            <v>CA3103666</v>
          </cell>
          <cell r="E3407" t="str">
            <v>SILVER CREEK SUMMER HOME TRACT</v>
          </cell>
          <cell r="F3407" t="str">
            <v>NC</v>
          </cell>
          <cell r="G3407" t="str">
            <v>NC</v>
          </cell>
          <cell r="H3407" t="str">
            <v>NR</v>
          </cell>
          <cell r="I3407" t="str">
            <v>There are no treatment plants</v>
          </cell>
          <cell r="J3407" t="str">
            <v>N1</v>
          </cell>
          <cell r="K3407">
            <v>23</v>
          </cell>
        </row>
        <row r="3408">
          <cell r="D3408" t="str">
            <v>CA3103835</v>
          </cell>
          <cell r="E3408" t="str">
            <v>LAKEVIEW HILLS COMMUNITY ASSOC</v>
          </cell>
          <cell r="F3408" t="str">
            <v>C</v>
          </cell>
          <cell r="G3408" t="str">
            <v>C</v>
          </cell>
          <cell r="H3408" t="str">
            <v>D1</v>
          </cell>
          <cell r="I3408" t="str">
            <v>There are no treatment plants</v>
          </cell>
          <cell r="J3408" t="str">
            <v>SC</v>
          </cell>
          <cell r="K3408">
            <v>150</v>
          </cell>
        </row>
        <row r="3409">
          <cell r="D3409" t="str">
            <v>CA3103836</v>
          </cell>
          <cell r="E3409" t="str">
            <v>HIDDEN VALLEY COMMUNITY ASSOCIATION</v>
          </cell>
          <cell r="F3409" t="str">
            <v>C</v>
          </cell>
          <cell r="G3409" t="str">
            <v>C</v>
          </cell>
          <cell r="H3409" t="str">
            <v>D1</v>
          </cell>
          <cell r="I3409" t="str">
            <v>There are no treatment plants</v>
          </cell>
          <cell r="J3409" t="str">
            <v>SC</v>
          </cell>
          <cell r="K3409">
            <v>164</v>
          </cell>
        </row>
        <row r="3410">
          <cell r="D3410" t="str">
            <v>CA3104449</v>
          </cell>
          <cell r="E3410" t="str">
            <v>CAMP WINTHERS</v>
          </cell>
          <cell r="F3410" t="str">
            <v>NC</v>
          </cell>
          <cell r="G3410" t="str">
            <v>NC</v>
          </cell>
          <cell r="H3410" t="str">
            <v>NR</v>
          </cell>
          <cell r="I3410" t="str">
            <v>T2</v>
          </cell>
          <cell r="J3410" t="str">
            <v>N1</v>
          </cell>
          <cell r="K3410">
            <v>1</v>
          </cell>
        </row>
        <row r="3411">
          <cell r="D3411" t="str">
            <v>CA3104457</v>
          </cell>
          <cell r="E3411" t="str">
            <v>SKY MOUNTAIN OUTDOOR EDUCATION CENTER</v>
          </cell>
          <cell r="F3411" t="str">
            <v>NC</v>
          </cell>
          <cell r="G3411" t="str">
            <v>NC</v>
          </cell>
          <cell r="H3411" t="str">
            <v>NR</v>
          </cell>
          <cell r="I3411" t="str">
            <v>There are no treatment plants</v>
          </cell>
          <cell r="J3411" t="str">
            <v>N1</v>
          </cell>
          <cell r="K3411">
            <v>14</v>
          </cell>
        </row>
        <row r="3412">
          <cell r="D3412" t="str">
            <v>CA3104508</v>
          </cell>
          <cell r="E3412" t="str">
            <v>HUPPE MOORE LANDSCAPE</v>
          </cell>
          <cell r="F3412" t="str">
            <v>NTNC</v>
          </cell>
          <cell r="G3412" t="str">
            <v>NTNC</v>
          </cell>
          <cell r="H3412" t="str">
            <v>D1</v>
          </cell>
          <cell r="I3412" t="str">
            <v>There are no treatment plants</v>
          </cell>
          <cell r="J3412" t="str">
            <v>SP</v>
          </cell>
          <cell r="K3412">
            <v>1</v>
          </cell>
        </row>
        <row r="3413">
          <cell r="D3413" t="str">
            <v>CA3104519</v>
          </cell>
          <cell r="E3413" t="str">
            <v>CALTRANS-WHITMORE MAINT. STATION</v>
          </cell>
          <cell r="F3413" t="str">
            <v>NC</v>
          </cell>
          <cell r="G3413" t="str">
            <v>NC</v>
          </cell>
          <cell r="H3413" t="str">
            <v>NR</v>
          </cell>
          <cell r="I3413" t="str">
            <v>There are no treatment plants</v>
          </cell>
          <cell r="J3413" t="str">
            <v>N1</v>
          </cell>
          <cell r="K3413">
            <v>1</v>
          </cell>
        </row>
        <row r="3414">
          <cell r="D3414" t="str">
            <v>CA3105446</v>
          </cell>
          <cell r="E3414" t="str">
            <v>LODGEPOLE CAMPGROUND</v>
          </cell>
          <cell r="F3414" t="str">
            <v>NC</v>
          </cell>
          <cell r="G3414" t="str">
            <v>NC</v>
          </cell>
          <cell r="H3414" t="str">
            <v>NR</v>
          </cell>
          <cell r="I3414" t="str">
            <v>There are no treatment plants</v>
          </cell>
          <cell r="J3414" t="str">
            <v>N1</v>
          </cell>
          <cell r="K3414">
            <v>1</v>
          </cell>
        </row>
        <row r="3415">
          <cell r="D3415" t="str">
            <v>CA3105779</v>
          </cell>
          <cell r="E3415" t="str">
            <v>EASTERN REGIONAL SANITARY LANDFILL WATER</v>
          </cell>
          <cell r="F3415" t="str">
            <v>NTNC</v>
          </cell>
          <cell r="G3415" t="str">
            <v>NTNC</v>
          </cell>
          <cell r="H3415" t="str">
            <v>D1</v>
          </cell>
          <cell r="I3415" t="str">
            <v>There are no treatment plants</v>
          </cell>
          <cell r="J3415" t="str">
            <v>SP</v>
          </cell>
          <cell r="K3415">
            <v>8</v>
          </cell>
        </row>
        <row r="3416">
          <cell r="D3416" t="str">
            <v>CA3105852</v>
          </cell>
          <cell r="E3416" t="str">
            <v>BEAR VALLEY, SIERRA DISCOVERY TRAIL</v>
          </cell>
          <cell r="F3416" t="str">
            <v>NC</v>
          </cell>
          <cell r="G3416" t="str">
            <v>NC</v>
          </cell>
          <cell r="H3416" t="str">
            <v>NR</v>
          </cell>
          <cell r="I3416" t="str">
            <v>There are no treatment plants</v>
          </cell>
          <cell r="J3416" t="str">
            <v>N1</v>
          </cell>
          <cell r="K3416">
            <v>2</v>
          </cell>
        </row>
        <row r="3417">
          <cell r="D3417" t="str">
            <v>CA3105853</v>
          </cell>
          <cell r="E3417" t="str">
            <v>KIDD LAKE</v>
          </cell>
          <cell r="F3417" t="str">
            <v>NC</v>
          </cell>
          <cell r="G3417" t="str">
            <v>NC</v>
          </cell>
          <cell r="H3417" t="str">
            <v>NR</v>
          </cell>
          <cell r="I3417" t="str">
            <v>There are no treatment plants</v>
          </cell>
          <cell r="J3417" t="str">
            <v>N1</v>
          </cell>
          <cell r="K3417">
            <v>1</v>
          </cell>
        </row>
        <row r="3418">
          <cell r="D3418" t="str">
            <v>CA3105886</v>
          </cell>
          <cell r="E3418" t="str">
            <v>ANTELOPE SPRINGS</v>
          </cell>
          <cell r="F3418" t="str">
            <v>NC</v>
          </cell>
          <cell r="G3418" t="str">
            <v>NC</v>
          </cell>
          <cell r="H3418" t="str">
            <v>NR</v>
          </cell>
          <cell r="I3418" t="str">
            <v>There are no treatment plants</v>
          </cell>
          <cell r="J3418" t="str">
            <v>N1</v>
          </cell>
          <cell r="K3418">
            <v>1</v>
          </cell>
        </row>
        <row r="3419">
          <cell r="D3419" t="str">
            <v>CA3105918</v>
          </cell>
          <cell r="E3419" t="str">
            <v>RIDE TO WALK</v>
          </cell>
          <cell r="F3419" t="str">
            <v>NC</v>
          </cell>
          <cell r="G3419" t="str">
            <v>NC</v>
          </cell>
          <cell r="H3419" t="str">
            <v>NR</v>
          </cell>
          <cell r="I3419" t="str">
            <v>There are no treatment plants</v>
          </cell>
          <cell r="J3419" t="str">
            <v>N1</v>
          </cell>
          <cell r="K3419">
            <v>2</v>
          </cell>
        </row>
        <row r="3420">
          <cell r="D3420" t="str">
            <v>CA3106491</v>
          </cell>
          <cell r="E3420" t="str">
            <v>KINGDOM HALL OF JEHOVAH'S WITNESSES, BER</v>
          </cell>
          <cell r="F3420" t="str">
            <v>NC</v>
          </cell>
          <cell r="G3420" t="str">
            <v>NC</v>
          </cell>
          <cell r="H3420" t="str">
            <v>NR</v>
          </cell>
          <cell r="I3420" t="str">
            <v>There are no treatment plants</v>
          </cell>
          <cell r="J3420" t="str">
            <v>N1</v>
          </cell>
          <cell r="K3420">
            <v>3</v>
          </cell>
        </row>
        <row r="3421">
          <cell r="D3421" t="str">
            <v>CA3106937</v>
          </cell>
          <cell r="E3421" t="str">
            <v>LOOMIS LAND INC SENIOR CARE VILLA WATER</v>
          </cell>
          <cell r="F3421" t="str">
            <v>NTNC</v>
          </cell>
          <cell r="G3421" t="str">
            <v>NTNC</v>
          </cell>
          <cell r="H3421" t="str">
            <v>D1</v>
          </cell>
          <cell r="I3421" t="str">
            <v>There are no treatment plants</v>
          </cell>
          <cell r="J3421" t="str">
            <v>SP</v>
          </cell>
          <cell r="K3421">
            <v>1</v>
          </cell>
        </row>
        <row r="3422">
          <cell r="D3422" t="str">
            <v>CA3107069</v>
          </cell>
          <cell r="E3422" t="str">
            <v>APPLEGATE PARK</v>
          </cell>
          <cell r="F3422" t="str">
            <v>NC</v>
          </cell>
          <cell r="G3422" t="str">
            <v>NC</v>
          </cell>
          <cell r="H3422" t="str">
            <v>NR</v>
          </cell>
          <cell r="I3422" t="str">
            <v>There are no treatment plants</v>
          </cell>
          <cell r="J3422" t="str">
            <v>N1</v>
          </cell>
          <cell r="K3422">
            <v>2</v>
          </cell>
        </row>
        <row r="3423">
          <cell r="D3423" t="str">
            <v>CA3107084</v>
          </cell>
          <cell r="E3423" t="str">
            <v>TURKEY CREEK GOLF CLUB</v>
          </cell>
          <cell r="F3423" t="str">
            <v>NTNC</v>
          </cell>
          <cell r="G3423" t="str">
            <v>NTNC</v>
          </cell>
          <cell r="H3423" t="str">
            <v>D1</v>
          </cell>
          <cell r="I3423" t="str">
            <v>T1</v>
          </cell>
          <cell r="J3423" t="str">
            <v>SP</v>
          </cell>
          <cell r="K3423">
            <v>1</v>
          </cell>
        </row>
        <row r="3424">
          <cell r="D3424" t="str">
            <v>CA3107310</v>
          </cell>
          <cell r="E3424" t="str">
            <v>VETERINARY DEVELOPMENT COMPANY</v>
          </cell>
          <cell r="F3424" t="str">
            <v>NTNC</v>
          </cell>
          <cell r="G3424" t="str">
            <v>NTNC</v>
          </cell>
          <cell r="H3424" t="str">
            <v>D1</v>
          </cell>
          <cell r="I3424" t="str">
            <v>There are no treatment plants</v>
          </cell>
          <cell r="J3424" t="str">
            <v>SP</v>
          </cell>
          <cell r="K3424">
            <v>1</v>
          </cell>
        </row>
        <row r="3425">
          <cell r="D3425" t="str">
            <v>CA3107311</v>
          </cell>
          <cell r="E3425" t="str">
            <v>NORTHSTAR SUMMIT DECK &amp; GRILL</v>
          </cell>
          <cell r="F3425" t="str">
            <v>NC</v>
          </cell>
          <cell r="G3425" t="str">
            <v>NC</v>
          </cell>
          <cell r="H3425" t="str">
            <v>NR</v>
          </cell>
          <cell r="I3425" t="str">
            <v>There are no treatment plants</v>
          </cell>
          <cell r="J3425" t="str">
            <v>N1</v>
          </cell>
          <cell r="K3425">
            <v>1</v>
          </cell>
        </row>
        <row r="3426">
          <cell r="D3426" t="str">
            <v>CA3107315</v>
          </cell>
          <cell r="E3426" t="str">
            <v>TAHOE VISTANA</v>
          </cell>
          <cell r="F3426" t="str">
            <v>NC</v>
          </cell>
          <cell r="G3426" t="str">
            <v>NC</v>
          </cell>
          <cell r="H3426" t="str">
            <v>NR</v>
          </cell>
          <cell r="I3426" t="str">
            <v>There are no treatment plants</v>
          </cell>
          <cell r="J3426" t="str">
            <v>N1</v>
          </cell>
          <cell r="K3426">
            <v>2</v>
          </cell>
        </row>
        <row r="3427">
          <cell r="D3427" t="str">
            <v>CA3107318</v>
          </cell>
          <cell r="E3427" t="str">
            <v>SIERRA WOODS LODGE</v>
          </cell>
          <cell r="F3427" t="str">
            <v>NC</v>
          </cell>
          <cell r="G3427" t="str">
            <v>NC</v>
          </cell>
          <cell r="H3427" t="str">
            <v>NR</v>
          </cell>
          <cell r="I3427" t="str">
            <v>There are no treatment plants</v>
          </cell>
          <cell r="J3427" t="str">
            <v>N1</v>
          </cell>
          <cell r="K3427">
            <v>1</v>
          </cell>
        </row>
        <row r="3428">
          <cell r="D3428" t="str">
            <v>CA3107321</v>
          </cell>
          <cell r="E3428" t="str">
            <v>PALISADES WATER SYSTEM</v>
          </cell>
          <cell r="F3428" t="str">
            <v>NC</v>
          </cell>
          <cell r="G3428" t="str">
            <v>NC</v>
          </cell>
          <cell r="H3428" t="str">
            <v>NR</v>
          </cell>
          <cell r="I3428" t="str">
            <v>There are no treatment plants</v>
          </cell>
          <cell r="J3428" t="str">
            <v>N1</v>
          </cell>
          <cell r="K3428">
            <v>30</v>
          </cell>
        </row>
        <row r="3429">
          <cell r="D3429" t="str">
            <v>CA3107322</v>
          </cell>
          <cell r="E3429" t="str">
            <v>NORTHSTAR AT TAHOE COMSTOCK WATER SYSTEM</v>
          </cell>
          <cell r="F3429" t="str">
            <v>NTNC</v>
          </cell>
          <cell r="G3429" t="str">
            <v>NTNC</v>
          </cell>
          <cell r="H3429" t="str">
            <v>D1</v>
          </cell>
          <cell r="I3429" t="str">
            <v>There are no treatment plants</v>
          </cell>
          <cell r="J3429" t="str">
            <v>SP</v>
          </cell>
          <cell r="K3429">
            <v>2</v>
          </cell>
        </row>
        <row r="3430">
          <cell r="D3430" t="str">
            <v>CA3107323</v>
          </cell>
          <cell r="E3430" t="str">
            <v>JESUIT RETREAT CENTER OF THE SIERRA</v>
          </cell>
          <cell r="F3430" t="str">
            <v>NC</v>
          </cell>
          <cell r="G3430" t="str">
            <v>NC</v>
          </cell>
          <cell r="H3430" t="str">
            <v>NR</v>
          </cell>
          <cell r="I3430" t="str">
            <v>There are no treatment plants</v>
          </cell>
          <cell r="J3430" t="str">
            <v>N1</v>
          </cell>
          <cell r="K3430">
            <v>1</v>
          </cell>
        </row>
        <row r="3431">
          <cell r="D3431" t="str">
            <v>CA3107324</v>
          </cell>
          <cell r="E3431" t="str">
            <v>KILNER PARK</v>
          </cell>
          <cell r="F3431" t="str">
            <v>NC</v>
          </cell>
          <cell r="G3431" t="str">
            <v>NC</v>
          </cell>
          <cell r="H3431" t="str">
            <v>NR</v>
          </cell>
          <cell r="I3431" t="str">
            <v>There are no treatment plants</v>
          </cell>
          <cell r="J3431" t="str">
            <v>N1</v>
          </cell>
          <cell r="K3431">
            <v>1</v>
          </cell>
        </row>
        <row r="3432">
          <cell r="D3432" t="str">
            <v>CA3107328</v>
          </cell>
          <cell r="E3432" t="str">
            <v>TAMARACK LODGE</v>
          </cell>
          <cell r="F3432" t="str">
            <v>NC</v>
          </cell>
          <cell r="G3432" t="str">
            <v>NC</v>
          </cell>
          <cell r="H3432" t="str">
            <v>NR</v>
          </cell>
          <cell r="I3432" t="str">
            <v>There are no treatment plants</v>
          </cell>
          <cell r="J3432" t="str">
            <v>N1</v>
          </cell>
          <cell r="K3432">
            <v>1</v>
          </cell>
        </row>
        <row r="3433">
          <cell r="D3433" t="str">
            <v>CA3107329</v>
          </cell>
          <cell r="E3433" t="str">
            <v>ANTELOPE OAKS WATER SYSTEM</v>
          </cell>
          <cell r="F3433" t="str">
            <v>NTNC</v>
          </cell>
          <cell r="G3433" t="str">
            <v>NTNC</v>
          </cell>
          <cell r="H3433" t="str">
            <v>D1</v>
          </cell>
          <cell r="I3433" t="str">
            <v>There are no treatment plants</v>
          </cell>
          <cell r="J3433" t="str">
            <v>SP</v>
          </cell>
          <cell r="K3433">
            <v>2</v>
          </cell>
        </row>
        <row r="3434">
          <cell r="D3434" t="str">
            <v>CA3107332</v>
          </cell>
          <cell r="E3434" t="str">
            <v>BEAR VALLEY YMCA CAMP</v>
          </cell>
          <cell r="F3434" t="str">
            <v>NC</v>
          </cell>
          <cell r="G3434" t="str">
            <v>NC</v>
          </cell>
          <cell r="H3434" t="str">
            <v>NR</v>
          </cell>
          <cell r="I3434" t="str">
            <v>There are no treatment plants</v>
          </cell>
          <cell r="J3434" t="str">
            <v>N1</v>
          </cell>
          <cell r="K3434">
            <v>1</v>
          </cell>
        </row>
        <row r="3435">
          <cell r="D3435" t="str">
            <v>CA3107334</v>
          </cell>
          <cell r="E3435" t="str">
            <v>KINGVALE H2O</v>
          </cell>
          <cell r="F3435" t="str">
            <v>NC</v>
          </cell>
          <cell r="G3435" t="str">
            <v>NC</v>
          </cell>
          <cell r="H3435" t="str">
            <v>NR</v>
          </cell>
          <cell r="I3435" t="str">
            <v>T1</v>
          </cell>
          <cell r="J3435" t="str">
            <v>N1</v>
          </cell>
          <cell r="K3435">
            <v>2</v>
          </cell>
        </row>
        <row r="3436">
          <cell r="D3436" t="str">
            <v>CA3107337</v>
          </cell>
          <cell r="E3436" t="str">
            <v>WISE VILLA WINERY</v>
          </cell>
          <cell r="F3436" t="str">
            <v>NC</v>
          </cell>
          <cell r="G3436" t="str">
            <v>NC</v>
          </cell>
          <cell r="H3436" t="str">
            <v>NR</v>
          </cell>
          <cell r="I3436" t="str">
            <v>T2</v>
          </cell>
          <cell r="K3436">
            <v>1</v>
          </cell>
        </row>
        <row r="3437">
          <cell r="D3437" t="str">
            <v>CA3107338</v>
          </cell>
          <cell r="E3437" t="str">
            <v>WAKE ISLAND WATER SYSTEM</v>
          </cell>
          <cell r="F3437" t="str">
            <v>NC</v>
          </cell>
          <cell r="G3437" t="str">
            <v>NC</v>
          </cell>
          <cell r="H3437" t="str">
            <v>NR</v>
          </cell>
          <cell r="I3437" t="str">
            <v>There are no treatment plants</v>
          </cell>
          <cell r="K3437">
            <v>1</v>
          </cell>
        </row>
        <row r="3438">
          <cell r="D3438" t="str">
            <v>CA3107339</v>
          </cell>
          <cell r="E3438" t="str">
            <v>FOLSOM LAKE MUTUAL WATER CO</v>
          </cell>
          <cell r="F3438" t="str">
            <v>C</v>
          </cell>
          <cell r="G3438" t="str">
            <v>C</v>
          </cell>
          <cell r="H3438" t="str">
            <v>D1</v>
          </cell>
          <cell r="I3438" t="str">
            <v>There are no treatment plants</v>
          </cell>
          <cell r="K3438">
            <v>101</v>
          </cell>
        </row>
        <row r="3439">
          <cell r="D3439" t="str">
            <v>CA3107341</v>
          </cell>
          <cell r="E3439" t="str">
            <v>GOATHOUSE BREWING AGUA</v>
          </cell>
          <cell r="F3439" t="str">
            <v>NC</v>
          </cell>
          <cell r="G3439" t="str">
            <v>NC</v>
          </cell>
          <cell r="H3439" t="str">
            <v>NR</v>
          </cell>
          <cell r="I3439" t="str">
            <v>There are no treatment plants</v>
          </cell>
          <cell r="K3439">
            <v>1</v>
          </cell>
        </row>
        <row r="3440">
          <cell r="D3440" t="str">
            <v>CA3107342</v>
          </cell>
          <cell r="E3440" t="str">
            <v>LINCOLN HIGH SCHOOL FARM</v>
          </cell>
          <cell r="F3440" t="str">
            <v>NTNC</v>
          </cell>
          <cell r="G3440" t="str">
            <v>NTNC</v>
          </cell>
          <cell r="H3440" t="str">
            <v>D1</v>
          </cell>
          <cell r="I3440" t="str">
            <v>There are no treatment plants</v>
          </cell>
          <cell r="K3440">
            <v>1</v>
          </cell>
        </row>
        <row r="3441">
          <cell r="D3441" t="str">
            <v>CA3107343</v>
          </cell>
          <cell r="E3441" t="str">
            <v>STEPHENS RANCH LLC AQUA</v>
          </cell>
          <cell r="F3441" t="str">
            <v>NC</v>
          </cell>
          <cell r="G3441" t="str">
            <v>NC</v>
          </cell>
          <cell r="H3441" t="str">
            <v>NR</v>
          </cell>
          <cell r="I3441" t="str">
            <v>There are no treatment plants</v>
          </cell>
          <cell r="K3441">
            <v>1</v>
          </cell>
        </row>
        <row r="3442">
          <cell r="D3442" t="str">
            <v>CA3107346</v>
          </cell>
          <cell r="E3442" t="str">
            <v>DANCE GALLERY 2</v>
          </cell>
          <cell r="F3442" t="str">
            <v>NC</v>
          </cell>
          <cell r="G3442" t="str">
            <v>NC</v>
          </cell>
          <cell r="H3442" t="str">
            <v>NR</v>
          </cell>
          <cell r="I3442" t="str">
            <v>There are no treatment plants</v>
          </cell>
          <cell r="K3442">
            <v>1</v>
          </cell>
        </row>
        <row r="3443">
          <cell r="D3443" t="str">
            <v>CA3107348</v>
          </cell>
          <cell r="E3443" t="str">
            <v>MORGAN OAKS ETERNAL PRESERVE</v>
          </cell>
          <cell r="F3443" t="str">
            <v>NC</v>
          </cell>
          <cell r="G3443" t="str">
            <v>NC</v>
          </cell>
          <cell r="H3443" t="str">
            <v>NR</v>
          </cell>
          <cell r="I3443" t="str">
            <v>There are no treatment plants</v>
          </cell>
          <cell r="K3443">
            <v>1</v>
          </cell>
        </row>
        <row r="3444">
          <cell r="D3444" t="str">
            <v>CA3107349</v>
          </cell>
          <cell r="E3444" t="str">
            <v>HILLENBRAND FARMHAUS BREWERY</v>
          </cell>
          <cell r="F3444" t="str">
            <v>NC</v>
          </cell>
          <cell r="G3444" t="str">
            <v>NC</v>
          </cell>
          <cell r="H3444" t="str">
            <v>NR</v>
          </cell>
          <cell r="I3444" t="str">
            <v>There are no treatment plants</v>
          </cell>
          <cell r="K3444">
            <v>1</v>
          </cell>
        </row>
        <row r="3445">
          <cell r="D3445" t="str">
            <v>CA3107350</v>
          </cell>
          <cell r="E3445" t="str">
            <v>CIOTTI CELLARS</v>
          </cell>
          <cell r="F3445" t="str">
            <v>NC</v>
          </cell>
          <cell r="G3445" t="str">
            <v>NC</v>
          </cell>
          <cell r="H3445" t="str">
            <v>NR</v>
          </cell>
          <cell r="I3445" t="str">
            <v>There are no treatment plants</v>
          </cell>
          <cell r="K3445">
            <v>1</v>
          </cell>
        </row>
        <row r="3446">
          <cell r="D3446" t="str">
            <v>CA3110001</v>
          </cell>
          <cell r="E3446" t="str">
            <v>NORTH TAHOE PUD - MAIN</v>
          </cell>
          <cell r="F3446" t="str">
            <v>C</v>
          </cell>
          <cell r="G3446" t="str">
            <v>C</v>
          </cell>
          <cell r="H3446" t="str">
            <v>D2</v>
          </cell>
          <cell r="I3446" t="str">
            <v>T2</v>
          </cell>
          <cell r="J3446" t="str">
            <v>C1</v>
          </cell>
          <cell r="K3446">
            <v>3261</v>
          </cell>
        </row>
        <row r="3447">
          <cell r="D3447" t="str">
            <v>CA3110003</v>
          </cell>
          <cell r="E3447" t="str">
            <v>FORESTHILL PUBLIC UTILITY DIST</v>
          </cell>
          <cell r="F3447" t="str">
            <v>C</v>
          </cell>
          <cell r="G3447" t="str">
            <v>C</v>
          </cell>
          <cell r="H3447" t="str">
            <v>D2</v>
          </cell>
          <cell r="I3447" t="str">
            <v>T3</v>
          </cell>
          <cell r="J3447" t="str">
            <v>DAVCL</v>
          </cell>
          <cell r="K3447">
            <v>2032</v>
          </cell>
        </row>
        <row r="3448">
          <cell r="D3448" t="str">
            <v>CA3110004</v>
          </cell>
          <cell r="E3448" t="str">
            <v>CITY OF LINCOLN</v>
          </cell>
          <cell r="F3448" t="str">
            <v>C</v>
          </cell>
          <cell r="G3448" t="str">
            <v>C</v>
          </cell>
          <cell r="H3448" t="str">
            <v>D4</v>
          </cell>
          <cell r="I3448" t="str">
            <v>TD</v>
          </cell>
          <cell r="J3448" t="str">
            <v>C1</v>
          </cell>
          <cell r="K3448">
            <v>18974</v>
          </cell>
        </row>
        <row r="3449">
          <cell r="D3449" t="str">
            <v>CA3110005</v>
          </cell>
          <cell r="E3449" t="str">
            <v>PLACER CWA - AUBURN/BOWMAN</v>
          </cell>
          <cell r="F3449" t="str">
            <v>C</v>
          </cell>
          <cell r="G3449" t="str">
            <v>C</v>
          </cell>
          <cell r="H3449" t="str">
            <v>D4</v>
          </cell>
          <cell r="I3449" t="str">
            <v>T4</v>
          </cell>
          <cell r="J3449" t="str">
            <v>C1</v>
          </cell>
          <cell r="K3449">
            <v>8491</v>
          </cell>
        </row>
        <row r="3450">
          <cell r="D3450" t="str">
            <v>CA3110006</v>
          </cell>
          <cell r="E3450" t="str">
            <v>PLACER CWA - COLFAX</v>
          </cell>
          <cell r="F3450" t="str">
            <v>C</v>
          </cell>
          <cell r="G3450" t="str">
            <v>C</v>
          </cell>
          <cell r="H3450" t="str">
            <v>D2</v>
          </cell>
          <cell r="I3450" t="str">
            <v>T3</v>
          </cell>
          <cell r="J3450" t="str">
            <v>SC</v>
          </cell>
          <cell r="K3450">
            <v>899</v>
          </cell>
        </row>
        <row r="3451">
          <cell r="D3451" t="str">
            <v>CA3110008</v>
          </cell>
          <cell r="E3451" t="str">
            <v>CITY OF ROSEVILLE</v>
          </cell>
          <cell r="F3451" t="str">
            <v>C</v>
          </cell>
          <cell r="G3451" t="str">
            <v>C</v>
          </cell>
          <cell r="H3451" t="str">
            <v>D5</v>
          </cell>
          <cell r="I3451" t="str">
            <v>T5</v>
          </cell>
          <cell r="J3451" t="str">
            <v>C1</v>
          </cell>
          <cell r="K3451">
            <v>43822</v>
          </cell>
        </row>
        <row r="3452">
          <cell r="D3452" t="str">
            <v>CA3110009</v>
          </cell>
          <cell r="E3452" t="str">
            <v>MEADOW VISTA CWD</v>
          </cell>
          <cell r="F3452" t="str">
            <v>C</v>
          </cell>
          <cell r="G3452" t="str">
            <v>C</v>
          </cell>
          <cell r="H3452" t="str">
            <v>D2</v>
          </cell>
          <cell r="I3452" t="str">
            <v>T3</v>
          </cell>
          <cell r="J3452" t="str">
            <v>C1</v>
          </cell>
          <cell r="K3452">
            <v>1478</v>
          </cell>
        </row>
        <row r="3453">
          <cell r="D3453" t="str">
            <v>CA3110010</v>
          </cell>
          <cell r="E3453" t="str">
            <v>TAHOE CITY PUD - MAIN</v>
          </cell>
          <cell r="F3453" t="str">
            <v>C</v>
          </cell>
          <cell r="G3453" t="str">
            <v>C</v>
          </cell>
          <cell r="H3453" t="str">
            <v>D3</v>
          </cell>
          <cell r="I3453" t="str">
            <v>TD</v>
          </cell>
          <cell r="J3453" t="str">
            <v>C1</v>
          </cell>
          <cell r="K3453">
            <v>2906</v>
          </cell>
        </row>
        <row r="3454">
          <cell r="D3454" t="str">
            <v>CA3110011</v>
          </cell>
          <cell r="E3454" t="str">
            <v>TAHOE CITY PUD - MCKINNEY/QUAIL</v>
          </cell>
          <cell r="F3454" t="str">
            <v>C</v>
          </cell>
          <cell r="G3454" t="str">
            <v>C</v>
          </cell>
          <cell r="H3454" t="str">
            <v>D2</v>
          </cell>
          <cell r="I3454" t="str">
            <v>T2</v>
          </cell>
          <cell r="J3454" t="str">
            <v>SC</v>
          </cell>
          <cell r="K3454">
            <v>559</v>
          </cell>
        </row>
        <row r="3455">
          <cell r="D3455" t="str">
            <v>CA3110012</v>
          </cell>
          <cell r="E3455" t="str">
            <v>AGATE BAY WATER COMPANY</v>
          </cell>
          <cell r="F3455" t="str">
            <v>C</v>
          </cell>
          <cell r="G3455" t="str">
            <v>C</v>
          </cell>
          <cell r="H3455" t="str">
            <v>D2</v>
          </cell>
          <cell r="I3455" t="str">
            <v>T2</v>
          </cell>
          <cell r="J3455" t="str">
            <v>SC</v>
          </cell>
          <cell r="K3455">
            <v>584</v>
          </cell>
        </row>
        <row r="3456">
          <cell r="D3456" t="str">
            <v>CA3110013</v>
          </cell>
          <cell r="E3456" t="str">
            <v>TAHOE CEDARS WATER COMPANY</v>
          </cell>
          <cell r="F3456" t="str">
            <v>C</v>
          </cell>
          <cell r="G3456" t="str">
            <v>C</v>
          </cell>
          <cell r="H3456" t="str">
            <v>D2</v>
          </cell>
          <cell r="I3456" t="str">
            <v>There are no treatment plants</v>
          </cell>
          <cell r="J3456" t="str">
            <v>C1</v>
          </cell>
          <cell r="K3456">
            <v>1180</v>
          </cell>
        </row>
        <row r="3457">
          <cell r="D3457" t="str">
            <v>CA3110015</v>
          </cell>
          <cell r="E3457" t="str">
            <v>FULTON WATER COMPANY</v>
          </cell>
          <cell r="F3457" t="str">
            <v>C</v>
          </cell>
          <cell r="G3457" t="str">
            <v>C</v>
          </cell>
          <cell r="H3457" t="str">
            <v>D1</v>
          </cell>
          <cell r="I3457" t="str">
            <v>T2</v>
          </cell>
          <cell r="J3457" t="str">
            <v>SC</v>
          </cell>
          <cell r="K3457">
            <v>930</v>
          </cell>
        </row>
        <row r="3458">
          <cell r="D3458" t="str">
            <v>CA3110017</v>
          </cell>
          <cell r="E3458" t="str">
            <v>SIERRA LAKES COUNTY WATER DIST</v>
          </cell>
          <cell r="F3458" t="str">
            <v>C</v>
          </cell>
          <cell r="G3458" t="str">
            <v>C</v>
          </cell>
          <cell r="H3458" t="str">
            <v>D2</v>
          </cell>
          <cell r="I3458" t="str">
            <v>T3</v>
          </cell>
          <cell r="J3458" t="str">
            <v>SC</v>
          </cell>
          <cell r="K3458">
            <v>816</v>
          </cell>
        </row>
        <row r="3459">
          <cell r="D3459" t="str">
            <v>CA3110018</v>
          </cell>
          <cell r="E3459" t="str">
            <v>TAHOE PARK WATER COMPANY</v>
          </cell>
          <cell r="F3459" t="str">
            <v>C</v>
          </cell>
          <cell r="G3459" t="str">
            <v>C</v>
          </cell>
          <cell r="H3459" t="str">
            <v>D1</v>
          </cell>
          <cell r="I3459" t="str">
            <v>There are no treatment plants</v>
          </cell>
          <cell r="J3459" t="str">
            <v>SC</v>
          </cell>
          <cell r="K3459">
            <v>445</v>
          </cell>
        </row>
        <row r="3460">
          <cell r="D3460" t="str">
            <v>CA3110019</v>
          </cell>
          <cell r="E3460" t="str">
            <v>SQUAW VALLEY MWC</v>
          </cell>
          <cell r="F3460" t="str">
            <v>C</v>
          </cell>
          <cell r="G3460" t="str">
            <v>C</v>
          </cell>
          <cell r="H3460" t="str">
            <v>D2</v>
          </cell>
          <cell r="I3460" t="str">
            <v>T1</v>
          </cell>
          <cell r="J3460" t="str">
            <v>SC</v>
          </cell>
          <cell r="K3460">
            <v>271</v>
          </cell>
        </row>
        <row r="3461">
          <cell r="D3461" t="str">
            <v>CA3110020</v>
          </cell>
          <cell r="E3461" t="str">
            <v>OLYMPIC VALLEY PSD</v>
          </cell>
          <cell r="F3461" t="str">
            <v>C</v>
          </cell>
          <cell r="G3461" t="str">
            <v>C</v>
          </cell>
          <cell r="H3461" t="str">
            <v>D2</v>
          </cell>
          <cell r="I3461" t="str">
            <v>T1</v>
          </cell>
          <cell r="J3461" t="str">
            <v>SC</v>
          </cell>
          <cell r="K3461">
            <v>835</v>
          </cell>
        </row>
        <row r="3462">
          <cell r="D3462" t="str">
            <v>CA3110022</v>
          </cell>
          <cell r="E3462" t="str">
            <v>MCKINNEY WATER DISTRICT</v>
          </cell>
          <cell r="F3462" t="str">
            <v>C</v>
          </cell>
          <cell r="G3462" t="str">
            <v>C</v>
          </cell>
          <cell r="H3462" t="str">
            <v>D1</v>
          </cell>
          <cell r="I3462" t="str">
            <v>There are no treatment plants</v>
          </cell>
          <cell r="J3462" t="str">
            <v>SC</v>
          </cell>
          <cell r="K3462">
            <v>253</v>
          </cell>
        </row>
        <row r="3463">
          <cell r="D3463" t="str">
            <v>CA3110023</v>
          </cell>
          <cell r="E3463" t="str">
            <v>NORTH TAHOE PUD - CARNELIAN WOODS</v>
          </cell>
          <cell r="F3463" t="str">
            <v>C</v>
          </cell>
          <cell r="G3463" t="str">
            <v>C</v>
          </cell>
          <cell r="H3463" t="str">
            <v>D1</v>
          </cell>
          <cell r="I3463" t="str">
            <v>There are no treatment plants</v>
          </cell>
          <cell r="J3463" t="str">
            <v>SC</v>
          </cell>
          <cell r="K3463">
            <v>268</v>
          </cell>
        </row>
        <row r="3464">
          <cell r="D3464" t="str">
            <v>CA3110024</v>
          </cell>
          <cell r="E3464" t="str">
            <v>PLACER CWA - ALTA</v>
          </cell>
          <cell r="F3464" t="str">
            <v>C</v>
          </cell>
          <cell r="G3464" t="str">
            <v>C</v>
          </cell>
          <cell r="H3464" t="str">
            <v>D1</v>
          </cell>
          <cell r="I3464" t="str">
            <v>T3</v>
          </cell>
          <cell r="J3464" t="str">
            <v>SC</v>
          </cell>
          <cell r="K3464">
            <v>266</v>
          </cell>
        </row>
        <row r="3465">
          <cell r="D3465" t="str">
            <v>CA3110025</v>
          </cell>
          <cell r="E3465" t="str">
            <v>PLACER CWA - FOOTHILL</v>
          </cell>
          <cell r="F3465" t="str">
            <v>C</v>
          </cell>
          <cell r="G3465" t="str">
            <v>C</v>
          </cell>
          <cell r="H3465" t="str">
            <v>D5</v>
          </cell>
          <cell r="I3465" t="str">
            <v>T5</v>
          </cell>
          <cell r="J3465" t="str">
            <v>C1</v>
          </cell>
          <cell r="K3465">
            <v>26124</v>
          </cell>
        </row>
        <row r="3466">
          <cell r="D3466" t="str">
            <v>CA3110026</v>
          </cell>
          <cell r="E3466" t="str">
            <v>NEVADA ID - NORTH AUBURN</v>
          </cell>
          <cell r="F3466" t="str">
            <v>C</v>
          </cell>
          <cell r="G3466" t="str">
            <v>C</v>
          </cell>
          <cell r="H3466" t="str">
            <v>D2</v>
          </cell>
          <cell r="I3466" t="str">
            <v>T3</v>
          </cell>
          <cell r="J3466" t="str">
            <v>C1</v>
          </cell>
          <cell r="K3466">
            <v>2349</v>
          </cell>
        </row>
        <row r="3467">
          <cell r="D3467" t="str">
            <v>CA3110028</v>
          </cell>
          <cell r="E3467" t="str">
            <v>NORTHSTAR C.S.D.</v>
          </cell>
          <cell r="F3467" t="str">
            <v>C</v>
          </cell>
          <cell r="G3467" t="str">
            <v>C</v>
          </cell>
          <cell r="H3467" t="str">
            <v>D2</v>
          </cell>
          <cell r="I3467" t="str">
            <v>T2</v>
          </cell>
          <cell r="J3467" t="str">
            <v>SC</v>
          </cell>
          <cell r="K3467">
            <v>925</v>
          </cell>
        </row>
        <row r="3468">
          <cell r="D3468" t="str">
            <v>CA3110029</v>
          </cell>
          <cell r="E3468" t="str">
            <v>ALPINE SPRINGS COUNTY WATER DISTRICT</v>
          </cell>
          <cell r="F3468" t="str">
            <v>C</v>
          </cell>
          <cell r="G3468" t="str">
            <v>C</v>
          </cell>
          <cell r="H3468" t="str">
            <v>D1</v>
          </cell>
          <cell r="I3468" t="str">
            <v>TD</v>
          </cell>
          <cell r="J3468" t="str">
            <v>SC</v>
          </cell>
          <cell r="K3468">
            <v>657</v>
          </cell>
        </row>
        <row r="3469">
          <cell r="D3469" t="str">
            <v>CA3110031</v>
          </cell>
          <cell r="E3469" t="str">
            <v>WARD WELL WATER COMPANY</v>
          </cell>
          <cell r="F3469" t="str">
            <v>C</v>
          </cell>
          <cell r="G3469" t="str">
            <v>C</v>
          </cell>
          <cell r="H3469" t="str">
            <v>D1</v>
          </cell>
          <cell r="I3469" t="str">
            <v>There are no treatment plants</v>
          </cell>
          <cell r="J3469" t="str">
            <v>SC</v>
          </cell>
          <cell r="K3469">
            <v>226</v>
          </cell>
        </row>
        <row r="3470">
          <cell r="D3470" t="str">
            <v>CA3110033</v>
          </cell>
          <cell r="E3470" t="str">
            <v>CASTLE CITY MHP</v>
          </cell>
          <cell r="F3470" t="str">
            <v>C</v>
          </cell>
          <cell r="G3470" t="str">
            <v>C</v>
          </cell>
          <cell r="H3470" t="str">
            <v>D1</v>
          </cell>
          <cell r="I3470" t="str">
            <v>T3</v>
          </cell>
          <cell r="J3470" t="str">
            <v>SC</v>
          </cell>
          <cell r="K3470">
            <v>201</v>
          </cell>
        </row>
        <row r="3471">
          <cell r="D3471" t="str">
            <v>CA3110034</v>
          </cell>
          <cell r="E3471" t="str">
            <v>CHRISTIAN VALLEY PARK CSD</v>
          </cell>
          <cell r="F3471" t="str">
            <v>C</v>
          </cell>
          <cell r="G3471" t="str">
            <v>C</v>
          </cell>
          <cell r="H3471" t="str">
            <v>D2</v>
          </cell>
          <cell r="I3471" t="str">
            <v>T3</v>
          </cell>
          <cell r="J3471" t="str">
            <v>SC</v>
          </cell>
          <cell r="K3471">
            <v>623</v>
          </cell>
        </row>
        <row r="3472">
          <cell r="D3472" t="str">
            <v>CA3110035</v>
          </cell>
          <cell r="E3472" t="str">
            <v>WEIMAR WATER COMPANY</v>
          </cell>
          <cell r="F3472" t="str">
            <v>C</v>
          </cell>
          <cell r="G3472" t="str">
            <v>C</v>
          </cell>
          <cell r="H3472" t="str">
            <v>D2</v>
          </cell>
          <cell r="I3472" t="str">
            <v>T3</v>
          </cell>
          <cell r="J3472" t="str">
            <v>SC</v>
          </cell>
          <cell r="K3472">
            <v>550</v>
          </cell>
        </row>
        <row r="3473">
          <cell r="D3473" t="str">
            <v>CA3110036</v>
          </cell>
          <cell r="E3473" t="str">
            <v>NORTH TAHOE PUD - DOLLAR COVE</v>
          </cell>
          <cell r="F3473" t="str">
            <v>C</v>
          </cell>
          <cell r="G3473" t="str">
            <v>C</v>
          </cell>
          <cell r="H3473" t="str">
            <v>D1</v>
          </cell>
          <cell r="I3473" t="str">
            <v>There are no treatment plants</v>
          </cell>
          <cell r="J3473" t="str">
            <v>SC</v>
          </cell>
          <cell r="K3473">
            <v>273</v>
          </cell>
        </row>
        <row r="3474">
          <cell r="D3474" t="str">
            <v>CA3110040</v>
          </cell>
          <cell r="E3474" t="str">
            <v>PLACER CWA - BIANCHI ESTATES</v>
          </cell>
          <cell r="F3474" t="str">
            <v>C</v>
          </cell>
          <cell r="G3474" t="str">
            <v>C</v>
          </cell>
          <cell r="H3474" t="str">
            <v>D1</v>
          </cell>
          <cell r="I3474" t="str">
            <v>There are no treatment plants</v>
          </cell>
          <cell r="J3474" t="str">
            <v>SC</v>
          </cell>
          <cell r="K3474">
            <v>38</v>
          </cell>
        </row>
        <row r="3475">
          <cell r="D3475" t="str">
            <v>CA3110041</v>
          </cell>
          <cell r="E3475" t="str">
            <v>MIDWAY HEIGHTS C. W. D.</v>
          </cell>
          <cell r="F3475" t="str">
            <v>C</v>
          </cell>
          <cell r="G3475" t="str">
            <v>C</v>
          </cell>
          <cell r="H3475" t="str">
            <v>D2</v>
          </cell>
          <cell r="I3475" t="str">
            <v>There are no treatment plants</v>
          </cell>
          <cell r="J3475" t="str">
            <v>SC</v>
          </cell>
          <cell r="K3475">
            <v>438</v>
          </cell>
        </row>
        <row r="3476">
          <cell r="D3476" t="str">
            <v>CA3110042</v>
          </cell>
          <cell r="E3476" t="str">
            <v>TAHOE SWISS VILLAGE UTILITY</v>
          </cell>
          <cell r="F3476" t="str">
            <v>C</v>
          </cell>
          <cell r="G3476" t="str">
            <v>C</v>
          </cell>
          <cell r="H3476" t="str">
            <v>D2</v>
          </cell>
          <cell r="I3476" t="str">
            <v>TD</v>
          </cell>
          <cell r="J3476" t="str">
            <v>SC</v>
          </cell>
          <cell r="K3476">
            <v>386</v>
          </cell>
        </row>
        <row r="3477">
          <cell r="D3477" t="str">
            <v>CA3110043</v>
          </cell>
          <cell r="E3477" t="str">
            <v>MADDEN CREEK WATER COMPANY</v>
          </cell>
          <cell r="F3477" t="str">
            <v>C</v>
          </cell>
          <cell r="G3477" t="str">
            <v>C</v>
          </cell>
          <cell r="H3477" t="str">
            <v>D1</v>
          </cell>
          <cell r="I3477" t="str">
            <v>There are no treatment plants</v>
          </cell>
          <cell r="J3477" t="str">
            <v>SC</v>
          </cell>
          <cell r="K3477">
            <v>169</v>
          </cell>
        </row>
        <row r="3478">
          <cell r="D3478" t="str">
            <v>CA3110044</v>
          </cell>
          <cell r="E3478" t="str">
            <v>TAHOE CITY PUD - ALPINE PEAKS</v>
          </cell>
          <cell r="F3478" t="str">
            <v>C</v>
          </cell>
          <cell r="G3478" t="str">
            <v>C</v>
          </cell>
          <cell r="H3478" t="str">
            <v>D1</v>
          </cell>
          <cell r="I3478" t="str">
            <v>There are no treatment plants</v>
          </cell>
          <cell r="J3478" t="str">
            <v>SC</v>
          </cell>
          <cell r="K3478">
            <v>97</v>
          </cell>
        </row>
        <row r="3479">
          <cell r="D3479" t="str">
            <v>CA3110047</v>
          </cell>
          <cell r="E3479" t="str">
            <v>TALMONT RESORT IMPROVEMENT DISTRICT</v>
          </cell>
          <cell r="F3479" t="str">
            <v>C</v>
          </cell>
          <cell r="G3479" t="str">
            <v>C</v>
          </cell>
          <cell r="H3479" t="str">
            <v>D1</v>
          </cell>
          <cell r="I3479" t="str">
            <v>There are no treatment plants</v>
          </cell>
          <cell r="J3479" t="str">
            <v>SC</v>
          </cell>
          <cell r="K3479">
            <v>341</v>
          </cell>
        </row>
        <row r="3480">
          <cell r="D3480" t="str">
            <v>CA3110048</v>
          </cell>
          <cell r="E3480" t="str">
            <v>PLACER CSA - SHERIDAN</v>
          </cell>
          <cell r="F3480" t="str">
            <v>C</v>
          </cell>
          <cell r="G3480" t="str">
            <v>C</v>
          </cell>
          <cell r="H3480" t="str">
            <v>D1</v>
          </cell>
          <cell r="I3480" t="str">
            <v>TD</v>
          </cell>
          <cell r="J3480" t="str">
            <v>SC</v>
          </cell>
          <cell r="K3480">
            <v>195</v>
          </cell>
        </row>
        <row r="3481">
          <cell r="D3481" t="str">
            <v>CA3110049</v>
          </cell>
          <cell r="E3481" t="str">
            <v>TAHOE PARK WATER CO - SKYLAND/NIELSEN</v>
          </cell>
          <cell r="F3481" t="str">
            <v>C</v>
          </cell>
          <cell r="G3481" t="str">
            <v>C</v>
          </cell>
          <cell r="H3481" t="str">
            <v>D1</v>
          </cell>
          <cell r="I3481" t="str">
            <v>There are no treatment plants</v>
          </cell>
          <cell r="J3481" t="str">
            <v>SC</v>
          </cell>
          <cell r="K3481">
            <v>92</v>
          </cell>
        </row>
        <row r="3482">
          <cell r="D3482" t="str">
            <v>CA3110050</v>
          </cell>
          <cell r="E3482" t="str">
            <v>PLACER CWA - APPLEGATE</v>
          </cell>
          <cell r="F3482" t="str">
            <v>C</v>
          </cell>
          <cell r="G3482" t="str">
            <v>C</v>
          </cell>
          <cell r="H3482" t="str">
            <v>D2</v>
          </cell>
          <cell r="I3482" t="str">
            <v>T2</v>
          </cell>
          <cell r="J3482" t="str">
            <v>SC</v>
          </cell>
          <cell r="K3482">
            <v>67</v>
          </cell>
        </row>
        <row r="3483">
          <cell r="D3483" t="str">
            <v>CA3110051</v>
          </cell>
          <cell r="E3483" t="str">
            <v>NORTHSTAR CSD - MARTIS VALLEY</v>
          </cell>
          <cell r="F3483" t="str">
            <v>C</v>
          </cell>
          <cell r="G3483" t="str">
            <v>C</v>
          </cell>
          <cell r="H3483" t="str">
            <v>D2</v>
          </cell>
          <cell r="I3483" t="str">
            <v>TD</v>
          </cell>
          <cell r="J3483" t="str">
            <v>SC</v>
          </cell>
          <cell r="K3483">
            <v>1044</v>
          </cell>
        </row>
        <row r="3484">
          <cell r="D3484" t="str">
            <v>CA3110124</v>
          </cell>
          <cell r="E3484" t="str">
            <v>PLACER CWA - MONTE VISTA</v>
          </cell>
          <cell r="F3484" t="str">
            <v>C</v>
          </cell>
          <cell r="G3484" t="str">
            <v>C</v>
          </cell>
          <cell r="H3484" t="str">
            <v>D1</v>
          </cell>
          <cell r="I3484" t="str">
            <v>T3</v>
          </cell>
          <cell r="J3484" t="str">
            <v>SC</v>
          </cell>
          <cell r="K3484">
            <v>18</v>
          </cell>
        </row>
        <row r="3485">
          <cell r="D3485" t="str">
            <v>CA3110150</v>
          </cell>
          <cell r="E3485" t="str">
            <v>CALAM - WEST PLACER</v>
          </cell>
          <cell r="F3485" t="str">
            <v>C</v>
          </cell>
          <cell r="G3485" t="str">
            <v>C</v>
          </cell>
          <cell r="H3485" t="str">
            <v>D2</v>
          </cell>
          <cell r="I3485" t="str">
            <v>There are no treatment plants</v>
          </cell>
          <cell r="J3485" t="str">
            <v>C1</v>
          </cell>
          <cell r="K3485">
            <v>1352</v>
          </cell>
        </row>
        <row r="3486">
          <cell r="D3486" t="str">
            <v>CA3200006</v>
          </cell>
          <cell r="E3486" t="str">
            <v>SLEEPY PINES MOTEL</v>
          </cell>
          <cell r="F3486" t="str">
            <v>NC</v>
          </cell>
          <cell r="G3486" t="str">
            <v>NC</v>
          </cell>
          <cell r="H3486" t="str">
            <v>NR</v>
          </cell>
          <cell r="I3486" t="str">
            <v>There are no treatment plants</v>
          </cell>
          <cell r="J3486" t="str">
            <v>N1</v>
          </cell>
          <cell r="K3486">
            <v>1</v>
          </cell>
        </row>
        <row r="3487">
          <cell r="D3487" t="str">
            <v>CA3200009</v>
          </cell>
          <cell r="E3487" t="str">
            <v>CALTRANS-MASSACK REST STOP</v>
          </cell>
          <cell r="F3487" t="str">
            <v>NC</v>
          </cell>
          <cell r="G3487" t="str">
            <v>NC</v>
          </cell>
          <cell r="H3487" t="str">
            <v>NR</v>
          </cell>
          <cell r="I3487" t="str">
            <v>TD</v>
          </cell>
          <cell r="J3487" t="str">
            <v>N1</v>
          </cell>
          <cell r="K3487">
            <v>1</v>
          </cell>
        </row>
        <row r="3488">
          <cell r="D3488" t="str">
            <v>CA3200015</v>
          </cell>
          <cell r="E3488" t="str">
            <v>PG&amp;E LAST CHANCE CG</v>
          </cell>
          <cell r="F3488" t="str">
            <v>NC</v>
          </cell>
          <cell r="G3488" t="str">
            <v>NC</v>
          </cell>
          <cell r="H3488" t="str">
            <v>NR</v>
          </cell>
          <cell r="I3488" t="str">
            <v>There are no treatment plants</v>
          </cell>
          <cell r="J3488" t="str">
            <v>N1</v>
          </cell>
          <cell r="K3488">
            <v>1</v>
          </cell>
        </row>
        <row r="3489">
          <cell r="D3489" t="str">
            <v>CA3200016</v>
          </cell>
          <cell r="E3489" t="str">
            <v>PG&amp;E COOL SPRINGS CG</v>
          </cell>
          <cell r="F3489" t="str">
            <v>NC</v>
          </cell>
          <cell r="G3489" t="str">
            <v>NC</v>
          </cell>
          <cell r="H3489" t="str">
            <v>NR</v>
          </cell>
          <cell r="I3489" t="str">
            <v>There are no treatment plants</v>
          </cell>
          <cell r="J3489" t="str">
            <v>N1</v>
          </cell>
          <cell r="K3489">
            <v>1</v>
          </cell>
        </row>
        <row r="3490">
          <cell r="D3490" t="str">
            <v>CA3200017</v>
          </cell>
          <cell r="E3490" t="str">
            <v>PG&amp;E PONDEROSA FLAT CG</v>
          </cell>
          <cell r="F3490" t="str">
            <v>NC</v>
          </cell>
          <cell r="G3490" t="str">
            <v>NC</v>
          </cell>
          <cell r="H3490" t="str">
            <v>NR</v>
          </cell>
          <cell r="I3490" t="str">
            <v>There are no treatment plants</v>
          </cell>
          <cell r="J3490" t="str">
            <v>N1</v>
          </cell>
          <cell r="K3490">
            <v>1</v>
          </cell>
        </row>
        <row r="3491">
          <cell r="D3491" t="str">
            <v>CA3200018</v>
          </cell>
          <cell r="E3491" t="str">
            <v>SIERRA BIBLE CAMP</v>
          </cell>
          <cell r="F3491" t="str">
            <v>NC</v>
          </cell>
          <cell r="G3491" t="str">
            <v>NC</v>
          </cell>
          <cell r="H3491" t="str">
            <v>NR</v>
          </cell>
          <cell r="I3491" t="str">
            <v>There are no treatment plants</v>
          </cell>
          <cell r="J3491" t="str">
            <v>N1</v>
          </cell>
          <cell r="K3491">
            <v>1</v>
          </cell>
        </row>
        <row r="3492">
          <cell r="D3492" t="str">
            <v>CA3200019</v>
          </cell>
          <cell r="E3492" t="str">
            <v>OAKLAND FEATHER RIVER CAMP</v>
          </cell>
          <cell r="F3492" t="str">
            <v>NC</v>
          </cell>
          <cell r="G3492" t="str">
            <v>NC</v>
          </cell>
          <cell r="H3492" t="str">
            <v>NR</v>
          </cell>
          <cell r="I3492" t="str">
            <v>T1</v>
          </cell>
          <cell r="J3492" t="str">
            <v>N1</v>
          </cell>
          <cell r="K3492">
            <v>1</v>
          </cell>
        </row>
        <row r="3493">
          <cell r="D3493" t="str">
            <v>CA3200020</v>
          </cell>
          <cell r="E3493" t="str">
            <v>CALTRANS-L.T. DAVIS RESTSTOP</v>
          </cell>
          <cell r="F3493" t="str">
            <v>NC</v>
          </cell>
          <cell r="G3493" t="str">
            <v>NC</v>
          </cell>
          <cell r="H3493" t="str">
            <v>NR</v>
          </cell>
          <cell r="I3493" t="str">
            <v>TD</v>
          </cell>
          <cell r="J3493" t="str">
            <v>N1</v>
          </cell>
          <cell r="K3493">
            <v>1</v>
          </cell>
        </row>
        <row r="3494">
          <cell r="D3494" t="str">
            <v>CA3200022</v>
          </cell>
          <cell r="E3494" t="str">
            <v>CALTRANS-CHESTER SAFETY REST STOP</v>
          </cell>
          <cell r="F3494" t="str">
            <v>NC</v>
          </cell>
          <cell r="G3494" t="str">
            <v>NC</v>
          </cell>
          <cell r="H3494" t="str">
            <v>NR</v>
          </cell>
          <cell r="I3494" t="str">
            <v>There are no treatment plants</v>
          </cell>
          <cell r="J3494" t="str">
            <v>N1</v>
          </cell>
          <cell r="K3494">
            <v>1</v>
          </cell>
        </row>
        <row r="3495">
          <cell r="D3495" t="str">
            <v>CA3200024</v>
          </cell>
          <cell r="E3495" t="str">
            <v>LITTLE BEAR RV PARK</v>
          </cell>
          <cell r="F3495" t="str">
            <v>NC</v>
          </cell>
          <cell r="G3495" t="str">
            <v>NC</v>
          </cell>
          <cell r="H3495" t="str">
            <v>D1</v>
          </cell>
          <cell r="I3495" t="str">
            <v>TD</v>
          </cell>
          <cell r="J3495" t="str">
            <v>N1</v>
          </cell>
          <cell r="K3495">
            <v>1</v>
          </cell>
        </row>
        <row r="3496">
          <cell r="D3496" t="str">
            <v>CA3200030</v>
          </cell>
          <cell r="E3496" t="str">
            <v>ELWELL LODGE</v>
          </cell>
          <cell r="F3496" t="str">
            <v>NC</v>
          </cell>
          <cell r="G3496" t="str">
            <v>NC</v>
          </cell>
          <cell r="H3496" t="str">
            <v>NR</v>
          </cell>
          <cell r="I3496" t="str">
            <v>There are no treatment plants</v>
          </cell>
          <cell r="J3496" t="str">
            <v>N1</v>
          </cell>
          <cell r="K3496">
            <v>1</v>
          </cell>
        </row>
        <row r="3497">
          <cell r="D3497" t="str">
            <v>CA3200031</v>
          </cell>
          <cell r="E3497" t="str">
            <v>GRAY EAGLE LODGE</v>
          </cell>
          <cell r="F3497" t="str">
            <v>NC</v>
          </cell>
          <cell r="G3497" t="str">
            <v>NC</v>
          </cell>
          <cell r="H3497" t="str">
            <v>NR</v>
          </cell>
          <cell r="I3497" t="str">
            <v>There are no treatment plants</v>
          </cell>
          <cell r="J3497" t="str">
            <v>N1</v>
          </cell>
          <cell r="K3497">
            <v>1</v>
          </cell>
        </row>
        <row r="3498">
          <cell r="D3498" t="str">
            <v>CA3200032</v>
          </cell>
          <cell r="E3498" t="str">
            <v>GOLD LAKE LODGE</v>
          </cell>
          <cell r="F3498" t="str">
            <v>NC</v>
          </cell>
          <cell r="G3498" t="str">
            <v>NC</v>
          </cell>
          <cell r="H3498" t="str">
            <v>NR</v>
          </cell>
          <cell r="I3498" t="str">
            <v>There are no treatment plants</v>
          </cell>
          <cell r="J3498" t="str">
            <v>N1</v>
          </cell>
          <cell r="K3498">
            <v>1</v>
          </cell>
        </row>
        <row r="3499">
          <cell r="D3499" t="str">
            <v>CA3200033</v>
          </cell>
          <cell r="E3499" t="str">
            <v>PNF LONG POINT CG</v>
          </cell>
          <cell r="F3499" t="str">
            <v>NC</v>
          </cell>
          <cell r="G3499" t="str">
            <v>NC</v>
          </cell>
          <cell r="H3499" t="str">
            <v>NR</v>
          </cell>
          <cell r="I3499" t="str">
            <v>There are no treatment plants</v>
          </cell>
          <cell r="J3499" t="str">
            <v>N1</v>
          </cell>
          <cell r="K3499">
            <v>1</v>
          </cell>
        </row>
        <row r="3500">
          <cell r="D3500" t="str">
            <v>CA3200034</v>
          </cell>
          <cell r="E3500" t="str">
            <v>PNF BOULDER / LONE CREEK CGS</v>
          </cell>
          <cell r="F3500" t="str">
            <v>NC</v>
          </cell>
          <cell r="G3500" t="str">
            <v>NC</v>
          </cell>
          <cell r="H3500" t="str">
            <v>NR</v>
          </cell>
          <cell r="I3500" t="str">
            <v>There are no treatment plants</v>
          </cell>
          <cell r="J3500" t="str">
            <v>N1</v>
          </cell>
          <cell r="K3500">
            <v>1</v>
          </cell>
        </row>
        <row r="3501">
          <cell r="D3501" t="str">
            <v>CA3200036</v>
          </cell>
          <cell r="E3501" t="str">
            <v>PNF FRENCHMAN &amp; SPRING CREEK CGS</v>
          </cell>
          <cell r="F3501" t="str">
            <v>NC</v>
          </cell>
          <cell r="G3501" t="str">
            <v>NC</v>
          </cell>
          <cell r="H3501" t="str">
            <v>NR</v>
          </cell>
          <cell r="I3501" t="str">
            <v>There are no treatment plants</v>
          </cell>
          <cell r="J3501" t="str">
            <v>N1</v>
          </cell>
          <cell r="K3501">
            <v>1</v>
          </cell>
        </row>
        <row r="3502">
          <cell r="D3502" t="str">
            <v>CA3200037</v>
          </cell>
          <cell r="E3502" t="str">
            <v>PNF BIG COVE CG</v>
          </cell>
          <cell r="F3502" t="str">
            <v>NC</v>
          </cell>
          <cell r="G3502" t="str">
            <v>NC</v>
          </cell>
          <cell r="H3502" t="str">
            <v>NR</v>
          </cell>
          <cell r="I3502" t="str">
            <v>There are no treatment plants</v>
          </cell>
          <cell r="J3502" t="str">
            <v>N1</v>
          </cell>
          <cell r="K3502">
            <v>1</v>
          </cell>
        </row>
        <row r="3503">
          <cell r="D3503" t="str">
            <v>CA3200038</v>
          </cell>
          <cell r="E3503" t="str">
            <v>PNF COTTONWOOD CG / FRENCHMAN ADMIN</v>
          </cell>
          <cell r="F3503" t="str">
            <v>NC</v>
          </cell>
          <cell r="G3503" t="str">
            <v>NC</v>
          </cell>
          <cell r="H3503" t="str">
            <v>NR</v>
          </cell>
          <cell r="I3503" t="str">
            <v>There are no treatment plants</v>
          </cell>
          <cell r="J3503" t="str">
            <v>N1</v>
          </cell>
          <cell r="K3503">
            <v>1</v>
          </cell>
        </row>
        <row r="3504">
          <cell r="D3504" t="str">
            <v>CA3200039</v>
          </cell>
          <cell r="E3504" t="str">
            <v>PNF CHILCOOT CG</v>
          </cell>
          <cell r="F3504" t="str">
            <v>NC</v>
          </cell>
          <cell r="G3504" t="str">
            <v>NC</v>
          </cell>
          <cell r="H3504" t="str">
            <v>NR</v>
          </cell>
          <cell r="I3504" t="str">
            <v>There are no treatment plants</v>
          </cell>
          <cell r="J3504" t="str">
            <v>N1</v>
          </cell>
          <cell r="K3504">
            <v>1</v>
          </cell>
        </row>
        <row r="3505">
          <cell r="D3505" t="str">
            <v>CA3200040</v>
          </cell>
          <cell r="E3505" t="str">
            <v>PNF GRASSHOPPER / GRIZZLY CGS</v>
          </cell>
          <cell r="F3505" t="str">
            <v>NC</v>
          </cell>
          <cell r="G3505" t="str">
            <v>NC</v>
          </cell>
          <cell r="H3505" t="str">
            <v>NR</v>
          </cell>
          <cell r="I3505" t="str">
            <v>There are no treatment plants</v>
          </cell>
          <cell r="J3505" t="str">
            <v>N1</v>
          </cell>
          <cell r="K3505">
            <v>1</v>
          </cell>
        </row>
        <row r="3506">
          <cell r="D3506" t="str">
            <v>CA3200044</v>
          </cell>
          <cell r="E3506" t="str">
            <v>PNF KENZIE RAVINE 1 &amp; 2</v>
          </cell>
          <cell r="F3506" t="str">
            <v>NC</v>
          </cell>
          <cell r="G3506" t="str">
            <v>NC</v>
          </cell>
          <cell r="H3506" t="str">
            <v>NR</v>
          </cell>
          <cell r="I3506" t="str">
            <v>There are no treatment plants</v>
          </cell>
          <cell r="J3506" t="str">
            <v>N1</v>
          </cell>
          <cell r="K3506">
            <v>1</v>
          </cell>
        </row>
        <row r="3507">
          <cell r="D3507" t="str">
            <v>CA3200046</v>
          </cell>
          <cell r="E3507" t="str">
            <v>PNF NORTH FORK / QUEEN LILY CGS</v>
          </cell>
          <cell r="F3507" t="str">
            <v>NC</v>
          </cell>
          <cell r="G3507" t="str">
            <v>NC</v>
          </cell>
          <cell r="H3507" t="str">
            <v>NR</v>
          </cell>
          <cell r="I3507" t="str">
            <v>There are no treatment plants</v>
          </cell>
          <cell r="J3507" t="str">
            <v>N1</v>
          </cell>
          <cell r="K3507">
            <v>1</v>
          </cell>
        </row>
        <row r="3508">
          <cell r="D3508" t="str">
            <v>CA3200048</v>
          </cell>
          <cell r="E3508" t="str">
            <v>PNF MT HOUGH RANGER STATION</v>
          </cell>
          <cell r="F3508" t="str">
            <v>NTNC</v>
          </cell>
          <cell r="G3508" t="str">
            <v>NTNC</v>
          </cell>
          <cell r="H3508" t="str">
            <v>D1</v>
          </cell>
          <cell r="I3508" t="str">
            <v>There are no treatment plants</v>
          </cell>
          <cell r="J3508" t="str">
            <v>SP</v>
          </cell>
          <cell r="K3508">
            <v>1</v>
          </cell>
        </row>
        <row r="3509">
          <cell r="D3509" t="str">
            <v>CA3200049</v>
          </cell>
          <cell r="E3509" t="str">
            <v>DREAM CATCHER CAMPGROUND</v>
          </cell>
          <cell r="F3509" t="str">
            <v>NC</v>
          </cell>
          <cell r="G3509" t="str">
            <v>NC</v>
          </cell>
          <cell r="H3509" t="str">
            <v>D1</v>
          </cell>
          <cell r="I3509" t="str">
            <v>There are no treatment plants</v>
          </cell>
          <cell r="J3509" t="str">
            <v>SC</v>
          </cell>
          <cell r="K3509">
            <v>14</v>
          </cell>
        </row>
        <row r="3510">
          <cell r="D3510" t="str">
            <v>CA3200050</v>
          </cell>
          <cell r="E3510" t="str">
            <v>PNF GANSNER BAR CG / WORK CENTER</v>
          </cell>
          <cell r="F3510" t="str">
            <v>NC</v>
          </cell>
          <cell r="G3510" t="str">
            <v>NC</v>
          </cell>
          <cell r="H3510" t="str">
            <v>NR</v>
          </cell>
          <cell r="I3510" t="str">
            <v>There are no treatment plants</v>
          </cell>
          <cell r="J3510" t="str">
            <v>N1</v>
          </cell>
          <cell r="K3510">
            <v>1</v>
          </cell>
        </row>
        <row r="3511">
          <cell r="D3511" t="str">
            <v>CA3200051</v>
          </cell>
          <cell r="E3511" t="str">
            <v>WALTONS GRIZZLY LODGE</v>
          </cell>
          <cell r="F3511" t="str">
            <v>NC</v>
          </cell>
          <cell r="G3511" t="str">
            <v>NC</v>
          </cell>
          <cell r="H3511" t="str">
            <v>NR</v>
          </cell>
          <cell r="I3511" t="str">
            <v>T1</v>
          </cell>
          <cell r="J3511" t="str">
            <v>N1</v>
          </cell>
          <cell r="K3511">
            <v>17</v>
          </cell>
        </row>
        <row r="3512">
          <cell r="D3512" t="str">
            <v>CA3200053</v>
          </cell>
          <cell r="E3512" t="str">
            <v>CHALET VIEW LODGE</v>
          </cell>
          <cell r="F3512" t="str">
            <v>NC</v>
          </cell>
          <cell r="G3512" t="str">
            <v>NC</v>
          </cell>
          <cell r="H3512" t="str">
            <v>NR</v>
          </cell>
          <cell r="I3512" t="str">
            <v>There are no treatment plants</v>
          </cell>
          <cell r="J3512" t="str">
            <v>N1</v>
          </cell>
          <cell r="K3512">
            <v>1</v>
          </cell>
        </row>
        <row r="3513">
          <cell r="D3513" t="str">
            <v>CA3200058</v>
          </cell>
          <cell r="E3513" t="str">
            <v>CROMBERG SPRING WATER ASSN</v>
          </cell>
          <cell r="F3513" t="str">
            <v>NC</v>
          </cell>
          <cell r="G3513" t="str">
            <v>NC</v>
          </cell>
          <cell r="H3513" t="str">
            <v>NR</v>
          </cell>
          <cell r="I3513" t="str">
            <v>There are no treatment plants</v>
          </cell>
          <cell r="J3513" t="str">
            <v>N1</v>
          </cell>
          <cell r="K3513">
            <v>1</v>
          </cell>
        </row>
        <row r="3514">
          <cell r="D3514" t="str">
            <v>CA3200060</v>
          </cell>
          <cell r="E3514" t="str">
            <v>SILVERTIP SPRINGS WATER SYSTEM</v>
          </cell>
          <cell r="F3514" t="str">
            <v>NC</v>
          </cell>
          <cell r="G3514" t="str">
            <v>NC</v>
          </cell>
          <cell r="H3514" t="str">
            <v>NR</v>
          </cell>
          <cell r="I3514" t="str">
            <v>There are no treatment plants</v>
          </cell>
          <cell r="J3514" t="str">
            <v>N1</v>
          </cell>
          <cell r="K3514">
            <v>1</v>
          </cell>
        </row>
        <row r="3515">
          <cell r="D3515" t="str">
            <v>CA3200061</v>
          </cell>
          <cell r="E3515" t="str">
            <v>PG&amp;E HASKINS VALLEY CG</v>
          </cell>
          <cell r="F3515" t="str">
            <v>NC</v>
          </cell>
          <cell r="G3515" t="str">
            <v>NC</v>
          </cell>
          <cell r="H3515" t="str">
            <v>NR</v>
          </cell>
          <cell r="I3515" t="str">
            <v>There are no treatment plants</v>
          </cell>
          <cell r="J3515" t="str">
            <v>N1</v>
          </cell>
          <cell r="K3515">
            <v>1</v>
          </cell>
        </row>
        <row r="3516">
          <cell r="D3516" t="str">
            <v>CA3200062</v>
          </cell>
          <cell r="E3516" t="str">
            <v>VAGABOND RESORT</v>
          </cell>
          <cell r="F3516" t="str">
            <v>NC</v>
          </cell>
          <cell r="G3516" t="str">
            <v>NC</v>
          </cell>
          <cell r="H3516" t="str">
            <v>NR</v>
          </cell>
          <cell r="I3516" t="str">
            <v>There are no treatment plants</v>
          </cell>
          <cell r="J3516" t="str">
            <v>N1</v>
          </cell>
          <cell r="K3516">
            <v>1</v>
          </cell>
        </row>
        <row r="3517">
          <cell r="D3517" t="str">
            <v>CA3200063</v>
          </cell>
          <cell r="E3517" t="str">
            <v>COPPERCREEK CAMP</v>
          </cell>
          <cell r="F3517" t="str">
            <v>NC</v>
          </cell>
          <cell r="G3517" t="str">
            <v>NC</v>
          </cell>
          <cell r="H3517" t="str">
            <v>D1</v>
          </cell>
          <cell r="I3517" t="str">
            <v>TD</v>
          </cell>
          <cell r="J3517" t="str">
            <v>N1</v>
          </cell>
          <cell r="K3517">
            <v>1</v>
          </cell>
        </row>
        <row r="3518">
          <cell r="D3518" t="str">
            <v>CA3200065</v>
          </cell>
          <cell r="E3518" t="str">
            <v>PNF PENINSULA / WYANDOTTE CGS</v>
          </cell>
          <cell r="F3518" t="str">
            <v>NC</v>
          </cell>
          <cell r="G3518" t="str">
            <v>NC</v>
          </cell>
          <cell r="H3518" t="str">
            <v>NR</v>
          </cell>
          <cell r="I3518" t="str">
            <v>There are no treatment plants</v>
          </cell>
          <cell r="J3518" t="str">
            <v>N1</v>
          </cell>
          <cell r="K3518">
            <v>1</v>
          </cell>
        </row>
        <row r="3519">
          <cell r="D3519" t="str">
            <v>CA3200066</v>
          </cell>
          <cell r="E3519" t="str">
            <v>MIDDLE FORK MOBILE HOME PARK</v>
          </cell>
          <cell r="F3519" t="str">
            <v>NC</v>
          </cell>
          <cell r="G3519" t="str">
            <v>NC</v>
          </cell>
          <cell r="H3519" t="str">
            <v>NR</v>
          </cell>
          <cell r="I3519" t="str">
            <v>There are no treatment plants</v>
          </cell>
          <cell r="J3519" t="str">
            <v>N1</v>
          </cell>
          <cell r="K3519">
            <v>30</v>
          </cell>
        </row>
        <row r="3520">
          <cell r="D3520" t="str">
            <v>CA3200068</v>
          </cell>
          <cell r="E3520" t="str">
            <v>PNF WHITE HORSE CG</v>
          </cell>
          <cell r="F3520" t="str">
            <v>NC</v>
          </cell>
          <cell r="G3520" t="str">
            <v>NC</v>
          </cell>
          <cell r="H3520" t="str">
            <v>NR</v>
          </cell>
          <cell r="I3520" t="str">
            <v>There are no treatment plants</v>
          </cell>
          <cell r="J3520" t="str">
            <v>N1</v>
          </cell>
          <cell r="K3520">
            <v>1</v>
          </cell>
        </row>
        <row r="3521">
          <cell r="D3521" t="str">
            <v>CA3200069</v>
          </cell>
          <cell r="E3521" t="str">
            <v>PNF SUNDEW / HUTCHINS CGS</v>
          </cell>
          <cell r="F3521" t="str">
            <v>NC</v>
          </cell>
          <cell r="G3521" t="str">
            <v>NC</v>
          </cell>
          <cell r="H3521" t="str">
            <v>NR</v>
          </cell>
          <cell r="I3521" t="str">
            <v>There are no treatment plants</v>
          </cell>
          <cell r="J3521" t="str">
            <v>N1</v>
          </cell>
          <cell r="K3521">
            <v>1</v>
          </cell>
        </row>
        <row r="3522">
          <cell r="D3522" t="str">
            <v>CA3200071</v>
          </cell>
          <cell r="E3522" t="str">
            <v>BUCKS LAKE LODGE &amp; TIMBERLINE LODGE</v>
          </cell>
          <cell r="F3522" t="str">
            <v>NC</v>
          </cell>
          <cell r="G3522" t="str">
            <v>NC</v>
          </cell>
          <cell r="H3522" t="str">
            <v>NR</v>
          </cell>
          <cell r="I3522" t="str">
            <v>There are no treatment plants</v>
          </cell>
          <cell r="J3522" t="str">
            <v>N1</v>
          </cell>
          <cell r="K3522">
            <v>1</v>
          </cell>
        </row>
        <row r="3523">
          <cell r="D3523" t="str">
            <v>CA3200072</v>
          </cell>
          <cell r="E3523" t="str">
            <v>BUCKS LAKESHORE RESORT</v>
          </cell>
          <cell r="F3523" t="str">
            <v>NC</v>
          </cell>
          <cell r="G3523" t="str">
            <v>NC</v>
          </cell>
          <cell r="H3523" t="str">
            <v>NR</v>
          </cell>
          <cell r="I3523" t="str">
            <v>There are no treatment plants</v>
          </cell>
          <cell r="J3523" t="str">
            <v>N1</v>
          </cell>
          <cell r="K3523">
            <v>1</v>
          </cell>
        </row>
        <row r="3524">
          <cell r="D3524" t="str">
            <v>CA3200076</v>
          </cell>
          <cell r="E3524" t="str">
            <v>BSA CAMP FLEISCHMANN</v>
          </cell>
          <cell r="F3524" t="str">
            <v>NC</v>
          </cell>
          <cell r="G3524" t="str">
            <v>NC</v>
          </cell>
          <cell r="H3524" t="str">
            <v>NR</v>
          </cell>
          <cell r="I3524" t="str">
            <v>There are no treatment plants</v>
          </cell>
          <cell r="J3524" t="str">
            <v>N1</v>
          </cell>
          <cell r="K3524">
            <v>1</v>
          </cell>
        </row>
        <row r="3525">
          <cell r="D3525" t="str">
            <v>CA3200078</v>
          </cell>
          <cell r="E3525" t="str">
            <v>FRCCSD OLD MILL RANCH</v>
          </cell>
          <cell r="F3525" t="str">
            <v>C</v>
          </cell>
          <cell r="G3525" t="str">
            <v>C</v>
          </cell>
          <cell r="H3525" t="str">
            <v>D1</v>
          </cell>
          <cell r="I3525" t="str">
            <v>TD</v>
          </cell>
          <cell r="J3525" t="str">
            <v>SC</v>
          </cell>
          <cell r="K3525">
            <v>23</v>
          </cell>
        </row>
        <row r="3526">
          <cell r="D3526" t="str">
            <v>CA3200083</v>
          </cell>
          <cell r="E3526" t="str">
            <v>CLIO RIVERS EDGE RV PARK</v>
          </cell>
          <cell r="F3526" t="str">
            <v>NC</v>
          </cell>
          <cell r="G3526" t="str">
            <v>NC</v>
          </cell>
          <cell r="H3526" t="str">
            <v>NR</v>
          </cell>
          <cell r="I3526" t="str">
            <v>TD</v>
          </cell>
          <cell r="J3526" t="str">
            <v>N1</v>
          </cell>
          <cell r="K3526">
            <v>1</v>
          </cell>
        </row>
        <row r="3527">
          <cell r="D3527" t="str">
            <v>CA3200084</v>
          </cell>
          <cell r="E3527" t="str">
            <v>PG&amp;E ROCKY POINT CG</v>
          </cell>
          <cell r="F3527" t="str">
            <v>NC</v>
          </cell>
          <cell r="G3527" t="str">
            <v>NC</v>
          </cell>
          <cell r="H3527" t="str">
            <v>NR</v>
          </cell>
          <cell r="I3527" t="str">
            <v>There are no treatment plants</v>
          </cell>
          <cell r="J3527" t="str">
            <v>N1</v>
          </cell>
          <cell r="K3527">
            <v>1</v>
          </cell>
        </row>
        <row r="3528">
          <cell r="D3528" t="str">
            <v>CA3200085</v>
          </cell>
          <cell r="E3528" t="str">
            <v>LAST CHANCE SALOON</v>
          </cell>
          <cell r="F3528" t="str">
            <v>NC</v>
          </cell>
          <cell r="G3528" t="str">
            <v>NC</v>
          </cell>
          <cell r="H3528" t="str">
            <v>NR</v>
          </cell>
          <cell r="I3528" t="str">
            <v>There are no treatment plants</v>
          </cell>
          <cell r="J3528" t="str">
            <v>N1</v>
          </cell>
          <cell r="K3528">
            <v>1</v>
          </cell>
        </row>
        <row r="3529">
          <cell r="D3529" t="str">
            <v>CA3200094</v>
          </cell>
          <cell r="E3529" t="str">
            <v>J&amp;J GRIZZLY RESORT</v>
          </cell>
          <cell r="F3529" t="str">
            <v>NC</v>
          </cell>
          <cell r="G3529" t="str">
            <v>NC</v>
          </cell>
          <cell r="H3529" t="str">
            <v>NR</v>
          </cell>
          <cell r="I3529" t="str">
            <v>There are no treatment plants</v>
          </cell>
          <cell r="J3529" t="str">
            <v>N1</v>
          </cell>
          <cell r="K3529">
            <v>3</v>
          </cell>
        </row>
        <row r="3530">
          <cell r="D3530" t="str">
            <v>CA3200097</v>
          </cell>
          <cell r="E3530" t="str">
            <v>CAMP TIMBERWOLF</v>
          </cell>
          <cell r="F3530" t="str">
            <v>NC</v>
          </cell>
          <cell r="G3530" t="str">
            <v>NC</v>
          </cell>
          <cell r="H3530" t="str">
            <v>NR</v>
          </cell>
          <cell r="I3530" t="str">
            <v>There are no treatment plants</v>
          </cell>
          <cell r="J3530" t="str">
            <v>N1</v>
          </cell>
          <cell r="K3530">
            <v>1</v>
          </cell>
        </row>
        <row r="3531">
          <cell r="D3531" t="str">
            <v>CA3200098</v>
          </cell>
          <cell r="E3531" t="str">
            <v>BUCKS LAKE CAMP AND RV PARK</v>
          </cell>
          <cell r="F3531" t="str">
            <v>NC</v>
          </cell>
          <cell r="G3531" t="str">
            <v>NC</v>
          </cell>
          <cell r="H3531" t="str">
            <v>NR</v>
          </cell>
          <cell r="I3531" t="str">
            <v>There are no treatment plants</v>
          </cell>
          <cell r="J3531" t="str">
            <v>N1</v>
          </cell>
          <cell r="K3531">
            <v>1</v>
          </cell>
        </row>
        <row r="3532">
          <cell r="D3532" t="str">
            <v>CA3200102</v>
          </cell>
          <cell r="E3532" t="str">
            <v>WHITEHAWK RANCH MWC</v>
          </cell>
          <cell r="F3532" t="str">
            <v>C</v>
          </cell>
          <cell r="G3532" t="str">
            <v>C</v>
          </cell>
          <cell r="H3532" t="str">
            <v>D1</v>
          </cell>
          <cell r="I3532" t="str">
            <v>T2</v>
          </cell>
          <cell r="J3532" t="str">
            <v>SC</v>
          </cell>
          <cell r="K3532">
            <v>197</v>
          </cell>
        </row>
        <row r="3533">
          <cell r="D3533" t="str">
            <v>CA3200104</v>
          </cell>
          <cell r="E3533" t="str">
            <v>GRIZZLY LAKE CSD-DELLEKER</v>
          </cell>
          <cell r="F3533" t="str">
            <v>C</v>
          </cell>
          <cell r="G3533" t="str">
            <v>C</v>
          </cell>
          <cell r="H3533" t="str">
            <v>D1</v>
          </cell>
          <cell r="I3533" t="str">
            <v>There are no treatment plants</v>
          </cell>
          <cell r="J3533" t="str">
            <v>DAVCS</v>
          </cell>
          <cell r="K3533">
            <v>350</v>
          </cell>
        </row>
        <row r="3534">
          <cell r="D3534" t="str">
            <v>CA3200107</v>
          </cell>
          <cell r="E3534" t="str">
            <v>GRIZZLY LAKE CSD-CROCKER/WELCH</v>
          </cell>
          <cell r="F3534" t="str">
            <v>C</v>
          </cell>
          <cell r="G3534" t="str">
            <v>C</v>
          </cell>
          <cell r="H3534" t="str">
            <v>D1</v>
          </cell>
          <cell r="I3534" t="str">
            <v>There are no treatment plants</v>
          </cell>
          <cell r="J3534" t="str">
            <v>DAVCS</v>
          </cell>
          <cell r="K3534">
            <v>70</v>
          </cell>
        </row>
        <row r="3535">
          <cell r="D3535" t="str">
            <v>CA3200109</v>
          </cell>
          <cell r="E3535" t="str">
            <v>NORTH SHORE CG</v>
          </cell>
          <cell r="F3535" t="str">
            <v>NC</v>
          </cell>
          <cell r="G3535" t="str">
            <v>NC</v>
          </cell>
          <cell r="H3535" t="str">
            <v>NR</v>
          </cell>
          <cell r="I3535" t="str">
            <v>There are no treatment plants</v>
          </cell>
          <cell r="J3535" t="str">
            <v>N1</v>
          </cell>
          <cell r="K3535">
            <v>1</v>
          </cell>
        </row>
        <row r="3536">
          <cell r="D3536" t="str">
            <v>CA3200111</v>
          </cell>
          <cell r="E3536" t="str">
            <v>FEATHER RIVER COMMUNITY COLLEGE</v>
          </cell>
          <cell r="F3536" t="str">
            <v>NTNC</v>
          </cell>
          <cell r="G3536" t="str">
            <v>NTNC</v>
          </cell>
          <cell r="H3536" t="str">
            <v>D1</v>
          </cell>
          <cell r="I3536" t="str">
            <v>TD</v>
          </cell>
          <cell r="J3536" t="str">
            <v>SP</v>
          </cell>
          <cell r="K3536">
            <v>13</v>
          </cell>
        </row>
        <row r="3537">
          <cell r="D3537" t="str">
            <v>CA3200114</v>
          </cell>
          <cell r="E3537" t="str">
            <v>EVERGREEN MOTEL &amp; MHP</v>
          </cell>
          <cell r="F3537" t="str">
            <v>C</v>
          </cell>
          <cell r="G3537" t="str">
            <v>C</v>
          </cell>
          <cell r="H3537" t="str">
            <v>D1</v>
          </cell>
          <cell r="I3537" t="str">
            <v>There are no treatment plants</v>
          </cell>
          <cell r="J3537" t="str">
            <v>SC</v>
          </cell>
          <cell r="K3537">
            <v>28</v>
          </cell>
        </row>
        <row r="3538">
          <cell r="D3538" t="str">
            <v>CA3200118</v>
          </cell>
          <cell r="E3538" t="str">
            <v>LAKE COVE RESORT</v>
          </cell>
          <cell r="F3538" t="str">
            <v>NC</v>
          </cell>
          <cell r="G3538" t="str">
            <v>NC</v>
          </cell>
          <cell r="H3538" t="str">
            <v>NR</v>
          </cell>
          <cell r="I3538" t="str">
            <v>There are no treatment plants</v>
          </cell>
          <cell r="J3538" t="str">
            <v>N1</v>
          </cell>
          <cell r="K3538">
            <v>1</v>
          </cell>
        </row>
        <row r="3539">
          <cell r="D3539" t="str">
            <v>CA3200122</v>
          </cell>
          <cell r="E3539" t="str">
            <v>LAKE HAVEN RESORT</v>
          </cell>
          <cell r="F3539" t="str">
            <v>NC</v>
          </cell>
          <cell r="G3539" t="str">
            <v>NC</v>
          </cell>
          <cell r="H3539" t="str">
            <v>NR</v>
          </cell>
          <cell r="I3539" t="str">
            <v>There are no treatment plants</v>
          </cell>
          <cell r="J3539" t="str">
            <v>N1</v>
          </cell>
          <cell r="K3539">
            <v>1</v>
          </cell>
        </row>
        <row r="3540">
          <cell r="D3540" t="str">
            <v>CA3200123</v>
          </cell>
          <cell r="E3540" t="str">
            <v>BOURBON &amp; WATER CO</v>
          </cell>
          <cell r="F3540" t="str">
            <v>NC</v>
          </cell>
          <cell r="G3540" t="str">
            <v>NC</v>
          </cell>
          <cell r="H3540" t="str">
            <v>NR</v>
          </cell>
          <cell r="I3540" t="str">
            <v>There are no treatment plants</v>
          </cell>
          <cell r="J3540" t="str">
            <v>N1</v>
          </cell>
          <cell r="K3540">
            <v>1</v>
          </cell>
        </row>
        <row r="3541">
          <cell r="D3541" t="str">
            <v>CA3200126</v>
          </cell>
          <cell r="E3541" t="str">
            <v>PLUMAS PINES RESORT</v>
          </cell>
          <cell r="F3541" t="str">
            <v>NC</v>
          </cell>
          <cell r="G3541" t="str">
            <v>NC</v>
          </cell>
          <cell r="H3541" t="str">
            <v>NR</v>
          </cell>
          <cell r="I3541" t="str">
            <v>There are no treatment plants</v>
          </cell>
          <cell r="J3541" t="str">
            <v>N1</v>
          </cell>
          <cell r="K3541">
            <v>1</v>
          </cell>
        </row>
        <row r="3542">
          <cell r="D3542" t="str">
            <v>CA3200127</v>
          </cell>
          <cell r="E3542" t="str">
            <v>ARLINGTON HEIGHTS MHP</v>
          </cell>
          <cell r="F3542" t="str">
            <v>C</v>
          </cell>
          <cell r="G3542" t="str">
            <v>C</v>
          </cell>
          <cell r="H3542" t="str">
            <v>D1</v>
          </cell>
          <cell r="I3542" t="str">
            <v>There are no treatment plants</v>
          </cell>
          <cell r="J3542" t="str">
            <v>SC</v>
          </cell>
          <cell r="K3542">
            <v>38</v>
          </cell>
        </row>
        <row r="3543">
          <cell r="D3543" t="str">
            <v>CA3200130</v>
          </cell>
          <cell r="E3543" t="str">
            <v>PRATTVILLE WATER ASSN</v>
          </cell>
          <cell r="F3543" t="str">
            <v>NC</v>
          </cell>
          <cell r="G3543" t="str">
            <v>NC</v>
          </cell>
          <cell r="H3543" t="str">
            <v>NR</v>
          </cell>
          <cell r="I3543" t="str">
            <v>There are no treatment plants</v>
          </cell>
          <cell r="J3543" t="str">
            <v>N1</v>
          </cell>
          <cell r="K3543">
            <v>1</v>
          </cell>
        </row>
        <row r="3544">
          <cell r="D3544" t="str">
            <v>CA3200134</v>
          </cell>
          <cell r="E3544" t="str">
            <v>BLAIRSDEN WATER USERS ASSN</v>
          </cell>
          <cell r="F3544" t="str">
            <v>C</v>
          </cell>
          <cell r="G3544" t="str">
            <v>C</v>
          </cell>
          <cell r="H3544" t="str">
            <v>D1</v>
          </cell>
          <cell r="I3544" t="str">
            <v>There are no treatment plants</v>
          </cell>
          <cell r="J3544" t="str">
            <v>SC</v>
          </cell>
          <cell r="K3544">
            <v>50</v>
          </cell>
        </row>
        <row r="3545">
          <cell r="D3545" t="str">
            <v>CA3200138</v>
          </cell>
          <cell r="E3545" t="str">
            <v>MEADOW EDGE MHP</v>
          </cell>
          <cell r="F3545" t="str">
            <v>C</v>
          </cell>
          <cell r="G3545" t="str">
            <v>C</v>
          </cell>
          <cell r="H3545" t="str">
            <v>D1</v>
          </cell>
          <cell r="I3545" t="str">
            <v>There are no treatment plants</v>
          </cell>
          <cell r="J3545" t="str">
            <v>SC</v>
          </cell>
          <cell r="K3545">
            <v>54</v>
          </cell>
        </row>
        <row r="3546">
          <cell r="D3546" t="str">
            <v>CA3200139</v>
          </cell>
          <cell r="E3546" t="str">
            <v>ALMANOR HEIGHTS MWC</v>
          </cell>
          <cell r="F3546" t="str">
            <v>NC</v>
          </cell>
          <cell r="G3546" t="str">
            <v>NC</v>
          </cell>
          <cell r="H3546" t="str">
            <v>NR</v>
          </cell>
          <cell r="I3546" t="str">
            <v>There are no treatment plants</v>
          </cell>
          <cell r="J3546" t="str">
            <v>N1</v>
          </cell>
          <cell r="K3546">
            <v>37</v>
          </cell>
        </row>
        <row r="3547">
          <cell r="D3547" t="str">
            <v>CA3200141</v>
          </cell>
          <cell r="E3547" t="str">
            <v>SIERRA PACIFIC INDUSTRIES QUINCY</v>
          </cell>
          <cell r="F3547" t="str">
            <v>NTNC</v>
          </cell>
          <cell r="G3547" t="str">
            <v>NTNC</v>
          </cell>
          <cell r="H3547" t="str">
            <v>D1</v>
          </cell>
          <cell r="I3547" t="str">
            <v>There are no treatment plants</v>
          </cell>
          <cell r="J3547" t="str">
            <v>SP</v>
          </cell>
          <cell r="K3547">
            <v>1</v>
          </cell>
        </row>
        <row r="3548">
          <cell r="D3548" t="str">
            <v>CA3200143</v>
          </cell>
          <cell r="E3548" t="str">
            <v>BELDEN TOWN &amp; RESORT</v>
          </cell>
          <cell r="F3548" t="str">
            <v>NC</v>
          </cell>
          <cell r="G3548" t="str">
            <v>NC</v>
          </cell>
          <cell r="H3548" t="str">
            <v>NR</v>
          </cell>
          <cell r="I3548" t="str">
            <v>There are no treatment plants</v>
          </cell>
          <cell r="J3548" t="str">
            <v>N1</v>
          </cell>
          <cell r="K3548">
            <v>47</v>
          </cell>
        </row>
        <row r="3549">
          <cell r="D3549" t="str">
            <v>CA3200148</v>
          </cell>
          <cell r="E3549" t="str">
            <v>FEATHER RIVER RV &amp; MHP</v>
          </cell>
          <cell r="F3549" t="str">
            <v>C</v>
          </cell>
          <cell r="G3549" t="str">
            <v>C</v>
          </cell>
          <cell r="H3549" t="str">
            <v>D1</v>
          </cell>
          <cell r="I3549" t="str">
            <v>There are no treatment plants</v>
          </cell>
          <cell r="J3549" t="str">
            <v>SC</v>
          </cell>
          <cell r="K3549">
            <v>70</v>
          </cell>
        </row>
        <row r="3550">
          <cell r="D3550" t="str">
            <v>CA3200149</v>
          </cell>
          <cell r="E3550" t="str">
            <v>FOREST PARK RV SPACES</v>
          </cell>
          <cell r="F3550" t="str">
            <v>NC</v>
          </cell>
          <cell r="G3550" t="str">
            <v>NC</v>
          </cell>
          <cell r="H3550" t="str">
            <v>NR</v>
          </cell>
          <cell r="I3550" t="str">
            <v>There are no treatment plants</v>
          </cell>
          <cell r="J3550" t="str">
            <v>N1</v>
          </cell>
          <cell r="K3550">
            <v>1</v>
          </cell>
        </row>
        <row r="3551">
          <cell r="D3551" t="str">
            <v>CA3200150</v>
          </cell>
          <cell r="E3551" t="str">
            <v>HAMILTON BRANCH MWC</v>
          </cell>
          <cell r="F3551" t="str">
            <v>C</v>
          </cell>
          <cell r="G3551" t="str">
            <v>C</v>
          </cell>
          <cell r="H3551" t="str">
            <v>D1</v>
          </cell>
          <cell r="I3551" t="str">
            <v>There are no treatment plants</v>
          </cell>
          <cell r="J3551" t="str">
            <v>SC</v>
          </cell>
          <cell r="K3551">
            <v>85</v>
          </cell>
        </row>
        <row r="3552">
          <cell r="D3552" t="str">
            <v>CA3200152</v>
          </cell>
          <cell r="E3552" t="str">
            <v>WHISPERING PINES RV &amp; MHP</v>
          </cell>
          <cell r="F3552" t="str">
            <v>NC</v>
          </cell>
          <cell r="G3552" t="str">
            <v>NC</v>
          </cell>
          <cell r="H3552" t="str">
            <v>NR</v>
          </cell>
          <cell r="I3552" t="str">
            <v>There are no treatment plants</v>
          </cell>
          <cell r="J3552" t="str">
            <v>N1</v>
          </cell>
          <cell r="K3552">
            <v>28</v>
          </cell>
        </row>
        <row r="3553">
          <cell r="D3553" t="str">
            <v>CA3200153</v>
          </cell>
          <cell r="E3553" t="str">
            <v>CARIBOU CROSSROADS</v>
          </cell>
          <cell r="F3553" t="str">
            <v>NC</v>
          </cell>
          <cell r="G3553" t="str">
            <v>NC</v>
          </cell>
          <cell r="H3553" t="str">
            <v>NR</v>
          </cell>
          <cell r="I3553" t="str">
            <v>There are no treatment plants</v>
          </cell>
          <cell r="J3553" t="str">
            <v>N1</v>
          </cell>
          <cell r="K3553">
            <v>24</v>
          </cell>
        </row>
        <row r="3554">
          <cell r="D3554" t="str">
            <v>CA3200155</v>
          </cell>
          <cell r="E3554" t="str">
            <v>FRCCSD HOT SPRINGS</v>
          </cell>
          <cell r="F3554" t="str">
            <v>C</v>
          </cell>
          <cell r="G3554" t="str">
            <v>C</v>
          </cell>
          <cell r="H3554" t="str">
            <v>D1</v>
          </cell>
          <cell r="I3554" t="str">
            <v>There are no treatment plants</v>
          </cell>
          <cell r="J3554" t="str">
            <v>SC</v>
          </cell>
          <cell r="K3554">
            <v>17</v>
          </cell>
        </row>
        <row r="3555">
          <cell r="D3555" t="str">
            <v>CA3200165</v>
          </cell>
          <cell r="E3555" t="str">
            <v>CEDAR LODGE MOTEL</v>
          </cell>
          <cell r="F3555" t="str">
            <v>NC</v>
          </cell>
          <cell r="G3555" t="str">
            <v>NC</v>
          </cell>
          <cell r="H3555" t="str">
            <v>NR</v>
          </cell>
          <cell r="I3555" t="str">
            <v>There are no treatment plants</v>
          </cell>
          <cell r="J3555" t="str">
            <v>N1</v>
          </cell>
          <cell r="K3555">
            <v>1</v>
          </cell>
        </row>
        <row r="3556">
          <cell r="D3556" t="str">
            <v>CA3200166</v>
          </cell>
          <cell r="E3556" t="str">
            <v>PG&amp;E RODGERS FLAT SERVICE CENTER</v>
          </cell>
          <cell r="F3556" t="str">
            <v>NTNC</v>
          </cell>
          <cell r="G3556" t="str">
            <v>NTNC</v>
          </cell>
          <cell r="H3556" t="str">
            <v>D1</v>
          </cell>
          <cell r="I3556" t="str">
            <v>There are no treatment plants</v>
          </cell>
          <cell r="J3556" t="str">
            <v>SP</v>
          </cell>
          <cell r="K3556">
            <v>1</v>
          </cell>
        </row>
        <row r="3557">
          <cell r="D3557" t="str">
            <v>CA3200171</v>
          </cell>
          <cell r="E3557" t="str">
            <v>SIERRA VALLEY RV PARK</v>
          </cell>
          <cell r="F3557" t="str">
            <v>NC</v>
          </cell>
          <cell r="G3557" t="str">
            <v>NC</v>
          </cell>
          <cell r="H3557" t="str">
            <v>D1</v>
          </cell>
          <cell r="I3557" t="str">
            <v>T1</v>
          </cell>
          <cell r="J3557" t="str">
            <v>N1</v>
          </cell>
          <cell r="K3557">
            <v>44</v>
          </cell>
        </row>
        <row r="3558">
          <cell r="D3558" t="str">
            <v>CA3200172</v>
          </cell>
          <cell r="E3558" t="str">
            <v>ASSOCIATIONS OF THOMPSON LAKE</v>
          </cell>
          <cell r="F3558" t="str">
            <v>NC</v>
          </cell>
          <cell r="G3558" t="str">
            <v>NC</v>
          </cell>
          <cell r="H3558" t="str">
            <v>NR</v>
          </cell>
          <cell r="I3558" t="str">
            <v>T2</v>
          </cell>
          <cell r="J3558" t="str">
            <v>N1</v>
          </cell>
          <cell r="K3558">
            <v>65</v>
          </cell>
        </row>
        <row r="3559">
          <cell r="D3559" t="str">
            <v>CA3200175</v>
          </cell>
          <cell r="E3559" t="str">
            <v>LA PORTE PINES COUNTRY CLUB</v>
          </cell>
          <cell r="F3559" t="str">
            <v>NC</v>
          </cell>
          <cell r="G3559" t="str">
            <v>NC</v>
          </cell>
          <cell r="H3559" t="str">
            <v>NR</v>
          </cell>
          <cell r="I3559" t="str">
            <v>There are no treatment plants</v>
          </cell>
          <cell r="J3559" t="str">
            <v>N1</v>
          </cell>
          <cell r="K3559">
            <v>55</v>
          </cell>
        </row>
        <row r="3560">
          <cell r="D3560" t="str">
            <v>CA3200177</v>
          </cell>
          <cell r="E3560" t="str">
            <v>PANCAKE BAY MUTUAL WATER CO</v>
          </cell>
          <cell r="F3560" t="str">
            <v>NC</v>
          </cell>
          <cell r="G3560" t="str">
            <v>NC</v>
          </cell>
          <cell r="H3560" t="str">
            <v>NR</v>
          </cell>
          <cell r="I3560" t="str">
            <v>There are no treatment plants</v>
          </cell>
          <cell r="J3560" t="str">
            <v>N1</v>
          </cell>
          <cell r="K3560">
            <v>43</v>
          </cell>
        </row>
        <row r="3561">
          <cell r="D3561" t="str">
            <v>CA3200178</v>
          </cell>
          <cell r="E3561" t="str">
            <v>WILSONS CAMP PRATTVILLE</v>
          </cell>
          <cell r="F3561" t="str">
            <v>NC</v>
          </cell>
          <cell r="G3561" t="str">
            <v>NC</v>
          </cell>
          <cell r="H3561" t="str">
            <v>D1</v>
          </cell>
          <cell r="I3561" t="str">
            <v>TD</v>
          </cell>
          <cell r="J3561" t="str">
            <v>N1</v>
          </cell>
          <cell r="K3561">
            <v>1</v>
          </cell>
        </row>
        <row r="3562">
          <cell r="D3562" t="str">
            <v>CA3200185</v>
          </cell>
          <cell r="E3562" t="str">
            <v>LOWER BUCKS LAKE LDS CAMP</v>
          </cell>
          <cell r="F3562" t="str">
            <v>NC</v>
          </cell>
          <cell r="G3562" t="str">
            <v>NC</v>
          </cell>
          <cell r="H3562" t="str">
            <v>NR</v>
          </cell>
          <cell r="I3562" t="str">
            <v>There are no treatment plants</v>
          </cell>
          <cell r="K3562">
            <v>1</v>
          </cell>
        </row>
        <row r="3563">
          <cell r="D3563" t="str">
            <v>CA3200186</v>
          </cell>
          <cell r="E3563" t="str">
            <v>UC BERKELEY FORESTRY CAMP</v>
          </cell>
          <cell r="F3563" t="str">
            <v>NC</v>
          </cell>
          <cell r="G3563" t="str">
            <v>NC</v>
          </cell>
          <cell r="H3563" t="str">
            <v>NR</v>
          </cell>
          <cell r="I3563" t="str">
            <v>There are no treatment plants</v>
          </cell>
          <cell r="J3563" t="str">
            <v>N1</v>
          </cell>
          <cell r="K3563">
            <v>1</v>
          </cell>
        </row>
        <row r="3564">
          <cell r="D3564" t="str">
            <v>CA3200187</v>
          </cell>
          <cell r="E3564" t="str">
            <v>PNF LIGHTING TREE CG</v>
          </cell>
          <cell r="F3564" t="str">
            <v>NC</v>
          </cell>
          <cell r="G3564" t="str">
            <v>NC</v>
          </cell>
          <cell r="H3564" t="str">
            <v>NR</v>
          </cell>
          <cell r="I3564" t="str">
            <v>There are no treatment plants</v>
          </cell>
          <cell r="J3564" t="str">
            <v>N1</v>
          </cell>
          <cell r="K3564">
            <v>10</v>
          </cell>
        </row>
        <row r="3565">
          <cell r="D3565" t="str">
            <v>CA3200188</v>
          </cell>
          <cell r="E3565" t="str">
            <v>GREENHORN CREEK CSD</v>
          </cell>
          <cell r="F3565" t="str">
            <v>C</v>
          </cell>
          <cell r="G3565" t="str">
            <v>C</v>
          </cell>
          <cell r="H3565" t="str">
            <v>D1</v>
          </cell>
          <cell r="I3565" t="str">
            <v>TD</v>
          </cell>
          <cell r="J3565" t="str">
            <v>SC</v>
          </cell>
          <cell r="K3565">
            <v>134</v>
          </cell>
        </row>
        <row r="3566">
          <cell r="D3566" t="str">
            <v>CA3200189</v>
          </cell>
          <cell r="E3566" t="str">
            <v>VALIVU ESTATES MHP</v>
          </cell>
          <cell r="F3566" t="str">
            <v>C</v>
          </cell>
          <cell r="G3566" t="str">
            <v>C</v>
          </cell>
          <cell r="H3566" t="str">
            <v>D1</v>
          </cell>
          <cell r="I3566" t="str">
            <v>There are no treatment plants</v>
          </cell>
          <cell r="J3566" t="str">
            <v>SC</v>
          </cell>
          <cell r="K3566">
            <v>23</v>
          </cell>
        </row>
        <row r="3567">
          <cell r="D3567" t="str">
            <v>CA3200193</v>
          </cell>
          <cell r="E3567" t="str">
            <v>PNF BECKWOURTH NERVINO FIRE STATION</v>
          </cell>
          <cell r="F3567" t="str">
            <v>NC</v>
          </cell>
          <cell r="G3567" t="str">
            <v>NC</v>
          </cell>
          <cell r="H3567" t="str">
            <v>NR</v>
          </cell>
          <cell r="I3567" t="str">
            <v>There are no treatment plants</v>
          </cell>
          <cell r="J3567" t="str">
            <v>N1</v>
          </cell>
          <cell r="K3567">
            <v>1</v>
          </cell>
        </row>
        <row r="3568">
          <cell r="D3568" t="str">
            <v>CA3200195</v>
          </cell>
          <cell r="E3568" t="str">
            <v>GREENHAVEN HOA</v>
          </cell>
          <cell r="F3568" t="str">
            <v>C</v>
          </cell>
          <cell r="G3568" t="str">
            <v>C</v>
          </cell>
          <cell r="H3568" t="str">
            <v>D1</v>
          </cell>
          <cell r="I3568" t="str">
            <v>There are no treatment plants</v>
          </cell>
          <cell r="J3568" t="str">
            <v>SC</v>
          </cell>
          <cell r="K3568">
            <v>19</v>
          </cell>
        </row>
        <row r="3569">
          <cell r="D3569" t="str">
            <v>CA3200205</v>
          </cell>
          <cell r="E3569" t="str">
            <v>TWO RIVERS SPORT CAMP</v>
          </cell>
          <cell r="F3569" t="str">
            <v>NC</v>
          </cell>
          <cell r="G3569" t="str">
            <v>NC</v>
          </cell>
          <cell r="H3569" t="str">
            <v>NR</v>
          </cell>
          <cell r="I3569" t="str">
            <v>There are no treatment plants</v>
          </cell>
          <cell r="J3569" t="str">
            <v>N1</v>
          </cell>
          <cell r="K3569">
            <v>1</v>
          </cell>
        </row>
        <row r="3570">
          <cell r="D3570" t="str">
            <v>CA3200207</v>
          </cell>
          <cell r="E3570" t="str">
            <v>PLUMAS SIERRA RURAL ELECTRIC PORTOLA</v>
          </cell>
          <cell r="F3570" t="str">
            <v>NTNC</v>
          </cell>
          <cell r="G3570" t="str">
            <v>NTNC</v>
          </cell>
          <cell r="H3570" t="str">
            <v>NR</v>
          </cell>
          <cell r="I3570" t="str">
            <v>There are no treatment plants</v>
          </cell>
          <cell r="K3570">
            <v>1</v>
          </cell>
        </row>
        <row r="3571">
          <cell r="D3571" t="str">
            <v>CA3200212</v>
          </cell>
          <cell r="E3571" t="str">
            <v>PNF LAKES BASIN CG</v>
          </cell>
          <cell r="F3571" t="str">
            <v>NC</v>
          </cell>
          <cell r="G3571" t="str">
            <v>NC</v>
          </cell>
          <cell r="H3571" t="str">
            <v>NR</v>
          </cell>
          <cell r="I3571" t="str">
            <v>There are no treatment plants</v>
          </cell>
          <cell r="J3571" t="str">
            <v>N1</v>
          </cell>
          <cell r="K3571">
            <v>1</v>
          </cell>
        </row>
        <row r="3572">
          <cell r="D3572" t="str">
            <v>CA3200213</v>
          </cell>
          <cell r="E3572" t="str">
            <v>PLUMAS COUNTY GANSNER PARK</v>
          </cell>
          <cell r="F3572" t="str">
            <v>NC</v>
          </cell>
          <cell r="G3572" t="str">
            <v>NC</v>
          </cell>
          <cell r="H3572" t="str">
            <v>NR</v>
          </cell>
          <cell r="I3572" t="str">
            <v>There are no treatment plants</v>
          </cell>
          <cell r="J3572" t="str">
            <v>N1</v>
          </cell>
          <cell r="K3572">
            <v>1</v>
          </cell>
        </row>
        <row r="3573">
          <cell r="D3573" t="str">
            <v>CA3200215</v>
          </cell>
          <cell r="E3573" t="str">
            <v>SCHRAMEL WATER SYSTEM</v>
          </cell>
          <cell r="F3573" t="str">
            <v>NTNC</v>
          </cell>
          <cell r="G3573" t="str">
            <v>NTNC</v>
          </cell>
          <cell r="H3573" t="str">
            <v>D1</v>
          </cell>
          <cell r="I3573" t="str">
            <v>There are no treatment plants</v>
          </cell>
          <cell r="K3573">
            <v>1</v>
          </cell>
        </row>
        <row r="3574">
          <cell r="D3574" t="str">
            <v>CA3200219</v>
          </cell>
          <cell r="E3574" t="str">
            <v>BREWING LAIR</v>
          </cell>
          <cell r="F3574" t="str">
            <v>NC</v>
          </cell>
          <cell r="G3574" t="str">
            <v>NC</v>
          </cell>
          <cell r="H3574" t="str">
            <v>NR</v>
          </cell>
          <cell r="I3574" t="str">
            <v>There are no treatment plants</v>
          </cell>
          <cell r="K3574">
            <v>1</v>
          </cell>
        </row>
        <row r="3575">
          <cell r="D3575" t="str">
            <v>CA3200300</v>
          </cell>
          <cell r="E3575" t="str">
            <v>PG&amp;E CAMP CONERY</v>
          </cell>
          <cell r="F3575" t="str">
            <v>NC</v>
          </cell>
          <cell r="G3575" t="str">
            <v>NC</v>
          </cell>
          <cell r="H3575" t="str">
            <v>NR</v>
          </cell>
          <cell r="I3575" t="str">
            <v>There are no treatment plants</v>
          </cell>
          <cell r="J3575" t="str">
            <v>N1</v>
          </cell>
          <cell r="K3575">
            <v>1</v>
          </cell>
        </row>
        <row r="3576">
          <cell r="D3576" t="str">
            <v>CA3200301</v>
          </cell>
          <cell r="E3576" t="str">
            <v>PSEA CAMP ALMANOR</v>
          </cell>
          <cell r="F3576" t="str">
            <v>NC</v>
          </cell>
          <cell r="G3576" t="str">
            <v>NC</v>
          </cell>
          <cell r="H3576" t="str">
            <v>NR</v>
          </cell>
          <cell r="I3576" t="str">
            <v>There are no treatment plants</v>
          </cell>
          <cell r="J3576" t="str">
            <v>N1</v>
          </cell>
          <cell r="K3576">
            <v>1</v>
          </cell>
        </row>
        <row r="3577">
          <cell r="D3577" t="str">
            <v>CA3200505</v>
          </cell>
          <cell r="E3577" t="str">
            <v>JOHNSVILLE PUBLIC UTILITY DIST</v>
          </cell>
          <cell r="F3577" t="str">
            <v>NC</v>
          </cell>
          <cell r="G3577" t="str">
            <v>NC</v>
          </cell>
          <cell r="H3577" t="str">
            <v>NR</v>
          </cell>
          <cell r="I3577" t="str">
            <v>T2</v>
          </cell>
          <cell r="J3577" t="str">
            <v>N1</v>
          </cell>
          <cell r="K3577">
            <v>46</v>
          </cell>
        </row>
        <row r="3578">
          <cell r="D3578" t="str">
            <v>CA3200507</v>
          </cell>
          <cell r="E3578" t="str">
            <v>LA PORTE WATER DISTRICT</v>
          </cell>
          <cell r="F3578" t="str">
            <v>NC</v>
          </cell>
          <cell r="G3578" t="str">
            <v>NC</v>
          </cell>
          <cell r="H3578" t="str">
            <v>NR</v>
          </cell>
          <cell r="I3578" t="str">
            <v>There are no treatment plants</v>
          </cell>
          <cell r="J3578" t="str">
            <v>N1</v>
          </cell>
          <cell r="K3578">
            <v>96</v>
          </cell>
        </row>
        <row r="3579">
          <cell r="D3579" t="str">
            <v>CA3200509</v>
          </cell>
          <cell r="E3579" t="str">
            <v>CLIO PUBLIC UTILITY DISTRICT</v>
          </cell>
          <cell r="F3579" t="str">
            <v>C</v>
          </cell>
          <cell r="G3579" t="str">
            <v>C</v>
          </cell>
          <cell r="H3579" t="str">
            <v>D1</v>
          </cell>
          <cell r="I3579" t="str">
            <v>There are no treatment plants</v>
          </cell>
          <cell r="J3579" t="str">
            <v>SC</v>
          </cell>
          <cell r="K3579">
            <v>47</v>
          </cell>
        </row>
        <row r="3580">
          <cell r="D3580" t="str">
            <v>CA3200510</v>
          </cell>
          <cell r="E3580" t="str">
            <v>IVCSD CRESCENT MILLS</v>
          </cell>
          <cell r="F3580" t="str">
            <v>C</v>
          </cell>
          <cell r="G3580" t="str">
            <v>C</v>
          </cell>
          <cell r="H3580" t="str">
            <v>D1</v>
          </cell>
          <cell r="I3580" t="str">
            <v>T1</v>
          </cell>
          <cell r="J3580" t="str">
            <v>DAVCS</v>
          </cell>
          <cell r="K3580">
            <v>78</v>
          </cell>
        </row>
        <row r="3581">
          <cell r="D3581" t="str">
            <v>CA3200617</v>
          </cell>
          <cell r="E3581" t="str">
            <v>RIVER RANCH RV PARK</v>
          </cell>
          <cell r="F3581" t="str">
            <v>NC</v>
          </cell>
          <cell r="G3581" t="str">
            <v>NC</v>
          </cell>
          <cell r="H3581" t="str">
            <v>NR</v>
          </cell>
          <cell r="I3581" t="str">
            <v>There are no treatment plants</v>
          </cell>
          <cell r="J3581" t="str">
            <v>N1</v>
          </cell>
          <cell r="K3581">
            <v>1</v>
          </cell>
        </row>
        <row r="3582">
          <cell r="D3582" t="str">
            <v>CA3200704</v>
          </cell>
          <cell r="E3582" t="str">
            <v>LNF ALMANOR CG</v>
          </cell>
          <cell r="F3582" t="str">
            <v>NC</v>
          </cell>
          <cell r="G3582" t="str">
            <v>NC</v>
          </cell>
          <cell r="H3582" t="str">
            <v>NR</v>
          </cell>
          <cell r="I3582" t="str">
            <v>There are no treatment plants</v>
          </cell>
          <cell r="J3582" t="str">
            <v>N1</v>
          </cell>
          <cell r="K3582">
            <v>1</v>
          </cell>
        </row>
        <row r="3583">
          <cell r="D3583" t="str">
            <v>CA3200718</v>
          </cell>
          <cell r="E3583" t="str">
            <v>PNF SANDY POINT DAY USE AREA</v>
          </cell>
          <cell r="F3583" t="str">
            <v>NC</v>
          </cell>
          <cell r="G3583" t="str">
            <v>NC</v>
          </cell>
          <cell r="H3583" t="str">
            <v>NR</v>
          </cell>
          <cell r="I3583" t="str">
            <v>There are no treatment plants</v>
          </cell>
          <cell r="J3583" t="str">
            <v>N1</v>
          </cell>
          <cell r="K3583">
            <v>1</v>
          </cell>
        </row>
        <row r="3584">
          <cell r="D3584" t="str">
            <v>CA3205001</v>
          </cell>
          <cell r="E3584" t="str">
            <v>WALKER RANCH CSD</v>
          </cell>
          <cell r="F3584" t="str">
            <v>C</v>
          </cell>
          <cell r="G3584" t="str">
            <v>C</v>
          </cell>
          <cell r="H3584" t="str">
            <v>D1</v>
          </cell>
          <cell r="I3584" t="str">
            <v>There are no treatment plants</v>
          </cell>
          <cell r="J3584" t="str">
            <v>SC</v>
          </cell>
          <cell r="K3584">
            <v>15</v>
          </cell>
        </row>
        <row r="3585">
          <cell r="D3585" t="str">
            <v>CA3205003</v>
          </cell>
          <cell r="E3585" t="str">
            <v>GOLD MOUNTAIN CSD</v>
          </cell>
          <cell r="F3585" t="str">
            <v>C</v>
          </cell>
          <cell r="G3585" t="str">
            <v>C</v>
          </cell>
          <cell r="H3585" t="str">
            <v>D1</v>
          </cell>
          <cell r="I3585" t="str">
            <v>There are no treatment plants</v>
          </cell>
          <cell r="J3585" t="str">
            <v>SC</v>
          </cell>
          <cell r="K3585">
            <v>41</v>
          </cell>
        </row>
        <row r="3586">
          <cell r="D3586" t="str">
            <v>CA3205005</v>
          </cell>
          <cell r="E3586" t="str">
            <v>GRIZZLY CREEK RANCH SHF</v>
          </cell>
          <cell r="F3586" t="str">
            <v>NTNC</v>
          </cell>
          <cell r="G3586" t="str">
            <v>NTNC</v>
          </cell>
          <cell r="H3586" t="str">
            <v>D1</v>
          </cell>
          <cell r="I3586" t="str">
            <v>TD</v>
          </cell>
          <cell r="J3586" t="str">
            <v>N1</v>
          </cell>
          <cell r="K3586">
            <v>1</v>
          </cell>
        </row>
        <row r="3587">
          <cell r="D3587" t="str">
            <v>CA3205006</v>
          </cell>
          <cell r="E3587" t="str">
            <v>GRIZZLY RANCH CSD</v>
          </cell>
          <cell r="F3587" t="str">
            <v>C</v>
          </cell>
          <cell r="G3587" t="str">
            <v>C</v>
          </cell>
          <cell r="H3587" t="str">
            <v>D1</v>
          </cell>
          <cell r="I3587" t="str">
            <v>T1</v>
          </cell>
          <cell r="K3587">
            <v>24</v>
          </cell>
        </row>
        <row r="3588">
          <cell r="D3588" t="str">
            <v>CA3205007</v>
          </cell>
          <cell r="E3588" t="str">
            <v>PNF SPANISH CREEK CG</v>
          </cell>
          <cell r="F3588" t="str">
            <v>NC</v>
          </cell>
          <cell r="G3588" t="str">
            <v>NC</v>
          </cell>
          <cell r="H3588" t="str">
            <v>NR</v>
          </cell>
          <cell r="I3588" t="str">
            <v>There are no treatment plants</v>
          </cell>
          <cell r="J3588" t="str">
            <v>N1</v>
          </cell>
          <cell r="K3588">
            <v>1</v>
          </cell>
        </row>
        <row r="3589">
          <cell r="D3589" t="str">
            <v>CA3205009</v>
          </cell>
          <cell r="E3589" t="str">
            <v>EAGLE RIDGE RV PARK</v>
          </cell>
          <cell r="F3589" t="str">
            <v>NC</v>
          </cell>
          <cell r="G3589" t="str">
            <v>NC</v>
          </cell>
          <cell r="H3589" t="str">
            <v>D1</v>
          </cell>
          <cell r="I3589" t="str">
            <v>TD</v>
          </cell>
          <cell r="J3589" t="str">
            <v>N1</v>
          </cell>
          <cell r="K3589">
            <v>1</v>
          </cell>
        </row>
        <row r="3590">
          <cell r="D3590" t="str">
            <v>CA3205011</v>
          </cell>
          <cell r="E3590" t="str">
            <v>BUCKS LAKE MARINA</v>
          </cell>
          <cell r="F3590" t="str">
            <v>NC</v>
          </cell>
          <cell r="G3590" t="str">
            <v>NC</v>
          </cell>
          <cell r="H3590" t="str">
            <v>NR</v>
          </cell>
          <cell r="I3590" t="str">
            <v>There are no treatment plants</v>
          </cell>
          <cell r="J3590" t="str">
            <v>N1</v>
          </cell>
          <cell r="K3590">
            <v>27</v>
          </cell>
        </row>
        <row r="3591">
          <cell r="D3591" t="str">
            <v>CA3210001</v>
          </cell>
          <cell r="E3591" t="str">
            <v>IVCSD-GREENVILLE</v>
          </cell>
          <cell r="F3591" t="str">
            <v>C</v>
          </cell>
          <cell r="G3591" t="str">
            <v>C</v>
          </cell>
          <cell r="H3591" t="str">
            <v>D2</v>
          </cell>
          <cell r="I3591" t="str">
            <v>T2</v>
          </cell>
          <cell r="J3591" t="str">
            <v>DAVCS</v>
          </cell>
          <cell r="K3591">
            <v>576</v>
          </cell>
        </row>
        <row r="3592">
          <cell r="D3592" t="str">
            <v>CA3210002</v>
          </cell>
          <cell r="E3592" t="str">
            <v>PLUMAS COUNTY FLOOD CONTROL</v>
          </cell>
          <cell r="F3592" t="str">
            <v>C</v>
          </cell>
          <cell r="G3592" t="str">
            <v>C</v>
          </cell>
          <cell r="I3592" t="str">
            <v>T2</v>
          </cell>
          <cell r="J3592" t="str">
            <v>WH</v>
          </cell>
          <cell r="K3592">
            <v>993</v>
          </cell>
        </row>
        <row r="3593">
          <cell r="D3593" t="str">
            <v>CA3210003</v>
          </cell>
          <cell r="E3593" t="str">
            <v>CITY OF PORTOLA</v>
          </cell>
          <cell r="F3593" t="str">
            <v>C</v>
          </cell>
          <cell r="G3593" t="str">
            <v>C</v>
          </cell>
          <cell r="H3593" t="str">
            <v>D2</v>
          </cell>
          <cell r="I3593" t="str">
            <v>TD</v>
          </cell>
          <cell r="J3593" t="str">
            <v>DAVCL</v>
          </cell>
          <cell r="K3593">
            <v>1123</v>
          </cell>
        </row>
        <row r="3594">
          <cell r="D3594" t="str">
            <v>CA3210004</v>
          </cell>
          <cell r="E3594" t="str">
            <v>AMERICAN VALLEY CSD</v>
          </cell>
          <cell r="F3594" t="str">
            <v>C</v>
          </cell>
          <cell r="G3594" t="str">
            <v>C</v>
          </cell>
          <cell r="H3594" t="str">
            <v>D2</v>
          </cell>
          <cell r="I3594" t="str">
            <v>There are no treatment plants</v>
          </cell>
          <cell r="J3594" t="str">
            <v>DAVCL</v>
          </cell>
          <cell r="K3594">
            <v>1594</v>
          </cell>
        </row>
        <row r="3595">
          <cell r="D3595" t="str">
            <v>CA3210005</v>
          </cell>
          <cell r="E3595" t="str">
            <v>GRAEAGLE WATER COMPANY</v>
          </cell>
          <cell r="F3595" t="str">
            <v>C</v>
          </cell>
          <cell r="G3595" t="str">
            <v>C</v>
          </cell>
          <cell r="H3595" t="str">
            <v>D1</v>
          </cell>
          <cell r="I3595" t="str">
            <v>T2</v>
          </cell>
          <cell r="J3595" t="str">
            <v>SC</v>
          </cell>
          <cell r="K3595">
            <v>933</v>
          </cell>
        </row>
        <row r="3596">
          <cell r="D3596" t="str">
            <v>CA3210006</v>
          </cell>
          <cell r="E3596" t="str">
            <v>LAKE ALMANOR COUNTRY CLUB MWC</v>
          </cell>
          <cell r="F3596" t="str">
            <v>C</v>
          </cell>
          <cell r="G3596" t="str">
            <v>C</v>
          </cell>
          <cell r="H3596" t="str">
            <v>D1</v>
          </cell>
          <cell r="I3596" t="str">
            <v>There are no treatment plants</v>
          </cell>
          <cell r="J3596" t="str">
            <v>C1</v>
          </cell>
          <cell r="K3596">
            <v>1682</v>
          </cell>
        </row>
        <row r="3597">
          <cell r="D3597" t="str">
            <v>CA3210007</v>
          </cell>
          <cell r="E3597" t="str">
            <v>WEST ALMANOR M.W.C.</v>
          </cell>
          <cell r="F3597" t="str">
            <v>C</v>
          </cell>
          <cell r="G3597" t="str">
            <v>C</v>
          </cell>
          <cell r="H3597" t="str">
            <v>D1</v>
          </cell>
          <cell r="I3597" t="str">
            <v>There are no treatment plants</v>
          </cell>
          <cell r="J3597" t="str">
            <v>SC</v>
          </cell>
          <cell r="K3597">
            <v>500</v>
          </cell>
        </row>
        <row r="3598">
          <cell r="D3598" t="str">
            <v>CA3210009</v>
          </cell>
          <cell r="E3598" t="str">
            <v>CHESTER PUBLIC U.D.</v>
          </cell>
          <cell r="F3598" t="str">
            <v>C</v>
          </cell>
          <cell r="G3598" t="str">
            <v>C</v>
          </cell>
          <cell r="H3598" t="str">
            <v>D2</v>
          </cell>
          <cell r="I3598" t="str">
            <v>There are no treatment plants</v>
          </cell>
          <cell r="J3598" t="str">
            <v>DAVCL</v>
          </cell>
          <cell r="K3598">
            <v>1251</v>
          </cell>
        </row>
        <row r="3599">
          <cell r="D3599" t="str">
            <v>CA3210010</v>
          </cell>
          <cell r="E3599" t="str">
            <v>HAMILTON BRANCH CSD</v>
          </cell>
          <cell r="F3599" t="str">
            <v>C</v>
          </cell>
          <cell r="G3599" t="str">
            <v>C</v>
          </cell>
          <cell r="H3599" t="str">
            <v>D2</v>
          </cell>
          <cell r="I3599" t="str">
            <v>TD</v>
          </cell>
          <cell r="J3599" t="str">
            <v>DAVCS</v>
          </cell>
          <cell r="K3599">
            <v>502</v>
          </cell>
        </row>
        <row r="3600">
          <cell r="D3600" t="str">
            <v>CA3210011</v>
          </cell>
          <cell r="E3600" t="str">
            <v>PLUMAS EUREKA CSD</v>
          </cell>
          <cell r="F3600" t="str">
            <v>C</v>
          </cell>
          <cell r="G3600" t="str">
            <v>C</v>
          </cell>
          <cell r="H3600" t="str">
            <v>D1</v>
          </cell>
          <cell r="I3600" t="str">
            <v>T2</v>
          </cell>
          <cell r="J3600" t="str">
            <v>SC</v>
          </cell>
          <cell r="K3600">
            <v>553</v>
          </cell>
        </row>
        <row r="3601">
          <cell r="D3601" t="str">
            <v>CA3210300</v>
          </cell>
          <cell r="E3601" t="str">
            <v>PLUMAS-EUREKA S.P.</v>
          </cell>
          <cell r="F3601" t="str">
            <v>NC</v>
          </cell>
          <cell r="G3601" t="str">
            <v>NC</v>
          </cell>
          <cell r="H3601" t="str">
            <v>NR</v>
          </cell>
          <cell r="I3601" t="str">
            <v>There are no treatment plants</v>
          </cell>
          <cell r="J3601" t="str">
            <v>N1</v>
          </cell>
          <cell r="K3601">
            <v>1</v>
          </cell>
        </row>
        <row r="3602">
          <cell r="D3602" t="str">
            <v>CA3301011</v>
          </cell>
          <cell r="E3602" t="str">
            <v>STONE CREEK WATER CO.</v>
          </cell>
          <cell r="F3602" t="str">
            <v>C</v>
          </cell>
          <cell r="G3602" t="str">
            <v>C</v>
          </cell>
          <cell r="H3602" t="str">
            <v>D1</v>
          </cell>
          <cell r="I3602" t="str">
            <v>There are no treatment plants</v>
          </cell>
          <cell r="J3602" t="str">
            <v>SC</v>
          </cell>
          <cell r="K3602">
            <v>50</v>
          </cell>
        </row>
        <row r="3603">
          <cell r="D3603" t="str">
            <v>CA3301018</v>
          </cell>
          <cell r="E3603" t="str">
            <v>ANZA PINES MOBILE HOME PARK</v>
          </cell>
          <cell r="F3603" t="str">
            <v>C</v>
          </cell>
          <cell r="G3603" t="str">
            <v>C</v>
          </cell>
          <cell r="H3603" t="str">
            <v>D1</v>
          </cell>
          <cell r="I3603" t="str">
            <v>There are no treatment plants</v>
          </cell>
          <cell r="J3603" t="str">
            <v>SC</v>
          </cell>
          <cell r="K3603">
            <v>47</v>
          </cell>
        </row>
        <row r="3604">
          <cell r="D3604" t="str">
            <v>CA3301025</v>
          </cell>
          <cell r="E3604" t="str">
            <v>AZALEA TRAILS GIRL SCOUTS CAMP</v>
          </cell>
          <cell r="F3604" t="str">
            <v>NC</v>
          </cell>
          <cell r="G3604" t="str">
            <v>NC</v>
          </cell>
          <cell r="H3604" t="str">
            <v>NR</v>
          </cell>
          <cell r="I3604" t="str">
            <v>TD</v>
          </cell>
          <cell r="J3604" t="str">
            <v>N1</v>
          </cell>
          <cell r="K3604">
            <v>9</v>
          </cell>
        </row>
        <row r="3605">
          <cell r="D3605" t="str">
            <v>CA3301028</v>
          </cell>
          <cell r="E3605" t="str">
            <v>BALDY MOUNTAIN RANCH</v>
          </cell>
          <cell r="F3605" t="str">
            <v>C</v>
          </cell>
          <cell r="G3605" t="str">
            <v>C</v>
          </cell>
          <cell r="H3605" t="str">
            <v>D1</v>
          </cell>
          <cell r="I3605" t="str">
            <v>There are no treatment plants</v>
          </cell>
          <cell r="J3605" t="str">
            <v>SC</v>
          </cell>
          <cell r="K3605">
            <v>60</v>
          </cell>
        </row>
        <row r="3606">
          <cell r="D3606" t="str">
            <v>CA3301031</v>
          </cell>
          <cell r="E3606" t="str">
            <v>BANNING HTS. MUTUAL WATER CO.</v>
          </cell>
          <cell r="F3606" t="str">
            <v>C</v>
          </cell>
          <cell r="G3606" t="str">
            <v>C</v>
          </cell>
          <cell r="H3606" t="str">
            <v>D2</v>
          </cell>
          <cell r="I3606" t="str">
            <v>T2</v>
          </cell>
          <cell r="J3606" t="str">
            <v>SC</v>
          </cell>
          <cell r="K3606">
            <v>173</v>
          </cell>
        </row>
        <row r="3607">
          <cell r="D3607" t="str">
            <v>CA3301040</v>
          </cell>
          <cell r="E3607" t="str">
            <v>RIVERDALE ESTATES</v>
          </cell>
          <cell r="F3607" t="str">
            <v>C</v>
          </cell>
          <cell r="G3607" t="str">
            <v>C</v>
          </cell>
          <cell r="H3607" t="str">
            <v>D1</v>
          </cell>
          <cell r="I3607" t="str">
            <v>TD</v>
          </cell>
          <cell r="J3607" t="str">
            <v>SC</v>
          </cell>
          <cell r="K3607">
            <v>186</v>
          </cell>
        </row>
        <row r="3608">
          <cell r="D3608" t="str">
            <v>CA3301044</v>
          </cell>
          <cell r="E3608" t="str">
            <v>HIDDEN VALLEY NATURE CENTER</v>
          </cell>
          <cell r="F3608" t="str">
            <v>NC</v>
          </cell>
          <cell r="G3608" t="str">
            <v>NC</v>
          </cell>
          <cell r="H3608" t="str">
            <v>D1</v>
          </cell>
          <cell r="I3608" t="str">
            <v>Operator is not required</v>
          </cell>
          <cell r="K3608">
            <v>4</v>
          </cell>
        </row>
        <row r="3609">
          <cell r="D3609" t="str">
            <v>CA3301045</v>
          </cell>
          <cell r="E3609" t="str">
            <v>BLYTHE MOBILE HOME ESTATES</v>
          </cell>
          <cell r="F3609" t="str">
            <v>C</v>
          </cell>
          <cell r="G3609" t="str">
            <v>C</v>
          </cell>
          <cell r="H3609" t="str">
            <v>D1</v>
          </cell>
          <cell r="I3609" t="str">
            <v>TD</v>
          </cell>
          <cell r="J3609" t="str">
            <v>SC</v>
          </cell>
          <cell r="K3609">
            <v>24</v>
          </cell>
        </row>
        <row r="3610">
          <cell r="D3610" t="str">
            <v>CA3301055</v>
          </cell>
          <cell r="E3610" t="str">
            <v>VILLAGE OF CHILD HELP</v>
          </cell>
          <cell r="F3610" t="str">
            <v>C</v>
          </cell>
          <cell r="G3610" t="str">
            <v>C</v>
          </cell>
          <cell r="H3610" t="str">
            <v>D1</v>
          </cell>
          <cell r="I3610" t="str">
            <v>TD</v>
          </cell>
          <cell r="J3610" t="str">
            <v>SC</v>
          </cell>
          <cell r="K3610">
            <v>12</v>
          </cell>
        </row>
        <row r="3611">
          <cell r="D3611" t="str">
            <v>CA3301058</v>
          </cell>
          <cell r="E3611" t="str">
            <v>COUNTRY HILLS RV PARK</v>
          </cell>
          <cell r="F3611" t="str">
            <v>NTNC</v>
          </cell>
          <cell r="G3611" t="str">
            <v>NTNC</v>
          </cell>
          <cell r="H3611" t="str">
            <v>D1</v>
          </cell>
          <cell r="I3611" t="str">
            <v>TD</v>
          </cell>
          <cell r="J3611" t="str">
            <v>SP</v>
          </cell>
          <cell r="K3611">
            <v>87</v>
          </cell>
        </row>
        <row r="3612">
          <cell r="D3612" t="str">
            <v>CA3301063</v>
          </cell>
          <cell r="E3612" t="str">
            <v>BUCKHORN CAMP</v>
          </cell>
          <cell r="F3612" t="str">
            <v>NC</v>
          </cell>
          <cell r="G3612" t="str">
            <v>NC</v>
          </cell>
          <cell r="H3612" t="str">
            <v>NR</v>
          </cell>
          <cell r="I3612" t="str">
            <v>Operator is not required</v>
          </cell>
          <cell r="J3612" t="str">
            <v>N1</v>
          </cell>
          <cell r="K3612">
            <v>14</v>
          </cell>
        </row>
        <row r="3613">
          <cell r="D3613" t="str">
            <v>CA3301075</v>
          </cell>
          <cell r="E3613" t="str">
            <v>CALTRANS, CACTUS CITY REST AREA</v>
          </cell>
          <cell r="F3613" t="str">
            <v>NC</v>
          </cell>
          <cell r="G3613" t="str">
            <v>NC</v>
          </cell>
          <cell r="H3613" t="str">
            <v>D1</v>
          </cell>
          <cell r="I3613" t="str">
            <v>T2</v>
          </cell>
          <cell r="J3613" t="str">
            <v>N1</v>
          </cell>
          <cell r="K3613">
            <v>1</v>
          </cell>
        </row>
        <row r="3614">
          <cell r="D3614" t="str">
            <v>CA3301082</v>
          </cell>
          <cell r="E3614" t="str">
            <v>CALTRANS, WHITEWATER REST AREA</v>
          </cell>
          <cell r="F3614" t="str">
            <v>NC</v>
          </cell>
          <cell r="G3614" t="str">
            <v>NC</v>
          </cell>
          <cell r="H3614" t="str">
            <v>D1</v>
          </cell>
          <cell r="I3614" t="str">
            <v>TD</v>
          </cell>
          <cell r="J3614" t="str">
            <v>N1</v>
          </cell>
          <cell r="K3614">
            <v>1</v>
          </cell>
        </row>
        <row r="3615">
          <cell r="D3615" t="str">
            <v>CA3301097</v>
          </cell>
          <cell r="E3615" t="str">
            <v>CAMP JOE SCHERMAN</v>
          </cell>
          <cell r="F3615" t="str">
            <v>NC</v>
          </cell>
          <cell r="G3615" t="str">
            <v>NC</v>
          </cell>
          <cell r="H3615" t="str">
            <v>NR</v>
          </cell>
          <cell r="I3615" t="str">
            <v>There are no treatment plants</v>
          </cell>
          <cell r="J3615" t="str">
            <v>N1</v>
          </cell>
          <cell r="K3615">
            <v>35</v>
          </cell>
        </row>
        <row r="3616">
          <cell r="D3616" t="str">
            <v>CA3301099</v>
          </cell>
          <cell r="E3616" t="str">
            <v>CAMP MARANATHA</v>
          </cell>
          <cell r="F3616" t="str">
            <v>NC</v>
          </cell>
          <cell r="G3616" t="str">
            <v>NC</v>
          </cell>
          <cell r="H3616" t="str">
            <v>NR</v>
          </cell>
          <cell r="I3616" t="str">
            <v>There are no treatment plants</v>
          </cell>
          <cell r="J3616" t="str">
            <v>N1</v>
          </cell>
          <cell r="K3616">
            <v>15</v>
          </cell>
        </row>
        <row r="3617">
          <cell r="D3617" t="str">
            <v>CA3301100</v>
          </cell>
          <cell r="E3617" t="str">
            <v>CAMP RONALD MCDONALD FOR G.T.</v>
          </cell>
          <cell r="F3617" t="str">
            <v>NC</v>
          </cell>
          <cell r="G3617" t="str">
            <v>NC</v>
          </cell>
          <cell r="H3617" t="str">
            <v>NR</v>
          </cell>
          <cell r="I3617" t="str">
            <v>There are no treatment plants</v>
          </cell>
          <cell r="J3617" t="str">
            <v>N1</v>
          </cell>
          <cell r="K3617">
            <v>32</v>
          </cell>
        </row>
        <row r="3618">
          <cell r="D3618" t="str">
            <v>CA3301107</v>
          </cell>
          <cell r="E3618" t="str">
            <v>CARVER TRACT MUTUAL WATER COMP</v>
          </cell>
          <cell r="F3618" t="str">
            <v>C</v>
          </cell>
          <cell r="G3618" t="str">
            <v>C</v>
          </cell>
          <cell r="H3618" t="str">
            <v>D1</v>
          </cell>
          <cell r="I3618" t="str">
            <v>There are no treatment plants</v>
          </cell>
          <cell r="J3618" t="str">
            <v>SC</v>
          </cell>
          <cell r="K3618">
            <v>188</v>
          </cell>
        </row>
        <row r="3619">
          <cell r="D3619" t="str">
            <v>CA3301113</v>
          </cell>
          <cell r="E3619" t="str">
            <v>ANZA BAPTIST CHURCH</v>
          </cell>
          <cell r="F3619" t="str">
            <v>NC</v>
          </cell>
          <cell r="G3619" t="str">
            <v>NC</v>
          </cell>
          <cell r="H3619" t="str">
            <v>D1</v>
          </cell>
          <cell r="I3619" t="str">
            <v>T1</v>
          </cell>
          <cell r="J3619" t="str">
            <v>SP</v>
          </cell>
          <cell r="K3619">
            <v>5</v>
          </cell>
        </row>
        <row r="3620">
          <cell r="D3620" t="str">
            <v>CA3301114</v>
          </cell>
          <cell r="E3620" t="str">
            <v>CHERRY VALLEY WATER COMPANY</v>
          </cell>
          <cell r="F3620" t="str">
            <v>C</v>
          </cell>
          <cell r="G3620" t="str">
            <v>C</v>
          </cell>
          <cell r="H3620" t="str">
            <v>D1</v>
          </cell>
          <cell r="I3620" t="str">
            <v>TD</v>
          </cell>
          <cell r="J3620" t="str">
            <v>SC</v>
          </cell>
          <cell r="K3620">
            <v>76</v>
          </cell>
        </row>
        <row r="3621">
          <cell r="D3621" t="str">
            <v>CA3301115</v>
          </cell>
          <cell r="E3621" t="str">
            <v>CHIRIACO SUMMIT WATER DIST.</v>
          </cell>
          <cell r="F3621" t="str">
            <v>C</v>
          </cell>
          <cell r="G3621" t="str">
            <v>C</v>
          </cell>
          <cell r="H3621" t="str">
            <v>D1</v>
          </cell>
          <cell r="I3621" t="str">
            <v>T2</v>
          </cell>
          <cell r="J3621" t="str">
            <v>SC</v>
          </cell>
          <cell r="K3621">
            <v>35</v>
          </cell>
        </row>
        <row r="3622">
          <cell r="D3622" t="str">
            <v>CA3301125</v>
          </cell>
          <cell r="E3622" t="str">
            <v>CHAPALA MARKET WATER</v>
          </cell>
          <cell r="F3622" t="str">
            <v>NC</v>
          </cell>
          <cell r="G3622" t="str">
            <v>NC</v>
          </cell>
          <cell r="H3622" t="str">
            <v>NR</v>
          </cell>
          <cell r="I3622" t="str">
            <v>TD</v>
          </cell>
          <cell r="J3622" t="str">
            <v>N1</v>
          </cell>
          <cell r="K3622">
            <v>3</v>
          </cell>
        </row>
        <row r="3623">
          <cell r="D3623" t="str">
            <v>CA3301133</v>
          </cell>
          <cell r="E3623" t="str">
            <v>DOUG JONES WATER</v>
          </cell>
          <cell r="F3623" t="str">
            <v>NTNC</v>
          </cell>
          <cell r="G3623" t="str">
            <v>NTNC</v>
          </cell>
          <cell r="H3623" t="str">
            <v>D1</v>
          </cell>
          <cell r="I3623" t="str">
            <v>There are no treatment plants</v>
          </cell>
          <cell r="K3623">
            <v>2</v>
          </cell>
        </row>
        <row r="3624">
          <cell r="D3624" t="str">
            <v>CA3301137</v>
          </cell>
          <cell r="E3624" t="str">
            <v>VALLEY AUTO WATER</v>
          </cell>
          <cell r="F3624" t="str">
            <v>NC</v>
          </cell>
          <cell r="G3624" t="str">
            <v>NC</v>
          </cell>
          <cell r="H3624" t="str">
            <v>D1</v>
          </cell>
          <cell r="I3624" t="str">
            <v>T1</v>
          </cell>
          <cell r="J3624" t="str">
            <v>N1</v>
          </cell>
          <cell r="K3624">
            <v>8</v>
          </cell>
        </row>
        <row r="3625">
          <cell r="D3625" t="str">
            <v>CA3301140</v>
          </cell>
          <cell r="E3625" t="str">
            <v>CHUCKWALLA VALLEY RACEWAY WATER SYSTEM</v>
          </cell>
          <cell r="F3625" t="str">
            <v>NC</v>
          </cell>
          <cell r="G3625" t="str">
            <v>NC</v>
          </cell>
          <cell r="H3625" t="str">
            <v>NR</v>
          </cell>
          <cell r="I3625" t="str">
            <v>T1</v>
          </cell>
          <cell r="J3625" t="str">
            <v>N1</v>
          </cell>
          <cell r="K3625">
            <v>45</v>
          </cell>
        </row>
        <row r="3626">
          <cell r="D3626" t="str">
            <v>CA3301141</v>
          </cell>
          <cell r="E3626" t="str">
            <v>AGUANGA MARKET WATER SYSTEM</v>
          </cell>
          <cell r="F3626" t="str">
            <v>NC</v>
          </cell>
          <cell r="G3626" t="str">
            <v>NP</v>
          </cell>
          <cell r="H3626" t="str">
            <v>NR</v>
          </cell>
          <cell r="I3626" t="str">
            <v>There are no treatment plants</v>
          </cell>
          <cell r="J3626" t="str">
            <v>N1</v>
          </cell>
          <cell r="K3626">
            <v>2</v>
          </cell>
        </row>
        <row r="3627">
          <cell r="D3627" t="str">
            <v>CA3301143</v>
          </cell>
          <cell r="E3627" t="str">
            <v>CENTRO MEDICO OASIS</v>
          </cell>
          <cell r="F3627" t="str">
            <v>NTNC</v>
          </cell>
          <cell r="G3627" t="str">
            <v>NTNC</v>
          </cell>
          <cell r="H3627" t="str">
            <v>NR</v>
          </cell>
          <cell r="I3627" t="str">
            <v>T1</v>
          </cell>
          <cell r="J3627" t="str">
            <v>SP</v>
          </cell>
          <cell r="K3627">
            <v>1</v>
          </cell>
        </row>
        <row r="3628">
          <cell r="D3628" t="str">
            <v>CA3301145</v>
          </cell>
          <cell r="E3628" t="str">
            <v>MOUNTAIN CENTER CAFE</v>
          </cell>
          <cell r="F3628" t="str">
            <v>NC</v>
          </cell>
          <cell r="G3628" t="str">
            <v>NC</v>
          </cell>
          <cell r="H3628" t="str">
            <v>NR</v>
          </cell>
          <cell r="I3628" t="str">
            <v>There are no treatment plants</v>
          </cell>
          <cell r="K3628">
            <v>15</v>
          </cell>
        </row>
        <row r="3629">
          <cell r="D3629" t="str">
            <v>CA3301146</v>
          </cell>
          <cell r="E3629" t="str">
            <v>TERWILLIGER ASSOCIATION</v>
          </cell>
          <cell r="F3629" t="str">
            <v>NC</v>
          </cell>
          <cell r="G3629" t="str">
            <v>NC</v>
          </cell>
          <cell r="H3629" t="str">
            <v>NR</v>
          </cell>
          <cell r="I3629" t="str">
            <v>There are no treatment plants</v>
          </cell>
          <cell r="J3629" t="str">
            <v>N1</v>
          </cell>
          <cell r="K3629">
            <v>2</v>
          </cell>
        </row>
        <row r="3630">
          <cell r="D3630" t="str">
            <v>CA3301147</v>
          </cell>
          <cell r="E3630" t="str">
            <v>CVUSD FACILITIES/M&amp;O</v>
          </cell>
          <cell r="F3630" t="str">
            <v>NTNC</v>
          </cell>
          <cell r="G3630" t="str">
            <v>NTNC</v>
          </cell>
          <cell r="H3630" t="str">
            <v>D1</v>
          </cell>
          <cell r="I3630" t="str">
            <v>There are no treatment plants</v>
          </cell>
          <cell r="J3630" t="str">
            <v>SP</v>
          </cell>
          <cell r="K3630">
            <v>7</v>
          </cell>
        </row>
        <row r="3631">
          <cell r="D3631" t="str">
            <v>CA3301148</v>
          </cell>
          <cell r="E3631" t="str">
            <v>COACHELLA VALLEY PUBLIC CEMETERY</v>
          </cell>
          <cell r="F3631" t="str">
            <v>NC</v>
          </cell>
          <cell r="G3631" t="str">
            <v>NC</v>
          </cell>
          <cell r="H3631" t="str">
            <v>NR</v>
          </cell>
          <cell r="I3631" t="str">
            <v>There are no treatment plants</v>
          </cell>
          <cell r="J3631" t="str">
            <v>N1</v>
          </cell>
          <cell r="K3631">
            <v>6</v>
          </cell>
        </row>
        <row r="3632">
          <cell r="D3632" t="str">
            <v>CA3301160</v>
          </cell>
          <cell r="E3632" t="str">
            <v>SUNDANCE MEADOWS</v>
          </cell>
          <cell r="F3632" t="str">
            <v>NC</v>
          </cell>
          <cell r="G3632" t="str">
            <v>NC</v>
          </cell>
          <cell r="H3632" t="str">
            <v>NR</v>
          </cell>
          <cell r="I3632" t="str">
            <v>There are no treatment plants</v>
          </cell>
          <cell r="K3632">
            <v>4</v>
          </cell>
        </row>
        <row r="3633">
          <cell r="D3633" t="str">
            <v>CA3301161</v>
          </cell>
          <cell r="E3633" t="str">
            <v>IDYLLWILD BREW PUB</v>
          </cell>
          <cell r="F3633" t="str">
            <v>NC</v>
          </cell>
          <cell r="G3633" t="str">
            <v>NC</v>
          </cell>
          <cell r="H3633" t="str">
            <v>NR</v>
          </cell>
          <cell r="I3633" t="str">
            <v>There are no treatment plants</v>
          </cell>
          <cell r="K3633">
            <v>1</v>
          </cell>
        </row>
        <row r="3634">
          <cell r="D3634" t="str">
            <v>CA3301164</v>
          </cell>
          <cell r="E3634" t="str">
            <v>GENESIS SOLAR LLC</v>
          </cell>
          <cell r="F3634" t="str">
            <v>NTNC</v>
          </cell>
          <cell r="G3634" t="str">
            <v>NTNC</v>
          </cell>
          <cell r="H3634" t="str">
            <v>D1</v>
          </cell>
          <cell r="I3634" t="str">
            <v>T2</v>
          </cell>
          <cell r="K3634">
            <v>4</v>
          </cell>
        </row>
        <row r="3635">
          <cell r="D3635" t="str">
            <v>CA3301169</v>
          </cell>
          <cell r="E3635" t="str">
            <v>MURRIETA PALMS MOBILE HOME PARK</v>
          </cell>
          <cell r="F3635" t="str">
            <v>C</v>
          </cell>
          <cell r="G3635" t="str">
            <v>C</v>
          </cell>
          <cell r="H3635" t="str">
            <v>D1</v>
          </cell>
          <cell r="I3635" t="str">
            <v>There are no treatment plants</v>
          </cell>
          <cell r="J3635" t="str">
            <v>SC</v>
          </cell>
          <cell r="K3635">
            <v>72</v>
          </cell>
        </row>
        <row r="3636">
          <cell r="D3636" t="str">
            <v>CA3301171</v>
          </cell>
          <cell r="E3636" t="str">
            <v>BRADFORD RUN RV</v>
          </cell>
          <cell r="F3636" t="str">
            <v>C</v>
          </cell>
          <cell r="G3636" t="str">
            <v>C</v>
          </cell>
          <cell r="H3636" t="str">
            <v>D1</v>
          </cell>
          <cell r="I3636" t="str">
            <v>There are no treatment plants</v>
          </cell>
          <cell r="K3636">
            <v>59</v>
          </cell>
        </row>
        <row r="3637">
          <cell r="D3637" t="str">
            <v>CA3301175</v>
          </cell>
          <cell r="E3637" t="str">
            <v>HARMONY FARMS EVENT CENTER</v>
          </cell>
          <cell r="F3637" t="str">
            <v>NC</v>
          </cell>
          <cell r="G3637" t="str">
            <v>NC</v>
          </cell>
          <cell r="H3637" t="str">
            <v>NR</v>
          </cell>
          <cell r="I3637" t="str">
            <v>There are no treatment plants</v>
          </cell>
          <cell r="K3637">
            <v>1</v>
          </cell>
        </row>
        <row r="3638">
          <cell r="D3638" t="str">
            <v>CA3301176</v>
          </cell>
          <cell r="E3638" t="str">
            <v>GRIMMWAY ENTERPRISES - CAL ORGANIC THERM</v>
          </cell>
          <cell r="F3638" t="str">
            <v>NTNC</v>
          </cell>
          <cell r="G3638" t="str">
            <v>NTNC</v>
          </cell>
          <cell r="H3638" t="str">
            <v>D1</v>
          </cell>
          <cell r="I3638" t="str">
            <v>T1</v>
          </cell>
          <cell r="J3638" t="str">
            <v>SP</v>
          </cell>
          <cell r="K3638">
            <v>1</v>
          </cell>
        </row>
        <row r="3639">
          <cell r="D3639" t="str">
            <v>CA3301180</v>
          </cell>
          <cell r="E3639" t="str">
            <v>ANZA MUTUAL WATER COMPANY</v>
          </cell>
          <cell r="F3639" t="str">
            <v>C</v>
          </cell>
          <cell r="G3639" t="str">
            <v>C</v>
          </cell>
          <cell r="H3639" t="str">
            <v>D1</v>
          </cell>
          <cell r="I3639" t="str">
            <v>There are no treatment plants</v>
          </cell>
          <cell r="J3639" t="str">
            <v>SC</v>
          </cell>
          <cell r="K3639">
            <v>85</v>
          </cell>
        </row>
        <row r="3640">
          <cell r="D3640" t="str">
            <v>CA3301182</v>
          </cell>
          <cell r="E3640" t="str">
            <v>BELK FARMS</v>
          </cell>
          <cell r="F3640" t="str">
            <v>NC</v>
          </cell>
          <cell r="G3640" t="str">
            <v>NC</v>
          </cell>
          <cell r="H3640" t="str">
            <v>NR</v>
          </cell>
          <cell r="I3640" t="str">
            <v>There are no treatment plants</v>
          </cell>
          <cell r="K3640">
            <v>5</v>
          </cell>
        </row>
        <row r="3641">
          <cell r="D3641" t="str">
            <v>CA3301183</v>
          </cell>
          <cell r="E3641" t="str">
            <v>ELIM FOOLISH PLEASURE</v>
          </cell>
          <cell r="F3641" t="str">
            <v>NC</v>
          </cell>
          <cell r="G3641" t="str">
            <v>NC</v>
          </cell>
          <cell r="H3641" t="str">
            <v>NR</v>
          </cell>
          <cell r="I3641" t="str">
            <v>There are no treatment plants</v>
          </cell>
          <cell r="K3641">
            <v>10</v>
          </cell>
        </row>
        <row r="3642">
          <cell r="D3642" t="str">
            <v>CA3301206</v>
          </cell>
          <cell r="E3642" t="str">
            <v>DESERT HOT SPRINGS SPA HOTEL</v>
          </cell>
          <cell r="F3642" t="str">
            <v>NC</v>
          </cell>
          <cell r="G3642" t="str">
            <v>NC</v>
          </cell>
          <cell r="H3642" t="str">
            <v>NR</v>
          </cell>
          <cell r="I3642" t="str">
            <v>There are no treatment plants</v>
          </cell>
          <cell r="J3642" t="str">
            <v>N1</v>
          </cell>
          <cell r="K3642">
            <v>1</v>
          </cell>
        </row>
        <row r="3643">
          <cell r="D3643" t="str">
            <v>CA3301209</v>
          </cell>
          <cell r="E3643" t="str">
            <v>DESERT VIEW TRAILER PARK</v>
          </cell>
          <cell r="F3643" t="str">
            <v>C</v>
          </cell>
          <cell r="G3643" t="str">
            <v>C</v>
          </cell>
          <cell r="H3643" t="str">
            <v>D1</v>
          </cell>
          <cell r="I3643" t="str">
            <v>There are no treatment plants</v>
          </cell>
          <cell r="J3643" t="str">
            <v>SC</v>
          </cell>
          <cell r="K3643">
            <v>22</v>
          </cell>
        </row>
        <row r="3644">
          <cell r="D3644" t="str">
            <v>CA3301222</v>
          </cell>
          <cell r="E3644" t="str">
            <v>DOWLING FRUIT ORCHARD</v>
          </cell>
          <cell r="F3644" t="str">
            <v>NC</v>
          </cell>
          <cell r="G3644" t="str">
            <v>NC</v>
          </cell>
          <cell r="H3644" t="str">
            <v>NR</v>
          </cell>
          <cell r="I3644" t="str">
            <v>There are no treatment plants</v>
          </cell>
          <cell r="J3644" t="str">
            <v>N1</v>
          </cell>
          <cell r="K3644">
            <v>3</v>
          </cell>
        </row>
        <row r="3645">
          <cell r="D3645" t="str">
            <v>CA3301226</v>
          </cell>
          <cell r="E3645" t="str">
            <v>MWD - EAGLE MOUNTAIN</v>
          </cell>
          <cell r="F3645" t="str">
            <v>C</v>
          </cell>
          <cell r="G3645" t="str">
            <v>C</v>
          </cell>
          <cell r="H3645" t="str">
            <v>D1</v>
          </cell>
          <cell r="I3645" t="str">
            <v>T2</v>
          </cell>
          <cell r="J3645" t="str">
            <v>SC</v>
          </cell>
          <cell r="K3645">
            <v>24</v>
          </cell>
        </row>
        <row r="3646">
          <cell r="D3646" t="str">
            <v>CA3301238</v>
          </cell>
          <cell r="E3646" t="str">
            <v>EISENHOWER MEDICAL CENTER(WATER)</v>
          </cell>
          <cell r="F3646" t="str">
            <v>NTNC</v>
          </cell>
          <cell r="G3646" t="str">
            <v>NTNC</v>
          </cell>
          <cell r="H3646" t="str">
            <v>D2</v>
          </cell>
          <cell r="I3646" t="str">
            <v>TD</v>
          </cell>
          <cell r="J3646" t="str">
            <v>SP</v>
          </cell>
          <cell r="K3646">
            <v>7</v>
          </cell>
        </row>
        <row r="3647">
          <cell r="D3647" t="str">
            <v>CA3301245</v>
          </cell>
          <cell r="E3647" t="str">
            <v>CHERRY VALLEY RANCH LLC</v>
          </cell>
          <cell r="F3647" t="str">
            <v>NC</v>
          </cell>
          <cell r="G3647" t="str">
            <v>NC</v>
          </cell>
          <cell r="H3647" t="str">
            <v>NR</v>
          </cell>
          <cell r="I3647" t="str">
            <v>There are no treatment plants</v>
          </cell>
          <cell r="J3647" t="str">
            <v>N1</v>
          </cell>
          <cell r="K3647">
            <v>100</v>
          </cell>
        </row>
        <row r="3648">
          <cell r="D3648" t="str">
            <v>CA3301247</v>
          </cell>
          <cell r="E3648" t="str">
            <v>ELMS MOBILE PARK</v>
          </cell>
          <cell r="F3648" t="str">
            <v>C</v>
          </cell>
          <cell r="G3648" t="str">
            <v>C</v>
          </cell>
          <cell r="H3648" t="str">
            <v>D1</v>
          </cell>
          <cell r="I3648" t="str">
            <v>There are no treatment plants</v>
          </cell>
          <cell r="J3648" t="str">
            <v>SC</v>
          </cell>
          <cell r="K3648">
            <v>47</v>
          </cell>
        </row>
        <row r="3649">
          <cell r="D3649" t="str">
            <v>CA3301267</v>
          </cell>
          <cell r="E3649" t="str">
            <v>FISHERMAN'S RETREAT</v>
          </cell>
          <cell r="F3649" t="str">
            <v>C</v>
          </cell>
          <cell r="G3649" t="str">
            <v>C</v>
          </cell>
          <cell r="H3649" t="str">
            <v>D1</v>
          </cell>
          <cell r="I3649" t="str">
            <v>There are no treatment plants</v>
          </cell>
          <cell r="J3649" t="str">
            <v>SC</v>
          </cell>
          <cell r="K3649">
            <v>180</v>
          </cell>
        </row>
        <row r="3650">
          <cell r="D3650" t="str">
            <v>CA3301275</v>
          </cell>
          <cell r="E3650" t="str">
            <v>LA COCINA</v>
          </cell>
          <cell r="F3650" t="str">
            <v>NC</v>
          </cell>
          <cell r="G3650" t="str">
            <v>NC</v>
          </cell>
          <cell r="H3650" t="str">
            <v>NR</v>
          </cell>
          <cell r="I3650" t="str">
            <v>There are no treatment plants</v>
          </cell>
          <cell r="J3650" t="str">
            <v>N1</v>
          </cell>
          <cell r="K3650">
            <v>11</v>
          </cell>
        </row>
        <row r="3651">
          <cell r="D3651" t="str">
            <v>CA3301280</v>
          </cell>
          <cell r="E3651" t="str">
            <v>GOLDEN ERA PRODUCTIONS</v>
          </cell>
          <cell r="F3651" t="str">
            <v>C</v>
          </cell>
          <cell r="G3651" t="str">
            <v>C</v>
          </cell>
          <cell r="H3651" t="str">
            <v>D1</v>
          </cell>
          <cell r="I3651" t="str">
            <v>T1</v>
          </cell>
          <cell r="J3651" t="str">
            <v>SC</v>
          </cell>
          <cell r="K3651">
            <v>40</v>
          </cell>
        </row>
        <row r="3652">
          <cell r="D3652" t="str">
            <v>CA3301283</v>
          </cell>
          <cell r="E3652" t="str">
            <v>GLEN EDEN SUN CLUB</v>
          </cell>
          <cell r="F3652" t="str">
            <v>C</v>
          </cell>
          <cell r="G3652" t="str">
            <v>C</v>
          </cell>
          <cell r="H3652" t="str">
            <v>D1</v>
          </cell>
          <cell r="I3652" t="str">
            <v>There are no treatment plants</v>
          </cell>
          <cell r="J3652" t="str">
            <v>SC</v>
          </cell>
          <cell r="K3652">
            <v>114</v>
          </cell>
        </row>
        <row r="3653">
          <cell r="D3653" t="str">
            <v>CA3301293</v>
          </cell>
          <cell r="E3653" t="str">
            <v>GREEN ACRES MOBILE PARK</v>
          </cell>
          <cell r="F3653" t="str">
            <v>NC</v>
          </cell>
          <cell r="G3653" t="str">
            <v>NC</v>
          </cell>
          <cell r="H3653" t="str">
            <v>NR</v>
          </cell>
          <cell r="I3653" t="str">
            <v>TD</v>
          </cell>
          <cell r="J3653" t="str">
            <v>N1</v>
          </cell>
          <cell r="K3653">
            <v>30</v>
          </cell>
        </row>
        <row r="3654">
          <cell r="D3654" t="str">
            <v>CA3301294</v>
          </cell>
          <cell r="E3654" t="str">
            <v>GLEN IVY HOT SPRINGS</v>
          </cell>
          <cell r="F3654" t="str">
            <v>C</v>
          </cell>
          <cell r="G3654" t="str">
            <v>C</v>
          </cell>
          <cell r="H3654" t="str">
            <v>D1</v>
          </cell>
          <cell r="I3654" t="str">
            <v>T1</v>
          </cell>
          <cell r="J3654" t="str">
            <v>SC</v>
          </cell>
          <cell r="K3654">
            <v>58</v>
          </cell>
        </row>
        <row r="3655">
          <cell r="D3655" t="str">
            <v>CA3301297</v>
          </cell>
          <cell r="E3655" t="str">
            <v>HADLEY DATE GARDENS</v>
          </cell>
          <cell r="F3655" t="str">
            <v>NC</v>
          </cell>
          <cell r="G3655" t="str">
            <v>NC</v>
          </cell>
          <cell r="H3655" t="str">
            <v>NR</v>
          </cell>
          <cell r="I3655" t="str">
            <v>There are no treatment plants</v>
          </cell>
          <cell r="J3655" t="str">
            <v>N1</v>
          </cell>
          <cell r="K3655">
            <v>5</v>
          </cell>
        </row>
        <row r="3656">
          <cell r="D3656" t="str">
            <v>CA3301305</v>
          </cell>
          <cell r="E3656" t="str">
            <v>WHITE'S STEEL, INC.</v>
          </cell>
          <cell r="F3656" t="str">
            <v>NTNC</v>
          </cell>
          <cell r="G3656" t="str">
            <v>NTNC</v>
          </cell>
          <cell r="H3656" t="str">
            <v>D1</v>
          </cell>
          <cell r="I3656" t="str">
            <v>TD</v>
          </cell>
          <cell r="J3656" t="str">
            <v>DD</v>
          </cell>
          <cell r="K3656">
            <v>1</v>
          </cell>
        </row>
        <row r="3657">
          <cell r="D3657" t="str">
            <v>CA3301308</v>
          </cell>
          <cell r="E3657" t="str">
            <v>COTTONWOOD SCHOOL</v>
          </cell>
          <cell r="F3657" t="str">
            <v>NTNC</v>
          </cell>
          <cell r="G3657" t="str">
            <v>NTNC</v>
          </cell>
          <cell r="H3657" t="str">
            <v>D1</v>
          </cell>
          <cell r="I3657" t="str">
            <v>TD</v>
          </cell>
          <cell r="J3657" t="str">
            <v>SP</v>
          </cell>
          <cell r="K3657">
            <v>7</v>
          </cell>
        </row>
        <row r="3658">
          <cell r="D3658" t="str">
            <v>CA3301309</v>
          </cell>
          <cell r="E3658" t="str">
            <v>HAMILTON SCHOOL</v>
          </cell>
          <cell r="F3658" t="str">
            <v>NTNC</v>
          </cell>
          <cell r="G3658" t="str">
            <v>NTNC</v>
          </cell>
          <cell r="H3658" t="str">
            <v>D2</v>
          </cell>
          <cell r="I3658" t="str">
            <v>TD</v>
          </cell>
          <cell r="J3658" t="str">
            <v>SP</v>
          </cell>
          <cell r="K3658">
            <v>20</v>
          </cell>
        </row>
        <row r="3659">
          <cell r="D3659" t="str">
            <v>CA3301327</v>
          </cell>
          <cell r="E3659" t="str">
            <v>IDYLLWILD PINES CAMP</v>
          </cell>
          <cell r="F3659" t="str">
            <v>NC</v>
          </cell>
          <cell r="G3659" t="str">
            <v>NC</v>
          </cell>
          <cell r="H3659" t="str">
            <v>NR</v>
          </cell>
          <cell r="I3659" t="str">
            <v>There are no treatment plants</v>
          </cell>
          <cell r="J3659" t="str">
            <v>N1</v>
          </cell>
          <cell r="K3659">
            <v>14</v>
          </cell>
        </row>
        <row r="3660">
          <cell r="D3660" t="str">
            <v>CA3301330</v>
          </cell>
          <cell r="E3660" t="str">
            <v>INDIAN OAKS TRAILER PARK</v>
          </cell>
          <cell r="F3660" t="str">
            <v>C</v>
          </cell>
          <cell r="G3660" t="str">
            <v>C</v>
          </cell>
          <cell r="H3660" t="str">
            <v>D1</v>
          </cell>
          <cell r="I3660" t="str">
            <v>TD</v>
          </cell>
          <cell r="J3660" t="str">
            <v>SP</v>
          </cell>
          <cell r="K3660">
            <v>63</v>
          </cell>
        </row>
        <row r="3661">
          <cell r="D3661" t="str">
            <v>CA3301350</v>
          </cell>
          <cell r="E3661" t="str">
            <v>JUNCTION MOTEL</v>
          </cell>
          <cell r="F3661" t="str">
            <v>NC</v>
          </cell>
          <cell r="G3661" t="str">
            <v>NC</v>
          </cell>
          <cell r="H3661" t="str">
            <v>NR</v>
          </cell>
          <cell r="I3661" t="str">
            <v>There are no treatment plants</v>
          </cell>
          <cell r="J3661" t="str">
            <v>N1</v>
          </cell>
          <cell r="K3661">
            <v>5</v>
          </cell>
        </row>
        <row r="3662">
          <cell r="D3662" t="str">
            <v>CA3301351</v>
          </cell>
          <cell r="E3662" t="str">
            <v>QUIK CHEK WEST</v>
          </cell>
          <cell r="F3662" t="str">
            <v>NC</v>
          </cell>
          <cell r="G3662" t="str">
            <v>NC</v>
          </cell>
          <cell r="H3662" t="str">
            <v>NR</v>
          </cell>
          <cell r="I3662" t="str">
            <v>There are no treatment plants</v>
          </cell>
          <cell r="J3662" t="str">
            <v>N1</v>
          </cell>
          <cell r="K3662">
            <v>1</v>
          </cell>
        </row>
        <row r="3663">
          <cell r="D3663" t="str">
            <v>CA3301355</v>
          </cell>
          <cell r="E3663" t="str">
            <v>ANZA RV RESORT</v>
          </cell>
          <cell r="F3663" t="str">
            <v>C</v>
          </cell>
          <cell r="G3663" t="str">
            <v>C</v>
          </cell>
          <cell r="H3663" t="str">
            <v>D1</v>
          </cell>
          <cell r="I3663" t="str">
            <v>There are no treatment plants</v>
          </cell>
          <cell r="K3663">
            <v>101</v>
          </cell>
        </row>
        <row r="3664">
          <cell r="D3664" t="str">
            <v>CA3301359</v>
          </cell>
          <cell r="E3664" t="str">
            <v>KENNEDY GROCERY</v>
          </cell>
          <cell r="F3664" t="str">
            <v>NC</v>
          </cell>
          <cell r="G3664" t="str">
            <v>NC</v>
          </cell>
          <cell r="H3664" t="str">
            <v>NR</v>
          </cell>
          <cell r="I3664" t="str">
            <v>TD</v>
          </cell>
          <cell r="J3664" t="str">
            <v>N1</v>
          </cell>
          <cell r="K3664">
            <v>1</v>
          </cell>
        </row>
        <row r="3665">
          <cell r="D3665" t="str">
            <v>CA3301373</v>
          </cell>
          <cell r="E3665" t="str">
            <v>OASIS DATE GARDENS</v>
          </cell>
          <cell r="F3665" t="str">
            <v>NTNC</v>
          </cell>
          <cell r="G3665" t="str">
            <v>NTNC</v>
          </cell>
          <cell r="H3665" t="str">
            <v>D1</v>
          </cell>
          <cell r="I3665" t="str">
            <v>There are no treatment plants</v>
          </cell>
          <cell r="J3665" t="str">
            <v>SP</v>
          </cell>
          <cell r="K3665">
            <v>4</v>
          </cell>
        </row>
        <row r="3666">
          <cell r="D3666" t="str">
            <v>CA3301380</v>
          </cell>
          <cell r="E3666" t="str">
            <v>SAINT ANTHONY TRAILER PARK</v>
          </cell>
          <cell r="F3666" t="str">
            <v>C</v>
          </cell>
          <cell r="G3666" t="str">
            <v>C</v>
          </cell>
          <cell r="H3666" t="str">
            <v>D1</v>
          </cell>
          <cell r="I3666" t="str">
            <v>T1</v>
          </cell>
          <cell r="J3666" t="str">
            <v>SC</v>
          </cell>
          <cell r="K3666">
            <v>68</v>
          </cell>
        </row>
        <row r="3667">
          <cell r="D3667" t="str">
            <v>CA3301381</v>
          </cell>
          <cell r="E3667" t="str">
            <v>CSA 51</v>
          </cell>
          <cell r="F3667" t="str">
            <v>C</v>
          </cell>
          <cell r="G3667" t="str">
            <v>C</v>
          </cell>
          <cell r="H3667" t="str">
            <v>D1</v>
          </cell>
          <cell r="I3667" t="str">
            <v>T1</v>
          </cell>
          <cell r="J3667" t="str">
            <v>SC</v>
          </cell>
          <cell r="K3667">
            <v>77</v>
          </cell>
        </row>
        <row r="3668">
          <cell r="D3668" t="str">
            <v>CA3301385</v>
          </cell>
          <cell r="E3668" t="str">
            <v>JOJOBA HILLS SKP RESORT, INC.</v>
          </cell>
          <cell r="F3668" t="str">
            <v>NTNC</v>
          </cell>
          <cell r="G3668" t="str">
            <v>NTNC</v>
          </cell>
          <cell r="H3668" t="str">
            <v>D1</v>
          </cell>
          <cell r="I3668" t="str">
            <v>TD</v>
          </cell>
          <cell r="J3668" t="str">
            <v>SP</v>
          </cell>
          <cell r="K3668">
            <v>934</v>
          </cell>
        </row>
        <row r="3669">
          <cell r="D3669" t="str">
            <v>CA3301388</v>
          </cell>
          <cell r="E3669" t="str">
            <v>DESERT DUNES GOLF CLUB LTD</v>
          </cell>
          <cell r="F3669" t="str">
            <v>NTNC</v>
          </cell>
          <cell r="G3669" t="str">
            <v>NTNC</v>
          </cell>
          <cell r="H3669" t="str">
            <v>D1</v>
          </cell>
          <cell r="I3669" t="str">
            <v>There are no treatment plants</v>
          </cell>
          <cell r="J3669" t="str">
            <v>SP</v>
          </cell>
          <cell r="K3669">
            <v>3</v>
          </cell>
        </row>
        <row r="3670">
          <cell r="D3670" t="str">
            <v>CA3301396</v>
          </cell>
          <cell r="E3670" t="str">
            <v>LOOKOUT ROADHOUSE</v>
          </cell>
          <cell r="F3670" t="str">
            <v>NC</v>
          </cell>
          <cell r="G3670" t="str">
            <v>NC</v>
          </cell>
          <cell r="H3670" t="str">
            <v>NR</v>
          </cell>
          <cell r="I3670" t="str">
            <v>There are no treatment plants</v>
          </cell>
          <cell r="J3670" t="str">
            <v>N1</v>
          </cell>
          <cell r="K3670">
            <v>1</v>
          </cell>
        </row>
        <row r="3671">
          <cell r="D3671" t="str">
            <v>CA3301428</v>
          </cell>
          <cell r="E3671" t="str">
            <v>BLYTHE - MESA RANCH</v>
          </cell>
          <cell r="F3671" t="str">
            <v>C</v>
          </cell>
          <cell r="G3671" t="str">
            <v>C</v>
          </cell>
          <cell r="H3671" t="str">
            <v>D2</v>
          </cell>
          <cell r="I3671" t="str">
            <v>T1</v>
          </cell>
          <cell r="J3671" t="str">
            <v>SC</v>
          </cell>
          <cell r="K3671">
            <v>184</v>
          </cell>
        </row>
        <row r="3672">
          <cell r="D3672" t="str">
            <v>CA3301482</v>
          </cell>
          <cell r="E3672" t="str">
            <v>ORTEGA OAKS RV PARK&amp;CAMPGROUND</v>
          </cell>
          <cell r="F3672" t="str">
            <v>C</v>
          </cell>
          <cell r="G3672" t="str">
            <v>C</v>
          </cell>
          <cell r="H3672" t="str">
            <v>D1</v>
          </cell>
          <cell r="I3672" t="str">
            <v>T1</v>
          </cell>
          <cell r="J3672" t="str">
            <v>SC</v>
          </cell>
          <cell r="K3672">
            <v>80</v>
          </cell>
        </row>
        <row r="3673">
          <cell r="D3673" t="str">
            <v>CA3301491</v>
          </cell>
          <cell r="E3673" t="str">
            <v>ALPINE VILLAGE</v>
          </cell>
          <cell r="F3673" t="str">
            <v>C</v>
          </cell>
          <cell r="G3673" t="str">
            <v>C</v>
          </cell>
          <cell r="H3673" t="str">
            <v>D1</v>
          </cell>
          <cell r="I3673" t="str">
            <v>TD</v>
          </cell>
          <cell r="J3673" t="str">
            <v>SC</v>
          </cell>
          <cell r="K3673">
            <v>60</v>
          </cell>
        </row>
        <row r="3674">
          <cell r="D3674" t="str">
            <v>CA3301494</v>
          </cell>
          <cell r="E3674" t="str">
            <v>PALM SPRINGS AERIAL TRAMWAY</v>
          </cell>
          <cell r="F3674" t="str">
            <v>NTNC</v>
          </cell>
          <cell r="G3674" t="str">
            <v>NTNC</v>
          </cell>
          <cell r="H3674" t="str">
            <v>D1</v>
          </cell>
          <cell r="I3674" t="str">
            <v>There are no treatment plants</v>
          </cell>
          <cell r="J3674" t="str">
            <v>SP</v>
          </cell>
          <cell r="K3674">
            <v>3</v>
          </cell>
        </row>
        <row r="3675">
          <cell r="D3675" t="str">
            <v>CA3301502</v>
          </cell>
          <cell r="E3675" t="str">
            <v>PARADISE VALLEY MWC</v>
          </cell>
          <cell r="F3675" t="str">
            <v>C</v>
          </cell>
          <cell r="G3675" t="str">
            <v>C</v>
          </cell>
          <cell r="H3675" t="str">
            <v>D1</v>
          </cell>
          <cell r="I3675" t="str">
            <v>There are no treatment plants</v>
          </cell>
          <cell r="J3675" t="str">
            <v>SC</v>
          </cell>
          <cell r="K3675">
            <v>19</v>
          </cell>
        </row>
        <row r="3676">
          <cell r="D3676" t="str">
            <v>CA3301510</v>
          </cell>
          <cell r="E3676" t="str">
            <v>PINE SPRINGS RANCH</v>
          </cell>
          <cell r="F3676" t="str">
            <v>NC</v>
          </cell>
          <cell r="G3676" t="str">
            <v>NC</v>
          </cell>
          <cell r="H3676" t="str">
            <v>NR</v>
          </cell>
          <cell r="I3676" t="str">
            <v>There are no treatment plants</v>
          </cell>
          <cell r="J3676" t="str">
            <v>N1</v>
          </cell>
          <cell r="K3676">
            <v>28</v>
          </cell>
        </row>
        <row r="3677">
          <cell r="D3677" t="str">
            <v>CA3301511</v>
          </cell>
          <cell r="E3677" t="str">
            <v>PINYON CREST HOA</v>
          </cell>
          <cell r="F3677" t="str">
            <v>C</v>
          </cell>
          <cell r="G3677" t="str">
            <v>C</v>
          </cell>
          <cell r="H3677" t="str">
            <v>D1</v>
          </cell>
          <cell r="I3677" t="str">
            <v>TD</v>
          </cell>
          <cell r="J3677" t="str">
            <v>SC</v>
          </cell>
          <cell r="K3677">
            <v>90</v>
          </cell>
        </row>
        <row r="3678">
          <cell r="D3678" t="str">
            <v>CA3301512</v>
          </cell>
          <cell r="E3678" t="str">
            <v>PINYON PINES COUNTY WATER DIST</v>
          </cell>
          <cell r="F3678" t="str">
            <v>C</v>
          </cell>
          <cell r="G3678" t="str">
            <v>C</v>
          </cell>
          <cell r="H3678" t="str">
            <v>D1</v>
          </cell>
          <cell r="I3678" t="str">
            <v>There are no treatment plants</v>
          </cell>
          <cell r="J3678" t="str">
            <v>SC</v>
          </cell>
          <cell r="K3678">
            <v>82</v>
          </cell>
        </row>
        <row r="3679">
          <cell r="D3679" t="str">
            <v>CA3301528</v>
          </cell>
          <cell r="E3679" t="str">
            <v>OAK HAVEN ASSOCIATION</v>
          </cell>
          <cell r="F3679" t="str">
            <v>C</v>
          </cell>
          <cell r="G3679" t="str">
            <v>C</v>
          </cell>
          <cell r="H3679" t="str">
            <v>D1</v>
          </cell>
          <cell r="I3679" t="str">
            <v>T1</v>
          </cell>
          <cell r="J3679" t="str">
            <v>SC</v>
          </cell>
          <cell r="K3679">
            <v>40</v>
          </cell>
        </row>
        <row r="3680">
          <cell r="D3680" t="str">
            <v>CA3301529</v>
          </cell>
          <cell r="E3680" t="str">
            <v>RAMONA WATER COMPANY</v>
          </cell>
          <cell r="F3680" t="str">
            <v>C</v>
          </cell>
          <cell r="G3680" t="str">
            <v>C</v>
          </cell>
          <cell r="H3680" t="str">
            <v>D1</v>
          </cell>
          <cell r="I3680" t="str">
            <v>There are no treatment plants</v>
          </cell>
          <cell r="J3680" t="str">
            <v>SC</v>
          </cell>
          <cell r="K3680">
            <v>83</v>
          </cell>
        </row>
        <row r="3681">
          <cell r="D3681" t="str">
            <v>CA3301534</v>
          </cell>
          <cell r="E3681" t="str">
            <v>RANCHO CALIMESA MOBILE HOME PARK</v>
          </cell>
          <cell r="F3681" t="str">
            <v>C</v>
          </cell>
          <cell r="G3681" t="str">
            <v>C</v>
          </cell>
          <cell r="H3681" t="str">
            <v>D1</v>
          </cell>
          <cell r="I3681" t="str">
            <v>There are no treatment plants</v>
          </cell>
          <cell r="J3681" t="str">
            <v>SC</v>
          </cell>
          <cell r="K3681">
            <v>208</v>
          </cell>
        </row>
        <row r="3682">
          <cell r="D3682" t="str">
            <v>CA3301535</v>
          </cell>
          <cell r="E3682" t="str">
            <v>RANCHO CARRILLO MWC</v>
          </cell>
          <cell r="F3682" t="str">
            <v>C</v>
          </cell>
          <cell r="G3682" t="str">
            <v>C</v>
          </cell>
          <cell r="H3682" t="str">
            <v>D1</v>
          </cell>
          <cell r="I3682" t="str">
            <v>There are no treatment plants</v>
          </cell>
          <cell r="J3682" t="str">
            <v>SC</v>
          </cell>
          <cell r="K3682">
            <v>74</v>
          </cell>
        </row>
        <row r="3683">
          <cell r="D3683" t="str">
            <v>CA3301541</v>
          </cell>
          <cell r="E3683" t="str">
            <v>RECHE CANYON MUTUAL WATER CO.</v>
          </cell>
          <cell r="F3683" t="str">
            <v>C</v>
          </cell>
          <cell r="G3683" t="str">
            <v>C</v>
          </cell>
          <cell r="H3683" t="str">
            <v>D1</v>
          </cell>
          <cell r="I3683" t="str">
            <v>T1</v>
          </cell>
          <cell r="J3683" t="str">
            <v>SC</v>
          </cell>
          <cell r="K3683">
            <v>49</v>
          </cell>
        </row>
        <row r="3684">
          <cell r="D3684" t="str">
            <v>CA3301557</v>
          </cell>
          <cell r="E3684" t="str">
            <v>EOC WELL - PALM SPRINGS</v>
          </cell>
          <cell r="F3684" t="str">
            <v>NC</v>
          </cell>
          <cell r="G3684" t="str">
            <v>NC</v>
          </cell>
          <cell r="H3684" t="str">
            <v>NR</v>
          </cell>
          <cell r="I3684" t="str">
            <v>TD</v>
          </cell>
          <cell r="J3684" t="str">
            <v>N1</v>
          </cell>
          <cell r="K3684">
            <v>2</v>
          </cell>
        </row>
        <row r="3685">
          <cell r="D3685" t="str">
            <v>CA3301564</v>
          </cell>
          <cell r="E3685" t="str">
            <v>HURKEY CREEK - RIV. CO. PARKS</v>
          </cell>
          <cell r="F3685" t="str">
            <v>NC</v>
          </cell>
          <cell r="G3685" t="str">
            <v>NC</v>
          </cell>
          <cell r="H3685" t="str">
            <v>NR</v>
          </cell>
          <cell r="I3685" t="str">
            <v>There are no treatment plants</v>
          </cell>
          <cell r="J3685" t="str">
            <v>N1</v>
          </cell>
          <cell r="K3685">
            <v>141</v>
          </cell>
        </row>
        <row r="3686">
          <cell r="D3686" t="str">
            <v>CA3301567</v>
          </cell>
          <cell r="E3686" t="str">
            <v>LAWLER PARK - RIV.COUNTY PARKS</v>
          </cell>
          <cell r="F3686" t="str">
            <v>NC</v>
          </cell>
          <cell r="G3686" t="str">
            <v>NC</v>
          </cell>
          <cell r="H3686" t="str">
            <v>NR</v>
          </cell>
          <cell r="I3686" t="str">
            <v>There are no treatment plants</v>
          </cell>
          <cell r="J3686" t="str">
            <v>N1</v>
          </cell>
          <cell r="K3686">
            <v>6</v>
          </cell>
        </row>
        <row r="3687">
          <cell r="D3687" t="str">
            <v>CA3301568</v>
          </cell>
          <cell r="E3687" t="str">
            <v>MAYFLOWER PARK</v>
          </cell>
          <cell r="F3687" t="str">
            <v>NC</v>
          </cell>
          <cell r="G3687" t="str">
            <v>NC</v>
          </cell>
          <cell r="H3687" t="str">
            <v>NR</v>
          </cell>
          <cell r="I3687" t="str">
            <v>There are no treatment plants</v>
          </cell>
          <cell r="J3687" t="str">
            <v>N1</v>
          </cell>
          <cell r="K3687">
            <v>162</v>
          </cell>
        </row>
        <row r="3688">
          <cell r="D3688" t="str">
            <v>CA3301570</v>
          </cell>
          <cell r="E3688" t="str">
            <v>MCCALL PARK - RIV.COUNTY PARKS</v>
          </cell>
          <cell r="F3688" t="str">
            <v>NC</v>
          </cell>
          <cell r="G3688" t="str">
            <v>NC</v>
          </cell>
          <cell r="H3688" t="str">
            <v>NR</v>
          </cell>
          <cell r="I3688" t="str">
            <v>There are no treatment plants</v>
          </cell>
          <cell r="J3688" t="str">
            <v>N1</v>
          </cell>
          <cell r="K3688">
            <v>16</v>
          </cell>
        </row>
        <row r="3689">
          <cell r="D3689" t="str">
            <v>CA3301571</v>
          </cell>
          <cell r="E3689" t="str">
            <v>DESTINY MCINTYRE RV CAMPGROUND</v>
          </cell>
          <cell r="F3689" t="str">
            <v>NC</v>
          </cell>
          <cell r="G3689" t="str">
            <v>NC</v>
          </cell>
          <cell r="H3689" t="str">
            <v>NR</v>
          </cell>
          <cell r="I3689" t="str">
            <v>There are no treatment plants</v>
          </cell>
          <cell r="J3689" t="str">
            <v>N1</v>
          </cell>
          <cell r="K3689">
            <v>186</v>
          </cell>
        </row>
        <row r="3690">
          <cell r="D3690" t="str">
            <v>CA3301577</v>
          </cell>
          <cell r="E3690" t="str">
            <v>CSA 62</v>
          </cell>
          <cell r="F3690" t="str">
            <v>C</v>
          </cell>
          <cell r="G3690" t="str">
            <v>C</v>
          </cell>
          <cell r="H3690" t="str">
            <v>D1</v>
          </cell>
          <cell r="I3690" t="str">
            <v>T1</v>
          </cell>
          <cell r="J3690" t="str">
            <v>SC</v>
          </cell>
          <cell r="K3690">
            <v>112</v>
          </cell>
        </row>
        <row r="3691">
          <cell r="D3691" t="str">
            <v>CA3301588</v>
          </cell>
          <cell r="E3691" t="str">
            <v>ROYAL CARRIZO HOA</v>
          </cell>
          <cell r="F3691" t="str">
            <v>C</v>
          </cell>
          <cell r="G3691" t="str">
            <v>C</v>
          </cell>
          <cell r="H3691" t="str">
            <v>D1</v>
          </cell>
          <cell r="I3691" t="str">
            <v>T1</v>
          </cell>
          <cell r="J3691" t="str">
            <v>SC</v>
          </cell>
          <cell r="K3691">
            <v>20</v>
          </cell>
        </row>
        <row r="3692">
          <cell r="D3692" t="str">
            <v>CA3301593</v>
          </cell>
          <cell r="E3692" t="str">
            <v>COYOTE SPRINGS VILLAGE</v>
          </cell>
          <cell r="F3692" t="str">
            <v>NC</v>
          </cell>
          <cell r="G3692" t="str">
            <v>NC</v>
          </cell>
          <cell r="H3692" t="str">
            <v>NR</v>
          </cell>
          <cell r="I3692" t="str">
            <v>There are no treatment plants</v>
          </cell>
          <cell r="J3692" t="str">
            <v>N1</v>
          </cell>
          <cell r="K3692">
            <v>14</v>
          </cell>
        </row>
        <row r="3693">
          <cell r="D3693" t="str">
            <v>CA3301622</v>
          </cell>
          <cell r="E3693" t="str">
            <v>SILENT VALLEY CLUB</v>
          </cell>
          <cell r="F3693" t="str">
            <v>NTNC</v>
          </cell>
          <cell r="G3693" t="str">
            <v>NTNC</v>
          </cell>
          <cell r="H3693" t="str">
            <v>D1</v>
          </cell>
          <cell r="I3693" t="str">
            <v>TD</v>
          </cell>
          <cell r="J3693" t="str">
            <v>SP</v>
          </cell>
          <cell r="K3693">
            <v>800</v>
          </cell>
        </row>
        <row r="3694">
          <cell r="D3694" t="str">
            <v>CA3301630</v>
          </cell>
          <cell r="E3694" t="str">
            <v>BLYTHE - HIDDEN BEACHES</v>
          </cell>
          <cell r="F3694" t="str">
            <v>C</v>
          </cell>
          <cell r="G3694" t="str">
            <v>C</v>
          </cell>
          <cell r="H3694" t="str">
            <v>D1</v>
          </cell>
          <cell r="I3694" t="str">
            <v>TD</v>
          </cell>
          <cell r="J3694" t="str">
            <v>SC</v>
          </cell>
          <cell r="K3694">
            <v>118</v>
          </cell>
        </row>
        <row r="3695">
          <cell r="D3695" t="str">
            <v>CA3301631</v>
          </cell>
          <cell r="E3695" t="str">
            <v>SKYLAND RANCH CAMP</v>
          </cell>
          <cell r="F3695" t="str">
            <v>NC</v>
          </cell>
          <cell r="G3695" t="str">
            <v>NC</v>
          </cell>
          <cell r="H3695" t="str">
            <v>NR</v>
          </cell>
          <cell r="I3695" t="str">
            <v>There are no treatment plants</v>
          </cell>
          <cell r="J3695" t="str">
            <v>N1</v>
          </cell>
          <cell r="K3695">
            <v>4</v>
          </cell>
        </row>
        <row r="3696">
          <cell r="D3696" t="str">
            <v>CA3301642</v>
          </cell>
          <cell r="E3696" t="str">
            <v>RIVER OASIS</v>
          </cell>
          <cell r="F3696" t="str">
            <v>NC</v>
          </cell>
          <cell r="G3696" t="str">
            <v>NC</v>
          </cell>
          <cell r="H3696" t="str">
            <v>NR</v>
          </cell>
          <cell r="I3696" t="str">
            <v>There are no treatment plants</v>
          </cell>
          <cell r="J3696" t="str">
            <v>N1</v>
          </cell>
          <cell r="K3696">
            <v>21</v>
          </cell>
        </row>
        <row r="3697">
          <cell r="D3697" t="str">
            <v>CA3301644</v>
          </cell>
          <cell r="E3697" t="str">
            <v>STAGECOACH INN</v>
          </cell>
          <cell r="F3697" t="str">
            <v>NC</v>
          </cell>
          <cell r="G3697" t="str">
            <v>NC</v>
          </cell>
          <cell r="H3697" t="str">
            <v>NR</v>
          </cell>
          <cell r="I3697" t="str">
            <v>There are no treatment plants</v>
          </cell>
          <cell r="J3697" t="str">
            <v>N1</v>
          </cell>
          <cell r="K3697">
            <v>5</v>
          </cell>
        </row>
        <row r="3698">
          <cell r="D3698" t="str">
            <v>CA3301648</v>
          </cell>
          <cell r="E3698" t="str">
            <v>SUGARLOAF CAFE</v>
          </cell>
          <cell r="F3698" t="str">
            <v>NC</v>
          </cell>
          <cell r="G3698" t="str">
            <v>NC</v>
          </cell>
          <cell r="H3698" t="str">
            <v>NR</v>
          </cell>
          <cell r="I3698" t="str">
            <v>TD</v>
          </cell>
          <cell r="J3698" t="str">
            <v>N1</v>
          </cell>
          <cell r="K3698">
            <v>2</v>
          </cell>
        </row>
        <row r="3699">
          <cell r="D3699" t="str">
            <v>CA3301676</v>
          </cell>
          <cell r="E3699" t="str">
            <v>THOMAS MOUNTAIN WATER COMPANY</v>
          </cell>
          <cell r="F3699" t="str">
            <v>C</v>
          </cell>
          <cell r="G3699" t="str">
            <v>C</v>
          </cell>
          <cell r="H3699" t="str">
            <v>D1</v>
          </cell>
          <cell r="I3699" t="str">
            <v>There are no treatment plants</v>
          </cell>
          <cell r="J3699" t="str">
            <v>SC</v>
          </cell>
          <cell r="K3699">
            <v>57</v>
          </cell>
        </row>
        <row r="3700">
          <cell r="D3700" t="str">
            <v>CA3301682</v>
          </cell>
          <cell r="E3700" t="str">
            <v>TRAILS END MUTUAL WATER COMPANY</v>
          </cell>
          <cell r="F3700" t="str">
            <v>C</v>
          </cell>
          <cell r="G3700" t="str">
            <v>C</v>
          </cell>
          <cell r="H3700" t="str">
            <v>D1</v>
          </cell>
          <cell r="I3700" t="str">
            <v>There are no treatment plants</v>
          </cell>
          <cell r="J3700" t="str">
            <v>SC</v>
          </cell>
          <cell r="K3700">
            <v>34</v>
          </cell>
        </row>
        <row r="3701">
          <cell r="D3701" t="str">
            <v>CA3301683</v>
          </cell>
          <cell r="E3701" t="str">
            <v>THOUSAND TRAILS PALM SPRINGS - MHC</v>
          </cell>
          <cell r="F3701" t="str">
            <v>NC</v>
          </cell>
          <cell r="G3701" t="str">
            <v>NC</v>
          </cell>
          <cell r="H3701" t="str">
            <v>D1</v>
          </cell>
          <cell r="I3701" t="str">
            <v>TD</v>
          </cell>
          <cell r="J3701" t="str">
            <v>N1</v>
          </cell>
          <cell r="K3701">
            <v>195</v>
          </cell>
        </row>
        <row r="3702">
          <cell r="D3702" t="str">
            <v>CA3301687</v>
          </cell>
          <cell r="E3702" t="str">
            <v>TUCALOTA SPRINGS R.V. PARK</v>
          </cell>
          <cell r="F3702" t="str">
            <v>NC</v>
          </cell>
          <cell r="G3702" t="str">
            <v>NC</v>
          </cell>
          <cell r="H3702" t="str">
            <v>NR</v>
          </cell>
          <cell r="I3702" t="str">
            <v>There are no treatment plants</v>
          </cell>
          <cell r="J3702" t="str">
            <v>N1</v>
          </cell>
          <cell r="K3702">
            <v>51</v>
          </cell>
        </row>
        <row r="3703">
          <cell r="D3703" t="str">
            <v>CA3301690</v>
          </cell>
          <cell r="E3703" t="str">
            <v>TWIN PINES BOYS RANCH</v>
          </cell>
          <cell r="F3703" t="str">
            <v>NC</v>
          </cell>
          <cell r="G3703" t="str">
            <v>NC</v>
          </cell>
          <cell r="H3703" t="str">
            <v>D1</v>
          </cell>
          <cell r="I3703" t="str">
            <v>Operator is not required</v>
          </cell>
          <cell r="J3703" t="str">
            <v>SC</v>
          </cell>
          <cell r="K3703">
            <v>60</v>
          </cell>
        </row>
        <row r="3704">
          <cell r="D3704" t="str">
            <v>CA3301693</v>
          </cell>
          <cell r="E3704" t="str">
            <v>DRIPPING SPRINGS CG- USFS</v>
          </cell>
          <cell r="F3704" t="str">
            <v>NC</v>
          </cell>
          <cell r="G3704" t="str">
            <v>NC</v>
          </cell>
          <cell r="H3704" t="str">
            <v>NR</v>
          </cell>
          <cell r="I3704" t="str">
            <v>There are no treatment plants</v>
          </cell>
          <cell r="J3704" t="str">
            <v>N1</v>
          </cell>
          <cell r="K3704">
            <v>12</v>
          </cell>
        </row>
        <row r="3705">
          <cell r="D3705" t="str">
            <v>CA3301699</v>
          </cell>
          <cell r="E3705" t="str">
            <v>CINCO POSES CAMP - USFS</v>
          </cell>
          <cell r="F3705" t="str">
            <v>NC</v>
          </cell>
          <cell r="G3705" t="str">
            <v>NC</v>
          </cell>
          <cell r="H3705" t="str">
            <v>NR</v>
          </cell>
          <cell r="I3705" t="str">
            <v>There are no treatment plants</v>
          </cell>
          <cell r="J3705" t="str">
            <v>N1</v>
          </cell>
          <cell r="K3705">
            <v>1</v>
          </cell>
        </row>
        <row r="3706">
          <cell r="D3706" t="str">
            <v>CA3301701</v>
          </cell>
          <cell r="E3706" t="str">
            <v>DARK CANYON CAMPGROUND - USFS</v>
          </cell>
          <cell r="F3706" t="str">
            <v>NC</v>
          </cell>
          <cell r="G3706" t="str">
            <v>NC</v>
          </cell>
          <cell r="H3706" t="str">
            <v>NR</v>
          </cell>
          <cell r="I3706" t="str">
            <v>There are no treatment plants</v>
          </cell>
          <cell r="J3706" t="str">
            <v>N1</v>
          </cell>
          <cell r="K3706">
            <v>1</v>
          </cell>
        </row>
        <row r="3707">
          <cell r="D3707" t="str">
            <v>CA3301704</v>
          </cell>
          <cell r="E3707" t="str">
            <v>KEENWILD STATION - USFS</v>
          </cell>
          <cell r="F3707" t="str">
            <v>NC</v>
          </cell>
          <cell r="G3707" t="str">
            <v>NC</v>
          </cell>
          <cell r="H3707" t="str">
            <v>NR</v>
          </cell>
          <cell r="I3707" t="str">
            <v>There are no treatment plants</v>
          </cell>
          <cell r="J3707" t="str">
            <v>N1</v>
          </cell>
          <cell r="K3707">
            <v>4</v>
          </cell>
        </row>
        <row r="3708">
          <cell r="D3708" t="str">
            <v>CA3301706</v>
          </cell>
          <cell r="E3708" t="str">
            <v>MARION MTN/ FERN BASIN - USFS</v>
          </cell>
          <cell r="F3708" t="str">
            <v>NC</v>
          </cell>
          <cell r="G3708" t="str">
            <v>NC</v>
          </cell>
          <cell r="H3708" t="str">
            <v>NR</v>
          </cell>
          <cell r="I3708" t="str">
            <v>There are no treatment plants</v>
          </cell>
          <cell r="J3708" t="str">
            <v>N1</v>
          </cell>
          <cell r="K3708">
            <v>4</v>
          </cell>
        </row>
        <row r="3709">
          <cell r="D3709" t="str">
            <v>CA3301709</v>
          </cell>
          <cell r="E3709" t="str">
            <v>VISTA GRANDE STATION - USFS</v>
          </cell>
          <cell r="F3709" t="str">
            <v>NC</v>
          </cell>
          <cell r="G3709" t="str">
            <v>NC</v>
          </cell>
          <cell r="H3709" t="str">
            <v>NR</v>
          </cell>
          <cell r="I3709" t="str">
            <v>There are no treatment plants</v>
          </cell>
          <cell r="J3709" t="str">
            <v>N1</v>
          </cell>
          <cell r="K3709">
            <v>4</v>
          </cell>
        </row>
        <row r="3710">
          <cell r="D3710" t="str">
            <v>CA3301717</v>
          </cell>
          <cell r="E3710" t="str">
            <v>VALLEY VIEW TRAILER PARK</v>
          </cell>
          <cell r="F3710" t="str">
            <v>C</v>
          </cell>
          <cell r="G3710" t="str">
            <v>C</v>
          </cell>
          <cell r="H3710" t="str">
            <v>D1</v>
          </cell>
          <cell r="I3710" t="str">
            <v>There are no treatment plants</v>
          </cell>
          <cell r="J3710" t="str">
            <v>SC</v>
          </cell>
          <cell r="K3710">
            <v>37</v>
          </cell>
        </row>
        <row r="3711">
          <cell r="D3711" t="str">
            <v>CA3301731</v>
          </cell>
          <cell r="E3711" t="str">
            <v>VICTORY RANCH</v>
          </cell>
          <cell r="F3711" t="str">
            <v>NC</v>
          </cell>
          <cell r="G3711" t="str">
            <v>NC</v>
          </cell>
          <cell r="H3711" t="str">
            <v>NR</v>
          </cell>
          <cell r="I3711" t="str">
            <v>There are no treatment plants</v>
          </cell>
          <cell r="J3711" t="str">
            <v>N1</v>
          </cell>
          <cell r="K3711">
            <v>24</v>
          </cell>
        </row>
        <row r="3712">
          <cell r="D3712" t="str">
            <v>CA3301750</v>
          </cell>
          <cell r="E3712" t="str">
            <v>WHITEWATER PRESERVE</v>
          </cell>
          <cell r="F3712" t="str">
            <v>NC</v>
          </cell>
          <cell r="G3712" t="str">
            <v>NC</v>
          </cell>
          <cell r="H3712" t="str">
            <v>NR</v>
          </cell>
          <cell r="I3712" t="str">
            <v>There are no treatment plants</v>
          </cell>
          <cell r="J3712" t="str">
            <v>N1</v>
          </cell>
          <cell r="K3712">
            <v>4</v>
          </cell>
        </row>
        <row r="3713">
          <cell r="D3713" t="str">
            <v>CA3301756</v>
          </cell>
          <cell r="E3713" t="str">
            <v>KKOTTONGNAE RETREAT CAMP</v>
          </cell>
          <cell r="F3713" t="str">
            <v>NC</v>
          </cell>
          <cell r="G3713" t="str">
            <v>NC</v>
          </cell>
          <cell r="H3713" t="str">
            <v>NR</v>
          </cell>
          <cell r="I3713" t="str">
            <v>There are no treatment plants</v>
          </cell>
          <cell r="J3713" t="str">
            <v>SC</v>
          </cell>
          <cell r="K3713">
            <v>9</v>
          </cell>
        </row>
        <row r="3714">
          <cell r="D3714" t="str">
            <v>CA3301775</v>
          </cell>
          <cell r="E3714" t="str">
            <v>HIGH VALLEYS WATER DISTRICT</v>
          </cell>
          <cell r="F3714" t="str">
            <v>C</v>
          </cell>
          <cell r="G3714" t="str">
            <v>C</v>
          </cell>
          <cell r="H3714" t="str">
            <v>D1</v>
          </cell>
          <cell r="I3714" t="str">
            <v>There are no treatment plants</v>
          </cell>
          <cell r="J3714" t="str">
            <v>DAVCS</v>
          </cell>
          <cell r="K3714">
            <v>248</v>
          </cell>
        </row>
        <row r="3715">
          <cell r="D3715" t="str">
            <v>CA3301797</v>
          </cell>
          <cell r="E3715" t="str">
            <v>ANZA COMMUNITY HALL</v>
          </cell>
          <cell r="F3715" t="str">
            <v>NC</v>
          </cell>
          <cell r="G3715" t="str">
            <v>NC</v>
          </cell>
          <cell r="H3715" t="str">
            <v>NR</v>
          </cell>
          <cell r="I3715" t="str">
            <v>There are no treatment plants</v>
          </cell>
          <cell r="J3715" t="str">
            <v>N1</v>
          </cell>
          <cell r="K3715">
            <v>1</v>
          </cell>
        </row>
        <row r="3716">
          <cell r="D3716" t="str">
            <v>CA3301800</v>
          </cell>
          <cell r="E3716" t="str">
            <v>STONEWOOD CANYON ESTATES</v>
          </cell>
          <cell r="F3716" t="str">
            <v>C</v>
          </cell>
          <cell r="G3716" t="str">
            <v>C</v>
          </cell>
          <cell r="H3716" t="str">
            <v>D1</v>
          </cell>
          <cell r="I3716" t="str">
            <v>There are no treatment plants</v>
          </cell>
          <cell r="J3716" t="str">
            <v>SC</v>
          </cell>
          <cell r="K3716">
            <v>27</v>
          </cell>
        </row>
        <row r="3717">
          <cell r="D3717" t="str">
            <v>CA3301803</v>
          </cell>
          <cell r="E3717" t="str">
            <v>CASTRO TRAILER PARK</v>
          </cell>
          <cell r="F3717" t="str">
            <v>C</v>
          </cell>
          <cell r="G3717" t="str">
            <v>C</v>
          </cell>
          <cell r="H3717" t="str">
            <v>D1</v>
          </cell>
          <cell r="I3717" t="str">
            <v>There are no treatment plants</v>
          </cell>
          <cell r="J3717" t="str">
            <v>SC</v>
          </cell>
          <cell r="K3717">
            <v>44</v>
          </cell>
        </row>
        <row r="3718">
          <cell r="D3718" t="str">
            <v>CA3301860</v>
          </cell>
          <cell r="E3718" t="str">
            <v>SANTA ROSA SPRINGS - USFS</v>
          </cell>
          <cell r="F3718" t="str">
            <v>NC</v>
          </cell>
          <cell r="G3718" t="str">
            <v>NC</v>
          </cell>
          <cell r="H3718" t="str">
            <v>NR</v>
          </cell>
          <cell r="I3718" t="str">
            <v>There are no treatment plants</v>
          </cell>
          <cell r="J3718" t="str">
            <v>N1</v>
          </cell>
          <cell r="K3718">
            <v>1</v>
          </cell>
        </row>
        <row r="3719">
          <cell r="D3719" t="str">
            <v>CA3301863</v>
          </cell>
          <cell r="E3719" t="str">
            <v>OLIVET UNIVERSITY</v>
          </cell>
          <cell r="F3719" t="str">
            <v>C</v>
          </cell>
          <cell r="G3719" t="str">
            <v>C</v>
          </cell>
          <cell r="H3719" t="str">
            <v>D1</v>
          </cell>
          <cell r="I3719" t="str">
            <v>T1</v>
          </cell>
          <cell r="J3719" t="str">
            <v>N1</v>
          </cell>
          <cell r="K3719">
            <v>48</v>
          </cell>
        </row>
        <row r="3720">
          <cell r="D3720" t="str">
            <v>CA3301877</v>
          </cell>
          <cell r="E3720" t="str">
            <v>BLOCK 77 WATER COMPANY</v>
          </cell>
          <cell r="F3720" t="str">
            <v>C</v>
          </cell>
          <cell r="G3720" t="str">
            <v>C</v>
          </cell>
          <cell r="H3720" t="str">
            <v>D1</v>
          </cell>
          <cell r="I3720" t="str">
            <v>There are no treatment plants</v>
          </cell>
          <cell r="J3720" t="str">
            <v>SC</v>
          </cell>
          <cell r="K3720">
            <v>18</v>
          </cell>
        </row>
        <row r="3721">
          <cell r="D3721" t="str">
            <v>CA3301879</v>
          </cell>
          <cell r="E3721" t="str">
            <v>SHARONDALE MESA HOA</v>
          </cell>
          <cell r="F3721" t="str">
            <v>C</v>
          </cell>
          <cell r="G3721" t="str">
            <v>C</v>
          </cell>
          <cell r="H3721" t="str">
            <v>D1</v>
          </cell>
          <cell r="I3721" t="str">
            <v>TD</v>
          </cell>
          <cell r="J3721" t="str">
            <v>SC</v>
          </cell>
          <cell r="K3721">
            <v>243</v>
          </cell>
        </row>
        <row r="3722">
          <cell r="D3722" t="str">
            <v>CA3301902</v>
          </cell>
          <cell r="E3722" t="str">
            <v>LAKE FULMOR - USFS</v>
          </cell>
          <cell r="F3722" t="str">
            <v>NC</v>
          </cell>
          <cell r="G3722" t="str">
            <v>NC</v>
          </cell>
          <cell r="H3722" t="str">
            <v>NR</v>
          </cell>
          <cell r="I3722" t="str">
            <v>There are no treatment plants</v>
          </cell>
          <cell r="J3722" t="str">
            <v>N1</v>
          </cell>
          <cell r="K3722">
            <v>2</v>
          </cell>
        </row>
        <row r="3723">
          <cell r="D3723" t="str">
            <v>CA3301935</v>
          </cell>
          <cell r="E3723" t="str">
            <v>RBI  PACKING, LLC</v>
          </cell>
          <cell r="F3723" t="str">
            <v>NTNC</v>
          </cell>
          <cell r="G3723" t="str">
            <v>NTNC</v>
          </cell>
          <cell r="H3723" t="str">
            <v>NR</v>
          </cell>
          <cell r="I3723" t="str">
            <v>There are no treatment plants</v>
          </cell>
          <cell r="J3723" t="str">
            <v>SP</v>
          </cell>
          <cell r="K3723">
            <v>2</v>
          </cell>
        </row>
        <row r="3724">
          <cell r="D3724" t="str">
            <v>CA3301937</v>
          </cell>
          <cell r="E3724" t="str">
            <v>MESQUITE MUTUAL WATER CO.</v>
          </cell>
          <cell r="F3724" t="str">
            <v>C</v>
          </cell>
          <cell r="G3724" t="str">
            <v>C</v>
          </cell>
          <cell r="H3724" t="str">
            <v>D1</v>
          </cell>
          <cell r="I3724" t="str">
            <v>There are no treatment plants</v>
          </cell>
          <cell r="J3724" t="str">
            <v>SC</v>
          </cell>
          <cell r="K3724">
            <v>16</v>
          </cell>
        </row>
        <row r="3725">
          <cell r="D3725" t="str">
            <v>CA3301939</v>
          </cell>
          <cell r="E3725" t="str">
            <v>JEWEL DATE CO. INC.</v>
          </cell>
          <cell r="F3725" t="str">
            <v>NTNC</v>
          </cell>
          <cell r="G3725" t="str">
            <v>NTNC</v>
          </cell>
          <cell r="H3725" t="str">
            <v>D1</v>
          </cell>
          <cell r="I3725" t="str">
            <v>TD</v>
          </cell>
          <cell r="J3725" t="str">
            <v>SP</v>
          </cell>
          <cell r="K3725">
            <v>7</v>
          </cell>
        </row>
        <row r="3726">
          <cell r="D3726" t="str">
            <v>CA3301943</v>
          </cell>
          <cell r="E3726" t="str">
            <v>PLANTATION ON THE LAKE PARK</v>
          </cell>
          <cell r="F3726" t="str">
            <v>C</v>
          </cell>
          <cell r="G3726" t="str">
            <v>C</v>
          </cell>
          <cell r="H3726" t="str">
            <v>D1</v>
          </cell>
          <cell r="I3726" t="str">
            <v>TD</v>
          </cell>
          <cell r="J3726" t="str">
            <v>SC</v>
          </cell>
          <cell r="K3726">
            <v>554</v>
          </cell>
        </row>
        <row r="3727">
          <cell r="D3727" t="str">
            <v>CA3301946</v>
          </cell>
          <cell r="E3727" t="str">
            <v>COUNTRY CORNERS</v>
          </cell>
          <cell r="F3727" t="str">
            <v>NC</v>
          </cell>
          <cell r="G3727" t="str">
            <v>NC</v>
          </cell>
          <cell r="H3727" t="str">
            <v>NR</v>
          </cell>
          <cell r="I3727" t="str">
            <v>There are no treatment plants</v>
          </cell>
          <cell r="J3727" t="str">
            <v>N1</v>
          </cell>
          <cell r="K3727">
            <v>6</v>
          </cell>
        </row>
        <row r="3728">
          <cell r="D3728" t="str">
            <v>CA3301947</v>
          </cell>
          <cell r="E3728" t="str">
            <v>CHAPEL IN THE PINES</v>
          </cell>
          <cell r="F3728" t="str">
            <v>NC</v>
          </cell>
          <cell r="G3728" t="str">
            <v>NC</v>
          </cell>
          <cell r="H3728" t="str">
            <v>NR</v>
          </cell>
          <cell r="I3728" t="str">
            <v>There are no treatment plants</v>
          </cell>
          <cell r="J3728" t="str">
            <v>SC</v>
          </cell>
          <cell r="K3728">
            <v>9</v>
          </cell>
        </row>
        <row r="3729">
          <cell r="D3729" t="str">
            <v>CA3301961</v>
          </cell>
          <cell r="E3729" t="str">
            <v>OUTDOOR RESORTS RANCHO CA</v>
          </cell>
          <cell r="F3729" t="str">
            <v>NTNC</v>
          </cell>
          <cell r="G3729" t="str">
            <v>NTNC</v>
          </cell>
          <cell r="H3729" t="str">
            <v>D1</v>
          </cell>
          <cell r="I3729" t="str">
            <v>TD</v>
          </cell>
          <cell r="K3729">
            <v>603</v>
          </cell>
        </row>
        <row r="3730">
          <cell r="D3730" t="str">
            <v>CA3301979</v>
          </cell>
          <cell r="E3730" t="str">
            <v>MADISON CENTER WATER SYSTEM</v>
          </cell>
          <cell r="F3730" t="str">
            <v>NTNC</v>
          </cell>
          <cell r="G3730" t="str">
            <v>NTNC</v>
          </cell>
          <cell r="H3730" t="str">
            <v>D1</v>
          </cell>
          <cell r="I3730" t="str">
            <v>TD</v>
          </cell>
          <cell r="K3730">
            <v>3</v>
          </cell>
        </row>
        <row r="3731">
          <cell r="D3731" t="str">
            <v>CA3301981</v>
          </cell>
          <cell r="E3731" t="str">
            <v>SHADOW HILLS RV RESORT</v>
          </cell>
          <cell r="F3731" t="str">
            <v>NC</v>
          </cell>
          <cell r="G3731" t="str">
            <v>NC</v>
          </cell>
          <cell r="H3731" t="str">
            <v>NR</v>
          </cell>
          <cell r="I3731" t="str">
            <v>There are no treatment plants</v>
          </cell>
          <cell r="J3731" t="str">
            <v>N1</v>
          </cell>
          <cell r="K3731">
            <v>91</v>
          </cell>
        </row>
        <row r="3732">
          <cell r="D3732" t="str">
            <v>CA3301990</v>
          </cell>
          <cell r="E3732" t="str">
            <v>AMEZCUA - GARCIA WATER</v>
          </cell>
          <cell r="F3732" t="str">
            <v>C</v>
          </cell>
          <cell r="G3732" t="str">
            <v>C</v>
          </cell>
          <cell r="H3732" t="str">
            <v>D1</v>
          </cell>
          <cell r="I3732" t="str">
            <v>There are no treatment plants</v>
          </cell>
          <cell r="J3732" t="str">
            <v>SC</v>
          </cell>
          <cell r="K3732">
            <v>113</v>
          </cell>
        </row>
        <row r="3733">
          <cell r="D3733" t="str">
            <v>CA3301991</v>
          </cell>
          <cell r="E3733" t="str">
            <v>APPLE MARKET TWO</v>
          </cell>
          <cell r="F3733" t="str">
            <v>NC</v>
          </cell>
          <cell r="G3733" t="str">
            <v>NC</v>
          </cell>
          <cell r="H3733" t="str">
            <v>NR</v>
          </cell>
          <cell r="I3733" t="str">
            <v>There are no treatment plants</v>
          </cell>
          <cell r="J3733" t="str">
            <v>N1</v>
          </cell>
          <cell r="K3733">
            <v>2</v>
          </cell>
        </row>
        <row r="3734">
          <cell r="D3734" t="str">
            <v>CA3302018</v>
          </cell>
          <cell r="E3734" t="str">
            <v>CAL-TRANS WILEY WELL REST STOP</v>
          </cell>
          <cell r="F3734" t="str">
            <v>NC</v>
          </cell>
          <cell r="G3734" t="str">
            <v>NC</v>
          </cell>
          <cell r="H3734" t="str">
            <v>NR</v>
          </cell>
          <cell r="I3734" t="str">
            <v>There are no treatment plants</v>
          </cell>
          <cell r="J3734" t="str">
            <v>N1</v>
          </cell>
          <cell r="K3734">
            <v>1</v>
          </cell>
        </row>
        <row r="3735">
          <cell r="D3735" t="str">
            <v>CA3302020</v>
          </cell>
          <cell r="E3735" t="str">
            <v>GRACE KOREAN CHURCH</v>
          </cell>
          <cell r="F3735" t="str">
            <v>NC</v>
          </cell>
          <cell r="G3735" t="str">
            <v>NC</v>
          </cell>
          <cell r="H3735" t="str">
            <v>NR</v>
          </cell>
          <cell r="I3735" t="str">
            <v>There are no treatment plants</v>
          </cell>
          <cell r="J3735" t="str">
            <v>N1</v>
          </cell>
          <cell r="K3735">
            <v>1</v>
          </cell>
        </row>
        <row r="3736">
          <cell r="D3736" t="str">
            <v>CA3302026</v>
          </cell>
          <cell r="E3736" t="str">
            <v>LA PLATA WATER SYSTEM</v>
          </cell>
          <cell r="F3736" t="str">
            <v>NC</v>
          </cell>
          <cell r="G3736" t="str">
            <v>NC</v>
          </cell>
          <cell r="H3736" t="str">
            <v>NR</v>
          </cell>
          <cell r="I3736" t="str">
            <v>There are no treatment plants</v>
          </cell>
          <cell r="J3736" t="str">
            <v>N1</v>
          </cell>
          <cell r="K3736">
            <v>3</v>
          </cell>
        </row>
        <row r="3737">
          <cell r="D3737" t="str">
            <v>CA3302049</v>
          </cell>
          <cell r="E3737" t="str">
            <v>JILBERTO'S RESTAURANT</v>
          </cell>
          <cell r="F3737" t="str">
            <v>NC</v>
          </cell>
          <cell r="G3737" t="str">
            <v>NC</v>
          </cell>
          <cell r="H3737" t="str">
            <v>NR</v>
          </cell>
          <cell r="I3737" t="str">
            <v>There are no treatment plants</v>
          </cell>
          <cell r="J3737" t="str">
            <v>N1</v>
          </cell>
          <cell r="K3737">
            <v>2</v>
          </cell>
        </row>
        <row r="3738">
          <cell r="D3738" t="str">
            <v>CA3302060</v>
          </cell>
          <cell r="E3738" t="str">
            <v>CAHUILLA MOUNTAIN MARKET &amp; CAFE</v>
          </cell>
          <cell r="F3738" t="str">
            <v>NC</v>
          </cell>
          <cell r="G3738" t="str">
            <v>NC</v>
          </cell>
          <cell r="H3738" t="str">
            <v>NR</v>
          </cell>
          <cell r="I3738" t="str">
            <v>TD</v>
          </cell>
          <cell r="J3738" t="str">
            <v>N1</v>
          </cell>
          <cell r="K3738">
            <v>1</v>
          </cell>
        </row>
        <row r="3739">
          <cell r="D3739" t="str">
            <v>CA3302062</v>
          </cell>
          <cell r="E3739" t="str">
            <v>SPARTAN VETERINARY SERVICES</v>
          </cell>
          <cell r="F3739" t="str">
            <v>NC</v>
          </cell>
          <cell r="G3739" t="str">
            <v>NC</v>
          </cell>
          <cell r="H3739" t="str">
            <v>NR</v>
          </cell>
          <cell r="I3739" t="str">
            <v>There are no treatment plants</v>
          </cell>
          <cell r="J3739" t="str">
            <v>N1</v>
          </cell>
          <cell r="K3739">
            <v>1</v>
          </cell>
        </row>
        <row r="3740">
          <cell r="D3740" t="str">
            <v>CA3302063</v>
          </cell>
          <cell r="E3740" t="str">
            <v>WILDOMAR OHV - USFS</v>
          </cell>
          <cell r="F3740" t="str">
            <v>NC</v>
          </cell>
          <cell r="G3740" t="str">
            <v>NC</v>
          </cell>
          <cell r="H3740" t="str">
            <v>NR</v>
          </cell>
          <cell r="I3740" t="str">
            <v>There are no treatment plants</v>
          </cell>
          <cell r="J3740" t="str">
            <v>N1</v>
          </cell>
          <cell r="K3740">
            <v>2</v>
          </cell>
        </row>
        <row r="3741">
          <cell r="D3741" t="str">
            <v>CA3302091</v>
          </cell>
          <cell r="E3741" t="str">
            <v>ZEN MOUNTAIN CENTER</v>
          </cell>
          <cell r="F3741" t="str">
            <v>NC</v>
          </cell>
          <cell r="G3741" t="str">
            <v>NC</v>
          </cell>
          <cell r="H3741" t="str">
            <v>NR</v>
          </cell>
          <cell r="I3741" t="str">
            <v>There are no treatment plants</v>
          </cell>
          <cell r="J3741" t="str">
            <v>N1</v>
          </cell>
          <cell r="K3741">
            <v>6</v>
          </cell>
        </row>
        <row r="3742">
          <cell r="D3742" t="str">
            <v>CA3302094</v>
          </cell>
          <cell r="E3742" t="str">
            <v>TAHQUITZ PINES CONFERENCE CTR</v>
          </cell>
          <cell r="F3742" t="str">
            <v>NC</v>
          </cell>
          <cell r="G3742" t="str">
            <v>NC</v>
          </cell>
          <cell r="H3742" t="str">
            <v>NR</v>
          </cell>
          <cell r="I3742" t="str">
            <v>There are no treatment plants</v>
          </cell>
          <cell r="J3742" t="str">
            <v>N1</v>
          </cell>
          <cell r="K3742">
            <v>41</v>
          </cell>
        </row>
        <row r="3743">
          <cell r="D3743" t="str">
            <v>CA3302102</v>
          </cell>
          <cell r="E3743" t="str">
            <v>ANZA PETROLEUM INC</v>
          </cell>
          <cell r="F3743" t="str">
            <v>NC</v>
          </cell>
          <cell r="G3743" t="str">
            <v>NC</v>
          </cell>
          <cell r="H3743" t="str">
            <v>NR</v>
          </cell>
          <cell r="I3743" t="str">
            <v>There are no treatment plants</v>
          </cell>
          <cell r="J3743" t="str">
            <v>N1</v>
          </cell>
          <cell r="K3743">
            <v>2</v>
          </cell>
        </row>
        <row r="3744">
          <cell r="D3744" t="str">
            <v>CA3303002</v>
          </cell>
          <cell r="E3744" t="str">
            <v>OASIS PALMS RV RESORT</v>
          </cell>
          <cell r="F3744" t="str">
            <v>NC</v>
          </cell>
          <cell r="G3744" t="str">
            <v>NC</v>
          </cell>
          <cell r="H3744" t="str">
            <v>NR</v>
          </cell>
          <cell r="I3744" t="str">
            <v>T1</v>
          </cell>
          <cell r="J3744" t="str">
            <v>N1</v>
          </cell>
          <cell r="K3744">
            <v>55</v>
          </cell>
        </row>
        <row r="3745">
          <cell r="D3745" t="str">
            <v>CA3303003</v>
          </cell>
          <cell r="E3745" t="str">
            <v>GALINDO HOUSING FACILITY</v>
          </cell>
          <cell r="F3745" t="str">
            <v>C</v>
          </cell>
          <cell r="G3745" t="str">
            <v>C</v>
          </cell>
          <cell r="H3745" t="str">
            <v>D1</v>
          </cell>
          <cell r="I3745" t="str">
            <v>There are no treatment plants</v>
          </cell>
          <cell r="J3745" t="str">
            <v>SC</v>
          </cell>
          <cell r="K3745">
            <v>38</v>
          </cell>
        </row>
        <row r="3746">
          <cell r="D3746" t="str">
            <v>CA3303010</v>
          </cell>
          <cell r="E3746" t="str">
            <v>THOUSAND TRAILS IDYLLWILD - MHC</v>
          </cell>
          <cell r="F3746" t="str">
            <v>NC</v>
          </cell>
          <cell r="G3746" t="str">
            <v>NC</v>
          </cell>
          <cell r="H3746" t="str">
            <v>NR</v>
          </cell>
          <cell r="I3746" t="str">
            <v>There are no treatment plants</v>
          </cell>
          <cell r="J3746" t="str">
            <v>N1</v>
          </cell>
          <cell r="K3746">
            <v>257</v>
          </cell>
        </row>
        <row r="3747">
          <cell r="D3747" t="str">
            <v>CA3303011</v>
          </cell>
          <cell r="E3747" t="str">
            <v>TENAJA TRAIL HEAD / CLEVELAND USFS</v>
          </cell>
          <cell r="F3747" t="str">
            <v>NC</v>
          </cell>
          <cell r="G3747" t="str">
            <v>NC</v>
          </cell>
          <cell r="H3747" t="str">
            <v>NR</v>
          </cell>
          <cell r="I3747" t="str">
            <v>There are no treatment plants</v>
          </cell>
          <cell r="J3747" t="str">
            <v>N1</v>
          </cell>
          <cell r="K3747">
            <v>1</v>
          </cell>
        </row>
        <row r="3748">
          <cell r="D3748" t="str">
            <v>CA3303014</v>
          </cell>
          <cell r="E3748" t="str">
            <v>ALHATTI CHRISTIAN MOUNTAIN RES</v>
          </cell>
          <cell r="F3748" t="str">
            <v>NC</v>
          </cell>
          <cell r="G3748" t="str">
            <v>NC</v>
          </cell>
          <cell r="H3748" t="str">
            <v>NR</v>
          </cell>
          <cell r="I3748" t="str">
            <v>There are no treatment plants</v>
          </cell>
          <cell r="J3748" t="str">
            <v>N1</v>
          </cell>
          <cell r="K3748">
            <v>25</v>
          </cell>
        </row>
        <row r="3749">
          <cell r="D3749" t="str">
            <v>CA3303021</v>
          </cell>
          <cell r="E3749" t="str">
            <v>ELSINORE HILLS RV PARK</v>
          </cell>
          <cell r="F3749" t="str">
            <v>NC</v>
          </cell>
          <cell r="G3749" t="str">
            <v>NC</v>
          </cell>
          <cell r="H3749" t="str">
            <v>NR</v>
          </cell>
          <cell r="I3749" t="str">
            <v>There are no treatment plants</v>
          </cell>
          <cell r="J3749" t="str">
            <v>N1</v>
          </cell>
          <cell r="K3749">
            <v>50</v>
          </cell>
        </row>
        <row r="3750">
          <cell r="D3750" t="str">
            <v>CA3303026</v>
          </cell>
          <cell r="E3750" t="str">
            <v>GRANITE CONSTRUCTION COMPANY</v>
          </cell>
          <cell r="F3750" t="str">
            <v>NTNC</v>
          </cell>
          <cell r="G3750" t="str">
            <v>NTNC</v>
          </cell>
          <cell r="H3750" t="str">
            <v>D1</v>
          </cell>
          <cell r="I3750" t="str">
            <v>T1</v>
          </cell>
          <cell r="J3750" t="str">
            <v>SP</v>
          </cell>
          <cell r="K3750">
            <v>5</v>
          </cell>
        </row>
        <row r="3751">
          <cell r="D3751" t="str">
            <v>CA3303035</v>
          </cell>
          <cell r="E3751" t="str">
            <v>THERMAL PARK</v>
          </cell>
          <cell r="F3751" t="str">
            <v>C</v>
          </cell>
          <cell r="G3751" t="str">
            <v>C</v>
          </cell>
          <cell r="H3751" t="str">
            <v>D1</v>
          </cell>
          <cell r="I3751" t="str">
            <v>T1</v>
          </cell>
          <cell r="J3751" t="str">
            <v>SC</v>
          </cell>
          <cell r="K3751">
            <v>22</v>
          </cell>
        </row>
        <row r="3752">
          <cell r="D3752" t="str">
            <v>CA3303064</v>
          </cell>
          <cell r="E3752" t="str">
            <v>PALM GAS MART</v>
          </cell>
          <cell r="F3752" t="str">
            <v>NC</v>
          </cell>
          <cell r="G3752" t="str">
            <v>NC</v>
          </cell>
          <cell r="H3752" t="str">
            <v>NR</v>
          </cell>
          <cell r="I3752" t="str">
            <v>There are no treatment plants</v>
          </cell>
          <cell r="J3752" t="str">
            <v>N1</v>
          </cell>
          <cell r="K3752">
            <v>1</v>
          </cell>
        </row>
        <row r="3753">
          <cell r="D3753" t="str">
            <v>CA3303071</v>
          </cell>
          <cell r="E3753" t="str">
            <v>MORONGO GOLF COURSE AT TUKWET CNYN</v>
          </cell>
          <cell r="F3753" t="str">
            <v>NTNC</v>
          </cell>
          <cell r="G3753" t="str">
            <v>NTNC</v>
          </cell>
          <cell r="H3753" t="str">
            <v>D1</v>
          </cell>
          <cell r="I3753" t="str">
            <v>TD</v>
          </cell>
          <cell r="J3753" t="str">
            <v>SP</v>
          </cell>
          <cell r="K3753">
            <v>7</v>
          </cell>
        </row>
        <row r="3754">
          <cell r="D3754" t="str">
            <v>CA3303072</v>
          </cell>
          <cell r="E3754" t="str">
            <v>GOOSE CREEK GOLF CLUB</v>
          </cell>
          <cell r="F3754" t="str">
            <v>NTNC</v>
          </cell>
          <cell r="G3754" t="str">
            <v>NTNC</v>
          </cell>
          <cell r="H3754" t="str">
            <v>D1</v>
          </cell>
          <cell r="I3754" t="str">
            <v>T1</v>
          </cell>
          <cell r="J3754" t="str">
            <v>SP</v>
          </cell>
          <cell r="K3754">
            <v>4</v>
          </cell>
        </row>
        <row r="3755">
          <cell r="D3755" t="str">
            <v>CA3303077</v>
          </cell>
          <cell r="E3755" t="str">
            <v>PARADISE VALLEY CAFE</v>
          </cell>
          <cell r="F3755" t="str">
            <v>NC</v>
          </cell>
          <cell r="G3755" t="str">
            <v>NC</v>
          </cell>
          <cell r="H3755" t="str">
            <v>D1</v>
          </cell>
          <cell r="I3755" t="str">
            <v>TD</v>
          </cell>
          <cell r="J3755" t="str">
            <v>N1</v>
          </cell>
          <cell r="K3755">
            <v>1</v>
          </cell>
        </row>
        <row r="3756">
          <cell r="D3756" t="str">
            <v>CA3303084</v>
          </cell>
          <cell r="E3756" t="str">
            <v>TEMECULA/VAIL LAKE KOA</v>
          </cell>
          <cell r="F3756" t="str">
            <v>NC</v>
          </cell>
          <cell r="G3756" t="str">
            <v>NC</v>
          </cell>
          <cell r="H3756" t="str">
            <v>NR</v>
          </cell>
          <cell r="I3756" t="str">
            <v>TD</v>
          </cell>
          <cell r="J3756" t="str">
            <v>N1</v>
          </cell>
          <cell r="K3756">
            <v>110</v>
          </cell>
        </row>
        <row r="3757">
          <cell r="D3757" t="str">
            <v>CA3303087</v>
          </cell>
          <cell r="E3757" t="str">
            <v>SAN JOSE COMMUNITY WATER SYSTEM</v>
          </cell>
          <cell r="F3757" t="str">
            <v>C</v>
          </cell>
          <cell r="G3757" t="str">
            <v>C</v>
          </cell>
          <cell r="H3757" t="str">
            <v>D1</v>
          </cell>
          <cell r="I3757" t="str">
            <v>T1</v>
          </cell>
          <cell r="K3757">
            <v>15</v>
          </cell>
        </row>
        <row r="3758">
          <cell r="D3758" t="str">
            <v>CA3303090</v>
          </cell>
          <cell r="E3758" t="str">
            <v>MISSION CREEK PRESERVE</v>
          </cell>
          <cell r="F3758" t="str">
            <v>NC</v>
          </cell>
          <cell r="G3758" t="str">
            <v>NC</v>
          </cell>
          <cell r="H3758" t="str">
            <v>NR</v>
          </cell>
          <cell r="I3758" t="str">
            <v>There are no treatment plants</v>
          </cell>
          <cell r="J3758" t="str">
            <v>N1</v>
          </cell>
          <cell r="K3758">
            <v>1</v>
          </cell>
        </row>
        <row r="3759">
          <cell r="D3759" t="str">
            <v>CA3303092</v>
          </cell>
          <cell r="E3759" t="str">
            <v>MECCA ARCO TRAVEL CENTER</v>
          </cell>
          <cell r="F3759" t="str">
            <v>NTNC</v>
          </cell>
          <cell r="G3759" t="str">
            <v>NTNC</v>
          </cell>
          <cell r="H3759" t="str">
            <v>D1</v>
          </cell>
          <cell r="I3759" t="str">
            <v>T1</v>
          </cell>
          <cell r="J3759" t="str">
            <v>SP</v>
          </cell>
          <cell r="K3759">
            <v>5</v>
          </cell>
        </row>
        <row r="3760">
          <cell r="D3760" t="str">
            <v>CA3303100</v>
          </cell>
          <cell r="E3760" t="str">
            <v>OASIS GARDENS WATER CO.</v>
          </cell>
          <cell r="F3760" t="str">
            <v>C</v>
          </cell>
          <cell r="G3760" t="str">
            <v>C</v>
          </cell>
          <cell r="H3760" t="str">
            <v>D1</v>
          </cell>
          <cell r="I3760" t="str">
            <v>There are no treatment plants</v>
          </cell>
          <cell r="J3760" t="str">
            <v>SC</v>
          </cell>
          <cell r="K3760">
            <v>160</v>
          </cell>
        </row>
        <row r="3761">
          <cell r="D3761" t="str">
            <v>CA3303104</v>
          </cell>
          <cell r="E3761" t="str">
            <v>JACK IN THE BOX #5328</v>
          </cell>
          <cell r="F3761" t="str">
            <v>NC</v>
          </cell>
          <cell r="G3761" t="str">
            <v>NC</v>
          </cell>
          <cell r="H3761" t="str">
            <v>NR</v>
          </cell>
          <cell r="I3761" t="str">
            <v>TD</v>
          </cell>
          <cell r="J3761" t="str">
            <v>N1</v>
          </cell>
          <cell r="K3761">
            <v>1</v>
          </cell>
        </row>
        <row r="3762">
          <cell r="D3762" t="str">
            <v>CA3303112</v>
          </cell>
          <cell r="E3762" t="str">
            <v>COACHELLA VALLEY FACILITY</v>
          </cell>
          <cell r="F3762" t="str">
            <v>NTNC</v>
          </cell>
          <cell r="G3762" t="str">
            <v>NTNC</v>
          </cell>
          <cell r="H3762" t="str">
            <v>D1</v>
          </cell>
          <cell r="I3762" t="str">
            <v>T1</v>
          </cell>
          <cell r="J3762" t="str">
            <v>SP</v>
          </cell>
          <cell r="K3762">
            <v>1</v>
          </cell>
        </row>
        <row r="3763">
          <cell r="D3763" t="str">
            <v>CA3310001</v>
          </cell>
          <cell r="E3763" t="str">
            <v>COACHELLA VWD: COVE COMMUNITY</v>
          </cell>
          <cell r="F3763" t="str">
            <v>C</v>
          </cell>
          <cell r="G3763" t="str">
            <v>C</v>
          </cell>
          <cell r="H3763" t="str">
            <v>D5</v>
          </cell>
          <cell r="I3763" t="str">
            <v>T2</v>
          </cell>
          <cell r="J3763" t="str">
            <v>C1</v>
          </cell>
          <cell r="K3763">
            <v>105731</v>
          </cell>
        </row>
        <row r="3764">
          <cell r="D3764" t="str">
            <v>CA3310002</v>
          </cell>
          <cell r="E3764" t="str">
            <v>BEAUMONT CHERRY VALLEY WD</v>
          </cell>
          <cell r="F3764" t="str">
            <v>C</v>
          </cell>
          <cell r="G3764" t="str">
            <v>C</v>
          </cell>
          <cell r="H3764" t="str">
            <v>D4</v>
          </cell>
          <cell r="I3764" t="str">
            <v>Operator is not required</v>
          </cell>
          <cell r="J3764" t="str">
            <v>C1</v>
          </cell>
          <cell r="K3764">
            <v>19278</v>
          </cell>
        </row>
        <row r="3765">
          <cell r="D3765" t="str">
            <v>CA3310003</v>
          </cell>
          <cell r="E3765" t="str">
            <v>BLYTHE - CITY OF</v>
          </cell>
          <cell r="F3765" t="str">
            <v>C</v>
          </cell>
          <cell r="G3765" t="str">
            <v>C</v>
          </cell>
          <cell r="H3765" t="str">
            <v>D4</v>
          </cell>
          <cell r="I3765" t="str">
            <v>T2</v>
          </cell>
          <cell r="J3765" t="str">
            <v>C1</v>
          </cell>
          <cell r="K3765">
            <v>3409</v>
          </cell>
        </row>
        <row r="3766">
          <cell r="D3766" t="str">
            <v>CA3310004</v>
          </cell>
          <cell r="E3766" t="str">
            <v>BOX SPRINGS MUTUAL WC</v>
          </cell>
          <cell r="F3766" t="str">
            <v>C</v>
          </cell>
          <cell r="G3766" t="str">
            <v>C</v>
          </cell>
          <cell r="H3766" t="str">
            <v>D2</v>
          </cell>
          <cell r="I3766" t="str">
            <v>T2</v>
          </cell>
          <cell r="J3766" t="str">
            <v>DAVCS</v>
          </cell>
          <cell r="K3766">
            <v>629</v>
          </cell>
        </row>
        <row r="3767">
          <cell r="D3767" t="str">
            <v>CA3310005</v>
          </cell>
          <cell r="E3767" t="str">
            <v>DESERT WATER AGENCY</v>
          </cell>
          <cell r="F3767" t="str">
            <v>C</v>
          </cell>
          <cell r="G3767" t="str">
            <v>C</v>
          </cell>
          <cell r="H3767" t="str">
            <v>D5</v>
          </cell>
          <cell r="I3767" t="str">
            <v>Missing treatment classification in SDWIS</v>
          </cell>
          <cell r="J3767" t="str">
            <v>DAVCL</v>
          </cell>
          <cell r="K3767">
            <v>22727</v>
          </cell>
        </row>
        <row r="3768">
          <cell r="D3768" t="str">
            <v>CA3310006</v>
          </cell>
          <cell r="E3768" t="str">
            <v>BANNING, CITY OF</v>
          </cell>
          <cell r="F3768" t="str">
            <v>C</v>
          </cell>
          <cell r="G3768" t="str">
            <v>C</v>
          </cell>
          <cell r="H3768" t="str">
            <v>D4</v>
          </cell>
          <cell r="I3768" t="str">
            <v>Operator is not required</v>
          </cell>
          <cell r="J3768" t="str">
            <v>DAVCL</v>
          </cell>
          <cell r="K3768">
            <v>10564</v>
          </cell>
        </row>
        <row r="3769">
          <cell r="D3769" t="str">
            <v>CA3310007</v>
          </cell>
          <cell r="E3769" t="str">
            <v>COACHELLA WATER AUTHORITY</v>
          </cell>
          <cell r="F3769" t="str">
            <v>C</v>
          </cell>
          <cell r="G3769" t="str">
            <v>C</v>
          </cell>
          <cell r="H3769" t="str">
            <v>D4</v>
          </cell>
          <cell r="I3769" t="str">
            <v>Operator is not required</v>
          </cell>
          <cell r="J3769" t="str">
            <v>DAVCL</v>
          </cell>
          <cell r="K3769">
            <v>8396</v>
          </cell>
        </row>
        <row r="3770">
          <cell r="D3770" t="str">
            <v>CA3310008</v>
          </cell>
          <cell r="E3770" t="str">
            <v>MISSION SPRINGS WD</v>
          </cell>
          <cell r="F3770" t="str">
            <v>C</v>
          </cell>
          <cell r="G3770" t="str">
            <v>C</v>
          </cell>
          <cell r="H3770" t="str">
            <v>D4</v>
          </cell>
          <cell r="I3770" t="str">
            <v>Operator is not required</v>
          </cell>
          <cell r="J3770" t="str">
            <v>DAVCL</v>
          </cell>
          <cell r="K3770">
            <v>12750</v>
          </cell>
        </row>
        <row r="3771">
          <cell r="D3771" t="str">
            <v>CA3310009</v>
          </cell>
          <cell r="E3771" t="str">
            <v>EASTERN MUNICIPAL WD</v>
          </cell>
          <cell r="F3771" t="str">
            <v>C</v>
          </cell>
          <cell r="G3771" t="str">
            <v>C</v>
          </cell>
          <cell r="H3771" t="str">
            <v>D5</v>
          </cell>
          <cell r="I3771" t="str">
            <v>Missing treatment classification in SDWIS</v>
          </cell>
          <cell r="J3771" t="str">
            <v>C1</v>
          </cell>
          <cell r="K3771">
            <v>153065</v>
          </cell>
        </row>
        <row r="3772">
          <cell r="D3772" t="str">
            <v>CA3310012</v>
          </cell>
          <cell r="E3772" t="str">
            <v>ELSINORE VALLEY MWD</v>
          </cell>
          <cell r="F3772" t="str">
            <v>C</v>
          </cell>
          <cell r="G3772" t="str">
            <v>C</v>
          </cell>
          <cell r="H3772" t="str">
            <v>D5</v>
          </cell>
          <cell r="I3772" t="str">
            <v>Missing treatment classification in SDWIS</v>
          </cell>
          <cell r="J3772" t="str">
            <v>C1</v>
          </cell>
          <cell r="K3772">
            <v>44836</v>
          </cell>
        </row>
        <row r="3773">
          <cell r="D3773" t="str">
            <v>CA3310016</v>
          </cell>
          <cell r="E3773" t="str">
            <v>HEMET, CITY OF</v>
          </cell>
          <cell r="F3773" t="str">
            <v>C</v>
          </cell>
          <cell r="G3773" t="str">
            <v>C</v>
          </cell>
          <cell r="H3773" t="str">
            <v>D3</v>
          </cell>
          <cell r="I3773" t="str">
            <v>T2</v>
          </cell>
          <cell r="J3773" t="str">
            <v>DAVCL</v>
          </cell>
          <cell r="K3773">
            <v>9325</v>
          </cell>
        </row>
        <row r="3774">
          <cell r="D3774" t="str">
            <v>CA3310017</v>
          </cell>
          <cell r="E3774" t="str">
            <v>SOUTH MESA WC</v>
          </cell>
          <cell r="F3774" t="str">
            <v>C</v>
          </cell>
          <cell r="G3774" t="str">
            <v>C</v>
          </cell>
          <cell r="H3774" t="str">
            <v>D2</v>
          </cell>
          <cell r="I3774" t="str">
            <v>Operator is not required</v>
          </cell>
          <cell r="J3774" t="str">
            <v>C1</v>
          </cell>
          <cell r="K3774">
            <v>2974</v>
          </cell>
        </row>
        <row r="3775">
          <cell r="D3775" t="str">
            <v>CA3310018</v>
          </cell>
          <cell r="E3775" t="str">
            <v>HOME GARDENS COUNTY WD</v>
          </cell>
          <cell r="F3775" t="str">
            <v>C</v>
          </cell>
          <cell r="G3775" t="str">
            <v>C</v>
          </cell>
          <cell r="H3775" t="str">
            <v>D2</v>
          </cell>
          <cell r="I3775" t="str">
            <v>There are no treatment plants</v>
          </cell>
          <cell r="J3775" t="str">
            <v>SC</v>
          </cell>
          <cell r="K3775">
            <v>835</v>
          </cell>
        </row>
        <row r="3776">
          <cell r="D3776" t="str">
            <v>CA3310019</v>
          </cell>
          <cell r="E3776" t="str">
            <v>IDYLLWILD WATER DISTRICT</v>
          </cell>
          <cell r="F3776" t="str">
            <v>C</v>
          </cell>
          <cell r="G3776" t="str">
            <v>C</v>
          </cell>
          <cell r="H3776" t="str">
            <v>D2</v>
          </cell>
          <cell r="I3776" t="str">
            <v>T2</v>
          </cell>
          <cell r="J3776" t="str">
            <v>C1</v>
          </cell>
          <cell r="K3776">
            <v>1649</v>
          </cell>
        </row>
        <row r="3777">
          <cell r="D3777" t="str">
            <v>CA3310020</v>
          </cell>
          <cell r="E3777" t="str">
            <v>INDIO WATER AUTHORITY</v>
          </cell>
          <cell r="F3777" t="str">
            <v>C</v>
          </cell>
          <cell r="G3777" t="str">
            <v>C</v>
          </cell>
          <cell r="H3777" t="str">
            <v>D5</v>
          </cell>
          <cell r="I3777" t="str">
            <v>T2</v>
          </cell>
          <cell r="J3777" t="str">
            <v>C1</v>
          </cell>
          <cell r="K3777">
            <v>23765</v>
          </cell>
        </row>
        <row r="3778">
          <cell r="D3778" t="str">
            <v>CA3310021</v>
          </cell>
          <cell r="E3778" t="str">
            <v>JURUPA COMMUNITY SD</v>
          </cell>
          <cell r="F3778" t="str">
            <v>C</v>
          </cell>
          <cell r="G3778" t="str">
            <v>C</v>
          </cell>
          <cell r="H3778" t="str">
            <v>D5</v>
          </cell>
          <cell r="I3778" t="str">
            <v>Missing treatment classification in SDWIS</v>
          </cell>
          <cell r="J3778" t="str">
            <v>C1</v>
          </cell>
          <cell r="K3778">
            <v>33201</v>
          </cell>
        </row>
        <row r="3779">
          <cell r="D3779" t="str">
            <v>CA3310022</v>
          </cell>
          <cell r="E3779" t="str">
            <v>LAKE HEMET MWD</v>
          </cell>
          <cell r="F3779" t="str">
            <v>C</v>
          </cell>
          <cell r="G3779" t="str">
            <v>C</v>
          </cell>
          <cell r="H3779" t="str">
            <v>D5</v>
          </cell>
          <cell r="I3779" t="str">
            <v>Operator is not required</v>
          </cell>
          <cell r="J3779" t="str">
            <v>DAVCL</v>
          </cell>
          <cell r="K3779">
            <v>14310</v>
          </cell>
        </row>
        <row r="3780">
          <cell r="D3780" t="str">
            <v>CA3310025</v>
          </cell>
          <cell r="E3780" t="str">
            <v>NORCO, CITY OF</v>
          </cell>
          <cell r="F3780" t="str">
            <v>C</v>
          </cell>
          <cell r="G3780" t="str">
            <v>C</v>
          </cell>
          <cell r="H3780" t="str">
            <v>D4</v>
          </cell>
          <cell r="I3780" t="str">
            <v>T2</v>
          </cell>
          <cell r="J3780" t="str">
            <v>C1</v>
          </cell>
          <cell r="K3780">
            <v>7422</v>
          </cell>
        </row>
        <row r="3781">
          <cell r="D3781" t="str">
            <v>CA3310026</v>
          </cell>
          <cell r="E3781" t="str">
            <v>NUEVO WATER COMPANY</v>
          </cell>
          <cell r="F3781" t="str">
            <v>C</v>
          </cell>
          <cell r="G3781" t="str">
            <v>C</v>
          </cell>
          <cell r="H3781" t="str">
            <v>D3</v>
          </cell>
          <cell r="I3781" t="str">
            <v>T2</v>
          </cell>
          <cell r="J3781" t="str">
            <v>C1</v>
          </cell>
          <cell r="K3781">
            <v>1895</v>
          </cell>
        </row>
        <row r="3782">
          <cell r="D3782" t="str">
            <v>CA3310028</v>
          </cell>
          <cell r="E3782" t="str">
            <v>RIVERSIDE CSA #122-MESA VERDE</v>
          </cell>
          <cell r="F3782" t="str">
            <v>C</v>
          </cell>
          <cell r="G3782" t="str">
            <v>C</v>
          </cell>
          <cell r="H3782" t="str">
            <v>D2</v>
          </cell>
          <cell r="I3782" t="str">
            <v>T2</v>
          </cell>
          <cell r="J3782" t="str">
            <v>DAVCS</v>
          </cell>
          <cell r="K3782">
            <v>315</v>
          </cell>
        </row>
        <row r="3783">
          <cell r="D3783" t="str">
            <v>CA3310029</v>
          </cell>
          <cell r="E3783" t="str">
            <v>PERRIS, CITY OF</v>
          </cell>
          <cell r="F3783" t="str">
            <v>C</v>
          </cell>
          <cell r="G3783" t="str">
            <v>C</v>
          </cell>
          <cell r="H3783" t="str">
            <v>D2</v>
          </cell>
          <cell r="I3783" t="str">
            <v>There are no treatment plants</v>
          </cell>
          <cell r="J3783" t="str">
            <v>DAVCL</v>
          </cell>
          <cell r="K3783">
            <v>2596</v>
          </cell>
        </row>
        <row r="3784">
          <cell r="D3784" t="str">
            <v>CA3310030</v>
          </cell>
          <cell r="E3784" t="str">
            <v>PINE COVE WATER DISTRICT</v>
          </cell>
          <cell r="F3784" t="str">
            <v>C</v>
          </cell>
          <cell r="G3784" t="str">
            <v>C</v>
          </cell>
          <cell r="H3784" t="str">
            <v>D2</v>
          </cell>
          <cell r="I3784" t="str">
            <v>T1</v>
          </cell>
          <cell r="J3784" t="str">
            <v>C1</v>
          </cell>
          <cell r="K3784">
            <v>1107</v>
          </cell>
        </row>
        <row r="3785">
          <cell r="D3785" t="str">
            <v>CA3310031</v>
          </cell>
          <cell r="E3785" t="str">
            <v>RIVERSIDE, CITY OF</v>
          </cell>
          <cell r="F3785" t="str">
            <v>C</v>
          </cell>
          <cell r="G3785" t="str">
            <v>C</v>
          </cell>
          <cell r="H3785" t="str">
            <v>D5</v>
          </cell>
          <cell r="I3785" t="str">
            <v>T4</v>
          </cell>
          <cell r="J3785" t="str">
            <v>C1</v>
          </cell>
          <cell r="K3785">
            <v>65925</v>
          </cell>
        </row>
        <row r="3786">
          <cell r="D3786" t="str">
            <v>CA3310032</v>
          </cell>
          <cell r="E3786" t="str">
            <v>SAN JACINTO, CITY OF</v>
          </cell>
          <cell r="F3786" t="str">
            <v>C</v>
          </cell>
          <cell r="G3786" t="str">
            <v>C</v>
          </cell>
          <cell r="H3786" t="str">
            <v>D3</v>
          </cell>
          <cell r="I3786" t="str">
            <v>T1</v>
          </cell>
          <cell r="J3786" t="str">
            <v>DAVCL</v>
          </cell>
          <cell r="K3786">
            <v>4136</v>
          </cell>
        </row>
        <row r="3787">
          <cell r="D3787" t="str">
            <v>CA3310033</v>
          </cell>
          <cell r="E3787" t="str">
            <v>SANTA ANA RIVER WATER COMPANY</v>
          </cell>
          <cell r="F3787" t="str">
            <v>C</v>
          </cell>
          <cell r="G3787" t="str">
            <v>C</v>
          </cell>
          <cell r="H3787" t="str">
            <v>D2</v>
          </cell>
          <cell r="I3787" t="str">
            <v>TD</v>
          </cell>
          <cell r="J3787" t="str">
            <v>C1</v>
          </cell>
          <cell r="K3787">
            <v>2031</v>
          </cell>
        </row>
        <row r="3788">
          <cell r="D3788" t="str">
            <v>CA3310036</v>
          </cell>
          <cell r="E3788" t="str">
            <v>WESTERN MWD - MURRIETA DIVISION</v>
          </cell>
          <cell r="F3788" t="str">
            <v>C</v>
          </cell>
          <cell r="G3788" t="str">
            <v>C</v>
          </cell>
          <cell r="H3788" t="str">
            <v>D2</v>
          </cell>
          <cell r="I3788" t="str">
            <v>Operator is not required</v>
          </cell>
          <cell r="J3788" t="str">
            <v>C1</v>
          </cell>
          <cell r="K3788">
            <v>2872</v>
          </cell>
        </row>
        <row r="3789">
          <cell r="D3789" t="str">
            <v>CA3310037</v>
          </cell>
          <cell r="E3789" t="str">
            <v>CORONA, CITY OF</v>
          </cell>
          <cell r="F3789" t="str">
            <v>C</v>
          </cell>
          <cell r="G3789" t="str">
            <v>C</v>
          </cell>
          <cell r="H3789" t="str">
            <v>D5</v>
          </cell>
          <cell r="I3789" t="str">
            <v>T5</v>
          </cell>
          <cell r="J3789" t="str">
            <v>C1</v>
          </cell>
          <cell r="K3789">
            <v>43180</v>
          </cell>
        </row>
        <row r="3790">
          <cell r="D3790" t="str">
            <v>CA3310038</v>
          </cell>
          <cell r="E3790" t="str">
            <v>RANCHO CALIFORNIA WATER DISTRICT</v>
          </cell>
          <cell r="F3790" t="str">
            <v>C</v>
          </cell>
          <cell r="G3790" t="str">
            <v>C</v>
          </cell>
          <cell r="H3790" t="str">
            <v>D5</v>
          </cell>
          <cell r="I3790" t="str">
            <v>T2</v>
          </cell>
          <cell r="J3790" t="str">
            <v>C1</v>
          </cell>
          <cell r="K3790">
            <v>43663</v>
          </cell>
        </row>
        <row r="3791">
          <cell r="D3791" t="str">
            <v>CA3310040</v>
          </cell>
          <cell r="E3791" t="str">
            <v>FERN VALLEY WD</v>
          </cell>
          <cell r="F3791" t="str">
            <v>C</v>
          </cell>
          <cell r="G3791" t="str">
            <v>C</v>
          </cell>
          <cell r="H3791" t="str">
            <v>D2</v>
          </cell>
          <cell r="I3791" t="str">
            <v>T2</v>
          </cell>
          <cell r="J3791" t="str">
            <v>C1</v>
          </cell>
          <cell r="K3791">
            <v>1175</v>
          </cell>
        </row>
        <row r="3792">
          <cell r="D3792" t="str">
            <v>CA3310044</v>
          </cell>
          <cell r="E3792" t="str">
            <v>RUBIDOUX COMMUNITY SD</v>
          </cell>
          <cell r="F3792" t="str">
            <v>C</v>
          </cell>
          <cell r="G3792" t="str">
            <v>C</v>
          </cell>
          <cell r="H3792" t="str">
            <v>D3</v>
          </cell>
          <cell r="I3792" t="str">
            <v>T3</v>
          </cell>
          <cell r="J3792" t="str">
            <v>C1</v>
          </cell>
          <cell r="K3792">
            <v>6675</v>
          </cell>
        </row>
        <row r="3793">
          <cell r="D3793" t="str">
            <v>CA3310046</v>
          </cell>
          <cell r="E3793" t="str">
            <v>FARM MUTUAL W.C. (THE)</v>
          </cell>
          <cell r="F3793" t="str">
            <v>C</v>
          </cell>
          <cell r="G3793" t="str">
            <v>C</v>
          </cell>
          <cell r="H3793" t="str">
            <v>D2</v>
          </cell>
          <cell r="I3793" t="str">
            <v>T1</v>
          </cell>
          <cell r="J3793" t="str">
            <v>C1</v>
          </cell>
          <cell r="K3793">
            <v>1265</v>
          </cell>
        </row>
        <row r="3794">
          <cell r="D3794" t="str">
            <v>CA3310047</v>
          </cell>
          <cell r="E3794" t="str">
            <v>CABAZON WATER DISTRICT</v>
          </cell>
          <cell r="F3794" t="str">
            <v>C</v>
          </cell>
          <cell r="G3794" t="str">
            <v>C</v>
          </cell>
          <cell r="H3794" t="str">
            <v>D2</v>
          </cell>
          <cell r="I3794" t="str">
            <v>Operator is not required</v>
          </cell>
          <cell r="J3794" t="str">
            <v>DAVCS</v>
          </cell>
          <cell r="K3794">
            <v>933</v>
          </cell>
        </row>
        <row r="3795">
          <cell r="D3795" t="str">
            <v>CA3310048</v>
          </cell>
          <cell r="E3795" t="str">
            <v>COACHELLA VWD: I.D. NO. 8</v>
          </cell>
          <cell r="F3795" t="str">
            <v>C</v>
          </cell>
          <cell r="G3795" t="str">
            <v>C</v>
          </cell>
          <cell r="H3795" t="str">
            <v>D3</v>
          </cell>
          <cell r="I3795" t="str">
            <v>TD</v>
          </cell>
          <cell r="J3795" t="str">
            <v>DAVCL</v>
          </cell>
          <cell r="K3795">
            <v>1586</v>
          </cell>
        </row>
        <row r="3796">
          <cell r="D3796" t="str">
            <v>CA3310049</v>
          </cell>
          <cell r="E3796" t="str">
            <v>WESTERN MWD</v>
          </cell>
          <cell r="F3796" t="str">
            <v>C</v>
          </cell>
          <cell r="G3796" t="str">
            <v>C</v>
          </cell>
          <cell r="H3796" t="str">
            <v>D5</v>
          </cell>
          <cell r="I3796" t="str">
            <v>Operator is not required</v>
          </cell>
          <cell r="J3796" t="str">
            <v>C1</v>
          </cell>
          <cell r="K3796">
            <v>21137</v>
          </cell>
        </row>
        <row r="3797">
          <cell r="D3797" t="str">
            <v>CA3310051</v>
          </cell>
          <cell r="E3797" t="str">
            <v>MYOMA DUNES MUTUAL WATER COMPANY</v>
          </cell>
          <cell r="F3797" t="str">
            <v>C</v>
          </cell>
          <cell r="G3797" t="str">
            <v>C</v>
          </cell>
          <cell r="H3797" t="str">
            <v>D2</v>
          </cell>
          <cell r="I3797" t="str">
            <v>Operator is not required</v>
          </cell>
          <cell r="J3797" t="str">
            <v>C1</v>
          </cell>
          <cell r="K3797">
            <v>2542</v>
          </cell>
        </row>
        <row r="3798">
          <cell r="D3798" t="str">
            <v>CA3310052</v>
          </cell>
          <cell r="E3798" t="str">
            <v>LAKE HEMET-GARNER VALLEY</v>
          </cell>
          <cell r="F3798" t="str">
            <v>C</v>
          </cell>
          <cell r="G3798" t="str">
            <v>C</v>
          </cell>
          <cell r="H3798" t="str">
            <v>D1</v>
          </cell>
          <cell r="I3798" t="str">
            <v>Operator is not required</v>
          </cell>
          <cell r="J3798" t="str">
            <v>SC</v>
          </cell>
          <cell r="K3798">
            <v>307</v>
          </cell>
        </row>
        <row r="3799">
          <cell r="D3799" t="str">
            <v>CA3310074</v>
          </cell>
          <cell r="E3799" t="str">
            <v>TEMESCAL VALLEY WATER DISTRICT</v>
          </cell>
          <cell r="F3799" t="str">
            <v>C</v>
          </cell>
          <cell r="G3799" t="str">
            <v>C</v>
          </cell>
          <cell r="H3799" t="str">
            <v>D3</v>
          </cell>
          <cell r="I3799" t="str">
            <v>There are no treatment plants</v>
          </cell>
          <cell r="J3799" t="str">
            <v>C1</v>
          </cell>
          <cell r="K3799">
            <v>5662</v>
          </cell>
        </row>
        <row r="3800">
          <cell r="D3800" t="str">
            <v>CA3310075</v>
          </cell>
          <cell r="E3800" t="str">
            <v>WESTERN MWD (ARLINGTON)</v>
          </cell>
          <cell r="F3800" t="str">
            <v>C</v>
          </cell>
          <cell r="G3800" t="str">
            <v>C</v>
          </cell>
          <cell r="H3800" t="str">
            <v>D4</v>
          </cell>
          <cell r="I3800" t="str">
            <v>T4</v>
          </cell>
          <cell r="J3800" t="str">
            <v>WH</v>
          </cell>
          <cell r="K3800">
            <v>0</v>
          </cell>
        </row>
        <row r="3801">
          <cell r="D3801" t="str">
            <v>CA3310076</v>
          </cell>
          <cell r="E3801" t="str">
            <v>WESTERN MWD (ID A - RAINBOW)</v>
          </cell>
          <cell r="F3801" t="str">
            <v>C</v>
          </cell>
          <cell r="G3801" t="str">
            <v>C</v>
          </cell>
          <cell r="H3801" t="str">
            <v>D1</v>
          </cell>
          <cell r="I3801" t="str">
            <v>There are no treatment plants</v>
          </cell>
          <cell r="J3801" t="str">
            <v>SC</v>
          </cell>
          <cell r="K3801">
            <v>40</v>
          </cell>
        </row>
        <row r="3802">
          <cell r="D3802" t="str">
            <v>CA3310078</v>
          </cell>
          <cell r="E3802" t="str">
            <v>WEST PALM SPRINGS VILLAGE</v>
          </cell>
          <cell r="F3802" t="str">
            <v>C</v>
          </cell>
          <cell r="G3802" t="str">
            <v>C</v>
          </cell>
          <cell r="H3802" t="str">
            <v>D1</v>
          </cell>
          <cell r="I3802" t="str">
            <v>T2</v>
          </cell>
          <cell r="J3802" t="str">
            <v>DAVCS</v>
          </cell>
          <cell r="K3802">
            <v>253</v>
          </cell>
        </row>
        <row r="3803">
          <cell r="D3803" t="str">
            <v>CA3310080</v>
          </cell>
          <cell r="E3803" t="str">
            <v>LAKE HEMET MWD-CAMP GROUND</v>
          </cell>
          <cell r="F3803" t="str">
            <v>C</v>
          </cell>
          <cell r="G3803" t="str">
            <v>C</v>
          </cell>
          <cell r="H3803" t="str">
            <v>D1</v>
          </cell>
          <cell r="I3803" t="str">
            <v>Operator is not required</v>
          </cell>
          <cell r="J3803" t="str">
            <v>SC</v>
          </cell>
          <cell r="K3803">
            <v>287</v>
          </cell>
        </row>
        <row r="3804">
          <cell r="D3804" t="str">
            <v>CA3310081</v>
          </cell>
          <cell r="E3804" t="str">
            <v>PALM SPRINGS CREST</v>
          </cell>
          <cell r="F3804" t="str">
            <v>C</v>
          </cell>
          <cell r="G3804" t="str">
            <v>C</v>
          </cell>
          <cell r="H3804" t="str">
            <v>D1</v>
          </cell>
          <cell r="I3804" t="str">
            <v>TD</v>
          </cell>
          <cell r="J3804" t="str">
            <v>DAVCS</v>
          </cell>
          <cell r="K3804">
            <v>171</v>
          </cell>
        </row>
        <row r="3805">
          <cell r="D3805" t="str">
            <v>CA3310082</v>
          </cell>
          <cell r="E3805" t="str">
            <v>NORTH PERRIS WATER SYSTEM</v>
          </cell>
          <cell r="F3805" t="str">
            <v>C</v>
          </cell>
          <cell r="G3805" t="str">
            <v>C</v>
          </cell>
          <cell r="H3805" t="str">
            <v>D2</v>
          </cell>
          <cell r="I3805" t="str">
            <v>Operator is not required</v>
          </cell>
          <cell r="J3805" t="str">
            <v>C1</v>
          </cell>
          <cell r="K3805">
            <v>1389</v>
          </cell>
        </row>
        <row r="3806">
          <cell r="D3806" t="str">
            <v>CA3310083</v>
          </cell>
          <cell r="E3806" t="str">
            <v>CHINO BASIN DESALTER AUTH. - DESALTER 2</v>
          </cell>
          <cell r="F3806" t="str">
            <v>C</v>
          </cell>
          <cell r="G3806" t="str">
            <v>C</v>
          </cell>
          <cell r="H3806" t="str">
            <v>D4</v>
          </cell>
          <cell r="I3806" t="str">
            <v>T4</v>
          </cell>
          <cell r="J3806" t="str">
            <v>WH</v>
          </cell>
          <cell r="K3806">
            <v>0</v>
          </cell>
        </row>
        <row r="3807">
          <cell r="D3807" t="str">
            <v>CA3310084</v>
          </cell>
          <cell r="E3807" t="str">
            <v>DESERT SAGE YOUTH WELLNESS CENTER</v>
          </cell>
          <cell r="F3807" t="str">
            <v>NTNC</v>
          </cell>
          <cell r="G3807" t="str">
            <v>NTNC</v>
          </cell>
          <cell r="H3807" t="str">
            <v>D1</v>
          </cell>
          <cell r="I3807" t="str">
            <v>TD</v>
          </cell>
          <cell r="J3807" t="str">
            <v>SP</v>
          </cell>
          <cell r="K3807">
            <v>2</v>
          </cell>
        </row>
        <row r="3808">
          <cell r="D3808" t="str">
            <v>CA3310301</v>
          </cell>
          <cell r="E3808" t="str">
            <v>MT SAN JACINTO ST PARK (STONE CREEK)</v>
          </cell>
          <cell r="F3808" t="str">
            <v>NC</v>
          </cell>
          <cell r="G3808" t="str">
            <v>NC</v>
          </cell>
          <cell r="H3808" t="str">
            <v>D1</v>
          </cell>
          <cell r="I3808" t="str">
            <v>There are no treatment plants</v>
          </cell>
          <cell r="J3808" t="str">
            <v>N1</v>
          </cell>
          <cell r="K3808">
            <v>10</v>
          </cell>
        </row>
        <row r="3809">
          <cell r="D3809" t="str">
            <v>CA3310501</v>
          </cell>
          <cell r="E3809" t="str">
            <v>JOSHUA TREE NP - COTTONWOOD SPRINGS</v>
          </cell>
          <cell r="F3809" t="str">
            <v>NC</v>
          </cell>
          <cell r="G3809" t="str">
            <v>NC</v>
          </cell>
          <cell r="H3809" t="str">
            <v>D1</v>
          </cell>
          <cell r="I3809" t="str">
            <v>Operator is not required</v>
          </cell>
          <cell r="J3809" t="str">
            <v>N1</v>
          </cell>
          <cell r="K3809">
            <v>4</v>
          </cell>
        </row>
        <row r="3810">
          <cell r="D3810" t="str">
            <v>CA3310502</v>
          </cell>
          <cell r="E3810" t="str">
            <v>JOSHUA TREE NP - BLACK ROCK CANYON</v>
          </cell>
          <cell r="F3810" t="str">
            <v>NC</v>
          </cell>
          <cell r="G3810" t="str">
            <v>NC</v>
          </cell>
          <cell r="H3810" t="str">
            <v>D1</v>
          </cell>
          <cell r="I3810" t="str">
            <v>Operator is not required</v>
          </cell>
          <cell r="J3810" t="str">
            <v>N1</v>
          </cell>
          <cell r="K3810">
            <v>8</v>
          </cell>
        </row>
        <row r="3811">
          <cell r="D3811" t="str">
            <v>CA3310800</v>
          </cell>
          <cell r="E3811" t="str">
            <v>CALIFORNIA REHABILITATION CENTER - NORCO</v>
          </cell>
          <cell r="F3811" t="str">
            <v>C</v>
          </cell>
          <cell r="G3811" t="str">
            <v>C</v>
          </cell>
          <cell r="H3811" t="str">
            <v>D2</v>
          </cell>
          <cell r="I3811" t="str">
            <v>Operator is not required</v>
          </cell>
          <cell r="J3811" t="str">
            <v>C1</v>
          </cell>
          <cell r="K3811">
            <v>1357</v>
          </cell>
        </row>
        <row r="3812">
          <cell r="D3812" t="str">
            <v>CA3310801</v>
          </cell>
          <cell r="E3812" t="str">
            <v>BAUTISTA CC NO. 36</v>
          </cell>
          <cell r="F3812" t="str">
            <v>C</v>
          </cell>
          <cell r="G3812" t="str">
            <v>C</v>
          </cell>
          <cell r="H3812" t="str">
            <v>D1</v>
          </cell>
          <cell r="I3812" t="str">
            <v>T2</v>
          </cell>
          <cell r="J3812" t="str">
            <v>SC</v>
          </cell>
          <cell r="K3812">
            <v>1</v>
          </cell>
        </row>
        <row r="3813">
          <cell r="D3813" t="str">
            <v>CA3310802</v>
          </cell>
          <cell r="E3813" t="str">
            <v>CHUCKAWALLA VALLEY STATE PRISON</v>
          </cell>
          <cell r="F3813" t="str">
            <v>C</v>
          </cell>
          <cell r="G3813" t="str">
            <v>C</v>
          </cell>
          <cell r="H3813" t="str">
            <v>D3</v>
          </cell>
          <cell r="I3813" t="str">
            <v>T3</v>
          </cell>
          <cell r="J3813" t="str">
            <v>C1</v>
          </cell>
          <cell r="K3813">
            <v>1864</v>
          </cell>
        </row>
        <row r="3814">
          <cell r="D3814" t="str">
            <v>CA3400100</v>
          </cell>
          <cell r="E3814" t="str">
            <v>ALAMAR MARINA</v>
          </cell>
          <cell r="F3814" t="str">
            <v>NC</v>
          </cell>
          <cell r="G3814" t="str">
            <v>NC</v>
          </cell>
          <cell r="I3814" t="str">
            <v>There are no treatment plants</v>
          </cell>
          <cell r="K3814">
            <v>3</v>
          </cell>
        </row>
        <row r="3815">
          <cell r="D3815" t="str">
            <v>CA3400101</v>
          </cell>
          <cell r="E3815" t="str">
            <v>HOOD WATER MAINTENCE DIST [SWS]</v>
          </cell>
          <cell r="F3815" t="str">
            <v>C</v>
          </cell>
          <cell r="G3815" t="str">
            <v>C</v>
          </cell>
          <cell r="I3815" t="str">
            <v>There are no treatment plants</v>
          </cell>
          <cell r="J3815" t="str">
            <v>SC</v>
          </cell>
          <cell r="K3815">
            <v>30</v>
          </cell>
        </row>
        <row r="3816">
          <cell r="D3816" t="str">
            <v>CA3400103</v>
          </cell>
          <cell r="E3816" t="str">
            <v>B &amp; W RESORT MARINA</v>
          </cell>
          <cell r="F3816" t="str">
            <v>C</v>
          </cell>
          <cell r="G3816" t="str">
            <v>C</v>
          </cell>
          <cell r="I3816" t="str">
            <v>There are no treatment plants</v>
          </cell>
          <cell r="K3816">
            <v>37</v>
          </cell>
        </row>
        <row r="3817">
          <cell r="D3817" t="str">
            <v>CA3400106</v>
          </cell>
          <cell r="E3817" t="str">
            <v>EAST WALNUT GROVE [SWS]</v>
          </cell>
          <cell r="F3817" t="str">
            <v>C</v>
          </cell>
          <cell r="G3817" t="str">
            <v>C</v>
          </cell>
          <cell r="I3817" t="str">
            <v>T2</v>
          </cell>
          <cell r="J3817" t="str">
            <v>SC</v>
          </cell>
          <cell r="K3817">
            <v>133</v>
          </cell>
        </row>
        <row r="3818">
          <cell r="D3818" t="str">
            <v>CA3400107</v>
          </cell>
          <cell r="E3818" t="str">
            <v>RIVER'S EDGE MARINA &amp; RESORT</v>
          </cell>
          <cell r="F3818" t="str">
            <v>C</v>
          </cell>
          <cell r="G3818" t="str">
            <v>C</v>
          </cell>
          <cell r="I3818" t="str">
            <v>There are no treatment plants</v>
          </cell>
          <cell r="K3818">
            <v>85</v>
          </cell>
        </row>
        <row r="3819">
          <cell r="D3819" t="str">
            <v>CA3400113</v>
          </cell>
          <cell r="E3819" t="str">
            <v>CLIFF'S MARINA</v>
          </cell>
          <cell r="F3819" t="str">
            <v>NC</v>
          </cell>
          <cell r="G3819" t="str">
            <v>NC</v>
          </cell>
          <cell r="I3819" t="str">
            <v>There are no treatment plants</v>
          </cell>
          <cell r="K3819">
            <v>4</v>
          </cell>
        </row>
        <row r="3820">
          <cell r="D3820" t="str">
            <v>CA3400117</v>
          </cell>
          <cell r="E3820" t="str">
            <v>DISCOVERY PARK [SWS]</v>
          </cell>
          <cell r="F3820" t="str">
            <v>NC</v>
          </cell>
          <cell r="G3820" t="str">
            <v>NC</v>
          </cell>
          <cell r="I3820" t="str">
            <v>There are no treatment plants</v>
          </cell>
          <cell r="K3820">
            <v>2</v>
          </cell>
        </row>
        <row r="3821">
          <cell r="D3821" t="str">
            <v>CA3400119</v>
          </cell>
          <cell r="E3821" t="str">
            <v>EDDO'S HARBOR &amp; R V PARK</v>
          </cell>
          <cell r="F3821" t="str">
            <v>NC</v>
          </cell>
          <cell r="G3821" t="str">
            <v>NC</v>
          </cell>
          <cell r="I3821" t="str">
            <v>There are no treatment plants</v>
          </cell>
          <cell r="K3821">
            <v>29</v>
          </cell>
        </row>
        <row r="3822">
          <cell r="D3822" t="str">
            <v>CA3400121</v>
          </cell>
          <cell r="E3822" t="str">
            <v>EL DORADO MOBILE HOME PARK</v>
          </cell>
          <cell r="F3822" t="str">
            <v>C</v>
          </cell>
          <cell r="G3822" t="str">
            <v>C</v>
          </cell>
          <cell r="I3822" t="str">
            <v>There are no treatment plants</v>
          </cell>
          <cell r="K3822">
            <v>128</v>
          </cell>
        </row>
        <row r="3823">
          <cell r="D3823" t="str">
            <v>CA3400122</v>
          </cell>
          <cell r="E3823" t="str">
            <v>EL DORADO WEST MHP</v>
          </cell>
          <cell r="F3823" t="str">
            <v>C</v>
          </cell>
          <cell r="G3823" t="str">
            <v>C</v>
          </cell>
          <cell r="I3823" t="str">
            <v>There are no treatment plants</v>
          </cell>
          <cell r="J3823" t="str">
            <v>SC</v>
          </cell>
          <cell r="K3823">
            <v>128</v>
          </cell>
        </row>
        <row r="3824">
          <cell r="D3824" t="str">
            <v>CA3400123</v>
          </cell>
          <cell r="E3824" t="str">
            <v>ELKHORN BOAT LAUNCH    [SWS]</v>
          </cell>
          <cell r="F3824" t="str">
            <v>NC</v>
          </cell>
          <cell r="G3824" t="str">
            <v>NC</v>
          </cell>
          <cell r="I3824" t="str">
            <v>There are no treatment plants</v>
          </cell>
          <cell r="J3824" t="str">
            <v>N1</v>
          </cell>
          <cell r="K3824">
            <v>1</v>
          </cell>
        </row>
        <row r="3825">
          <cell r="D3825" t="str">
            <v>CA3400125</v>
          </cell>
          <cell r="E3825" t="str">
            <v>FREEPORT MARINA</v>
          </cell>
          <cell r="F3825" t="str">
            <v>C</v>
          </cell>
          <cell r="G3825" t="str">
            <v>C</v>
          </cell>
          <cell r="I3825" t="str">
            <v>There are no treatment plants</v>
          </cell>
          <cell r="K3825">
            <v>31</v>
          </cell>
        </row>
        <row r="3826">
          <cell r="D3826" t="str">
            <v>CA3400128</v>
          </cell>
          <cell r="E3826" t="str">
            <v>HAPPY HARBOR (SWS)</v>
          </cell>
          <cell r="F3826" t="str">
            <v>C</v>
          </cell>
          <cell r="G3826" t="str">
            <v>C</v>
          </cell>
          <cell r="I3826" t="str">
            <v>There are no treatment plants</v>
          </cell>
          <cell r="K3826">
            <v>20</v>
          </cell>
        </row>
        <row r="3827">
          <cell r="D3827" t="str">
            <v>CA3400130</v>
          </cell>
          <cell r="E3827" t="str">
            <v>THE COURTLAND GROUP</v>
          </cell>
          <cell r="F3827" t="str">
            <v>C</v>
          </cell>
          <cell r="G3827" t="str">
            <v>C</v>
          </cell>
          <cell r="I3827" t="str">
            <v>There are no treatment plants</v>
          </cell>
          <cell r="J3827" t="str">
            <v>SC</v>
          </cell>
          <cell r="K3827">
            <v>34</v>
          </cell>
        </row>
        <row r="3828">
          <cell r="D3828" t="str">
            <v>CA3400131</v>
          </cell>
          <cell r="E3828" t="str">
            <v>ELKHORN I-5 REST AREA</v>
          </cell>
          <cell r="F3828" t="str">
            <v>NC</v>
          </cell>
          <cell r="G3828" t="str">
            <v>NC</v>
          </cell>
          <cell r="H3828" t="str">
            <v>NR</v>
          </cell>
          <cell r="I3828" t="str">
            <v>Operator is not required</v>
          </cell>
          <cell r="J3828" t="str">
            <v>N1</v>
          </cell>
          <cell r="K3828">
            <v>1</v>
          </cell>
        </row>
        <row r="3829">
          <cell r="D3829" t="str">
            <v>CA3400133</v>
          </cell>
          <cell r="E3829" t="str">
            <v>KO-KET RESORT</v>
          </cell>
          <cell r="F3829" t="str">
            <v>NC</v>
          </cell>
          <cell r="G3829" t="str">
            <v>NC</v>
          </cell>
          <cell r="I3829" t="str">
            <v>There are no treatment plants</v>
          </cell>
          <cell r="J3829" t="str">
            <v>N1</v>
          </cell>
          <cell r="K3829">
            <v>35</v>
          </cell>
        </row>
        <row r="3830">
          <cell r="D3830" t="str">
            <v>CA3400135</v>
          </cell>
          <cell r="E3830" t="str">
            <v>KORTHS PIRATES LAIR</v>
          </cell>
          <cell r="F3830" t="str">
            <v>C</v>
          </cell>
          <cell r="G3830" t="str">
            <v>C</v>
          </cell>
          <cell r="I3830" t="str">
            <v>T2</v>
          </cell>
          <cell r="K3830">
            <v>55</v>
          </cell>
        </row>
        <row r="3831">
          <cell r="D3831" t="str">
            <v>CA3400137</v>
          </cell>
          <cell r="E3831" t="str">
            <v>LINCOLN CHAN-HOME RANCH</v>
          </cell>
          <cell r="F3831" t="str">
            <v>C</v>
          </cell>
          <cell r="G3831" t="str">
            <v>C</v>
          </cell>
          <cell r="I3831" t="str">
            <v>There are no treatment plants</v>
          </cell>
          <cell r="K3831">
            <v>26</v>
          </cell>
        </row>
        <row r="3832">
          <cell r="D3832" t="str">
            <v>CA3400138</v>
          </cell>
          <cell r="E3832" t="str">
            <v>LOCKE WATER WORKS CO [SWS]</v>
          </cell>
          <cell r="F3832" t="str">
            <v>C</v>
          </cell>
          <cell r="G3832" t="str">
            <v>C</v>
          </cell>
          <cell r="I3832" t="str">
            <v>There are no treatment plants</v>
          </cell>
          <cell r="K3832">
            <v>42</v>
          </cell>
        </row>
        <row r="3833">
          <cell r="D3833" t="str">
            <v>CA3400139</v>
          </cell>
          <cell r="E3833" t="str">
            <v>SACRAMENTO INTERNATIONAL AIRPORT [SWS]</v>
          </cell>
          <cell r="F3833" t="str">
            <v>NTNC</v>
          </cell>
          <cell r="G3833" t="str">
            <v>NTNC</v>
          </cell>
          <cell r="I3833" t="str">
            <v>There are no treatment plants</v>
          </cell>
          <cell r="K3833">
            <v>15</v>
          </cell>
        </row>
        <row r="3834">
          <cell r="D3834" t="str">
            <v>CA3400141</v>
          </cell>
          <cell r="E3834" t="str">
            <v>RIVERBOAT MARINA</v>
          </cell>
          <cell r="F3834" t="str">
            <v>NC</v>
          </cell>
          <cell r="G3834" t="str">
            <v>NC</v>
          </cell>
          <cell r="I3834" t="str">
            <v>Missing treatment classification in SDWIS</v>
          </cell>
          <cell r="K3834">
            <v>15</v>
          </cell>
        </row>
        <row r="3835">
          <cell r="D3835" t="str">
            <v>CA3400144</v>
          </cell>
          <cell r="E3835" t="str">
            <v>HEIDI'S OUTRIGGER MARINA &amp; SALOON</v>
          </cell>
          <cell r="F3835" t="str">
            <v>NC</v>
          </cell>
          <cell r="G3835" t="str">
            <v>NC</v>
          </cell>
          <cell r="I3835" t="str">
            <v>There are no treatment plants</v>
          </cell>
          <cell r="J3835" t="str">
            <v>N1</v>
          </cell>
          <cell r="K3835">
            <v>15</v>
          </cell>
        </row>
        <row r="3836">
          <cell r="D3836" t="str">
            <v>CA3400147</v>
          </cell>
          <cell r="E3836" t="str">
            <v>PERRY'S BOAT HARBOR</v>
          </cell>
          <cell r="F3836" t="str">
            <v>NC</v>
          </cell>
          <cell r="G3836" t="str">
            <v>NC</v>
          </cell>
          <cell r="I3836" t="str">
            <v>There are no treatment plants</v>
          </cell>
          <cell r="J3836" t="str">
            <v>N1</v>
          </cell>
          <cell r="K3836">
            <v>10</v>
          </cell>
        </row>
        <row r="3837">
          <cell r="D3837" t="str">
            <v>CA3400149</v>
          </cell>
          <cell r="E3837" t="str">
            <v>RANCHO MARINA</v>
          </cell>
          <cell r="F3837" t="str">
            <v>C</v>
          </cell>
          <cell r="G3837" t="str">
            <v>C</v>
          </cell>
          <cell r="I3837" t="str">
            <v>T2</v>
          </cell>
          <cell r="K3837">
            <v>77</v>
          </cell>
        </row>
        <row r="3838">
          <cell r="D3838" t="str">
            <v>CA3400150</v>
          </cell>
          <cell r="E3838" t="str">
            <v>DELTA CROSSING MHP</v>
          </cell>
          <cell r="F3838" t="str">
            <v>C</v>
          </cell>
          <cell r="G3838" t="str">
            <v>C</v>
          </cell>
          <cell r="I3838" t="str">
            <v>There are no treatment plants</v>
          </cell>
          <cell r="K3838">
            <v>21</v>
          </cell>
        </row>
        <row r="3839">
          <cell r="D3839" t="str">
            <v>CA3400151</v>
          </cell>
          <cell r="E3839" t="str">
            <v>RYDE HOTEL</v>
          </cell>
          <cell r="F3839" t="str">
            <v>NC</v>
          </cell>
          <cell r="G3839" t="str">
            <v>NC</v>
          </cell>
          <cell r="I3839" t="str">
            <v>There are no treatment plants</v>
          </cell>
          <cell r="J3839" t="str">
            <v>N1</v>
          </cell>
          <cell r="K3839">
            <v>3</v>
          </cell>
        </row>
        <row r="3840">
          <cell r="D3840" t="str">
            <v>CA3400155</v>
          </cell>
          <cell r="E3840" t="str">
            <v>SEQUOIA WATER ASSOC</v>
          </cell>
          <cell r="F3840" t="str">
            <v>C</v>
          </cell>
          <cell r="G3840" t="str">
            <v>C</v>
          </cell>
          <cell r="I3840" t="str">
            <v>There are no treatment plants</v>
          </cell>
          <cell r="K3840">
            <v>18</v>
          </cell>
        </row>
        <row r="3841">
          <cell r="D3841" t="str">
            <v>CA3400156</v>
          </cell>
          <cell r="E3841" t="str">
            <v>SOUTHWEST TRACT W M D [SWS]</v>
          </cell>
          <cell r="F3841" t="str">
            <v>C</v>
          </cell>
          <cell r="G3841" t="str">
            <v>C</v>
          </cell>
          <cell r="I3841" t="str">
            <v>There are no treatment plants</v>
          </cell>
          <cell r="K3841">
            <v>33</v>
          </cell>
        </row>
        <row r="3842">
          <cell r="D3842" t="str">
            <v>CA3400164</v>
          </cell>
          <cell r="E3842" t="str">
            <v>VIEIRA'S RESORT, INC</v>
          </cell>
          <cell r="F3842" t="str">
            <v>C</v>
          </cell>
          <cell r="G3842" t="str">
            <v>C</v>
          </cell>
          <cell r="I3842" t="str">
            <v>There are no treatment plants</v>
          </cell>
          <cell r="J3842" t="str">
            <v>SC</v>
          </cell>
          <cell r="K3842">
            <v>107</v>
          </cell>
        </row>
        <row r="3843">
          <cell r="D3843" t="str">
            <v>CA3400166</v>
          </cell>
          <cell r="E3843" t="str">
            <v>WALNUT GROVE MARINA</v>
          </cell>
          <cell r="F3843" t="str">
            <v>NC</v>
          </cell>
          <cell r="G3843" t="str">
            <v>NC</v>
          </cell>
          <cell r="I3843" t="str">
            <v>There are no treatment plants</v>
          </cell>
          <cell r="K3843">
            <v>15</v>
          </cell>
        </row>
        <row r="3844">
          <cell r="D3844" t="str">
            <v>CA3400167</v>
          </cell>
          <cell r="E3844" t="str">
            <v>WILLOW BERM MARINA</v>
          </cell>
          <cell r="F3844" t="str">
            <v>NC</v>
          </cell>
          <cell r="G3844" t="str">
            <v>NC</v>
          </cell>
          <cell r="I3844" t="str">
            <v>Missing treatment classification in SDWIS</v>
          </cell>
          <cell r="K3844">
            <v>181</v>
          </cell>
        </row>
        <row r="3845">
          <cell r="D3845" t="str">
            <v>CA3400169</v>
          </cell>
          <cell r="E3845" t="str">
            <v>SPINDRIFT MARINA</v>
          </cell>
          <cell r="F3845" t="str">
            <v>C</v>
          </cell>
          <cell r="G3845" t="str">
            <v>C</v>
          </cell>
          <cell r="I3845" t="str">
            <v>T2</v>
          </cell>
          <cell r="K3845">
            <v>50</v>
          </cell>
        </row>
        <row r="3846">
          <cell r="D3846" t="str">
            <v>CA3400172</v>
          </cell>
          <cell r="E3846" t="str">
            <v>TOKAY PARK WATER CO</v>
          </cell>
          <cell r="F3846" t="str">
            <v>C</v>
          </cell>
          <cell r="G3846" t="str">
            <v>C</v>
          </cell>
          <cell r="I3846" t="str">
            <v>There are no treatment plants</v>
          </cell>
          <cell r="J3846" t="str">
            <v>SC</v>
          </cell>
          <cell r="K3846">
            <v>190</v>
          </cell>
        </row>
        <row r="3847">
          <cell r="D3847" t="str">
            <v>CA3400173</v>
          </cell>
          <cell r="E3847" t="str">
            <v>NORTHGATE 880 [SWS]</v>
          </cell>
          <cell r="F3847" t="str">
            <v>NTNC</v>
          </cell>
          <cell r="G3847" t="str">
            <v>NTNC</v>
          </cell>
          <cell r="I3847" t="str">
            <v>There are no treatment plants</v>
          </cell>
          <cell r="J3847" t="str">
            <v>SP</v>
          </cell>
          <cell r="K3847">
            <v>85</v>
          </cell>
        </row>
        <row r="3848">
          <cell r="D3848" t="str">
            <v>CA3400179</v>
          </cell>
          <cell r="E3848" t="str">
            <v>MC CLELLAN MHP</v>
          </cell>
          <cell r="F3848" t="str">
            <v>C</v>
          </cell>
          <cell r="G3848" t="str">
            <v>C</v>
          </cell>
          <cell r="I3848" t="str">
            <v>There are no treatment plants</v>
          </cell>
          <cell r="K3848">
            <v>199</v>
          </cell>
        </row>
        <row r="3849">
          <cell r="D3849" t="str">
            <v>CA3400180</v>
          </cell>
          <cell r="E3849" t="str">
            <v>BRANCH CENTER [SWS]</v>
          </cell>
          <cell r="F3849" t="str">
            <v>NTNC</v>
          </cell>
          <cell r="G3849" t="str">
            <v>NTNC</v>
          </cell>
          <cell r="I3849" t="str">
            <v>Missing treatment classification in SDWIS</v>
          </cell>
          <cell r="K3849">
            <v>40</v>
          </cell>
        </row>
        <row r="3850">
          <cell r="D3850" t="str">
            <v>CA3400181</v>
          </cell>
          <cell r="E3850" t="str">
            <v>LAGUNA DEL SOL INC</v>
          </cell>
          <cell r="F3850" t="str">
            <v>C</v>
          </cell>
          <cell r="G3850" t="str">
            <v>C</v>
          </cell>
          <cell r="I3850" t="str">
            <v>There are no treatment plants</v>
          </cell>
          <cell r="K3850">
            <v>170</v>
          </cell>
        </row>
        <row r="3851">
          <cell r="D3851" t="str">
            <v>CA3400190</v>
          </cell>
          <cell r="E3851" t="str">
            <v>IMPERIAL MANOR MOBILEHOME COMMUNITY</v>
          </cell>
          <cell r="F3851" t="str">
            <v>C</v>
          </cell>
          <cell r="G3851" t="str">
            <v>C</v>
          </cell>
          <cell r="I3851" t="str">
            <v>There are no treatment plants</v>
          </cell>
          <cell r="K3851">
            <v>186</v>
          </cell>
        </row>
        <row r="3852">
          <cell r="D3852" t="str">
            <v>CA3400191</v>
          </cell>
          <cell r="E3852" t="str">
            <v>ELEVEN OAKS MOBILE HOME COMMUNITY</v>
          </cell>
          <cell r="F3852" t="str">
            <v>C</v>
          </cell>
          <cell r="G3852" t="str">
            <v>C</v>
          </cell>
          <cell r="I3852" t="str">
            <v>There are no treatment plants</v>
          </cell>
          <cell r="K3852">
            <v>136</v>
          </cell>
        </row>
        <row r="3853">
          <cell r="D3853" t="str">
            <v>CA3400192</v>
          </cell>
          <cell r="E3853" t="str">
            <v>TUNNEL TRAILER PARK</v>
          </cell>
          <cell r="F3853" t="str">
            <v>C</v>
          </cell>
          <cell r="G3853" t="str">
            <v>C</v>
          </cell>
          <cell r="I3853" t="str">
            <v>There are no treatment plants</v>
          </cell>
          <cell r="K3853">
            <v>21</v>
          </cell>
        </row>
        <row r="3854">
          <cell r="D3854" t="str">
            <v>CA3400201</v>
          </cell>
          <cell r="E3854" t="str">
            <v>COUNTRYSIDE DRIVE-IN</v>
          </cell>
          <cell r="F3854" t="str">
            <v>NC</v>
          </cell>
          <cell r="G3854" t="str">
            <v>NC</v>
          </cell>
          <cell r="I3854" t="str">
            <v>There are no treatment plants</v>
          </cell>
          <cell r="K3854">
            <v>1</v>
          </cell>
        </row>
        <row r="3855">
          <cell r="D3855" t="str">
            <v>CA3400202</v>
          </cell>
          <cell r="E3855" t="str">
            <v>THE NEW WRANGLER, INC</v>
          </cell>
          <cell r="F3855" t="str">
            <v>NC</v>
          </cell>
          <cell r="G3855" t="str">
            <v>NC</v>
          </cell>
          <cell r="I3855" t="str">
            <v>There are no treatment plants</v>
          </cell>
          <cell r="J3855" t="str">
            <v>N1</v>
          </cell>
          <cell r="K3855">
            <v>1</v>
          </cell>
        </row>
        <row r="3856">
          <cell r="D3856" t="str">
            <v>CA3400204</v>
          </cell>
          <cell r="E3856" t="str">
            <v>7042 FOLSOM LLC WATER SYSTEM</v>
          </cell>
          <cell r="F3856" t="str">
            <v>NC</v>
          </cell>
          <cell r="G3856" t="str">
            <v>NC</v>
          </cell>
          <cell r="I3856" t="str">
            <v>There are no treatment plants</v>
          </cell>
          <cell r="K3856">
            <v>1</v>
          </cell>
        </row>
        <row r="3857">
          <cell r="D3857" t="str">
            <v>CA3400206</v>
          </cell>
          <cell r="E3857" t="str">
            <v>BRANNAN'S ISLAND TIME MARINA</v>
          </cell>
          <cell r="F3857" t="str">
            <v>NC</v>
          </cell>
          <cell r="G3857" t="str">
            <v>NC</v>
          </cell>
          <cell r="I3857" t="str">
            <v>There are no treatment plants</v>
          </cell>
          <cell r="K3857">
            <v>3</v>
          </cell>
        </row>
        <row r="3858">
          <cell r="D3858" t="str">
            <v>CA3400208</v>
          </cell>
          <cell r="E3858" t="str">
            <v>SAC VALLEY TRUCK STOP</v>
          </cell>
          <cell r="F3858" t="str">
            <v>NC</v>
          </cell>
          <cell r="G3858" t="str">
            <v>NC</v>
          </cell>
          <cell r="I3858" t="str">
            <v>There are no treatment plants</v>
          </cell>
          <cell r="J3858" t="str">
            <v>N1</v>
          </cell>
          <cell r="K3858">
            <v>2</v>
          </cell>
        </row>
        <row r="3859">
          <cell r="D3859" t="str">
            <v>CA3400213</v>
          </cell>
          <cell r="E3859" t="str">
            <v>CENTENNIEL RANCH</v>
          </cell>
          <cell r="F3859" t="str">
            <v>NC</v>
          </cell>
          <cell r="G3859" t="str">
            <v>NC</v>
          </cell>
          <cell r="I3859" t="str">
            <v>There are no treatment plants</v>
          </cell>
          <cell r="K3859">
            <v>5</v>
          </cell>
        </row>
        <row r="3860">
          <cell r="D3860" t="str">
            <v>CA3400216</v>
          </cell>
          <cell r="E3860" t="str">
            <v>SACRAMENTO RACEWAY</v>
          </cell>
          <cell r="F3860" t="str">
            <v>NC</v>
          </cell>
          <cell r="G3860" t="str">
            <v>NC</v>
          </cell>
          <cell r="I3860" t="str">
            <v>There are no treatment plants</v>
          </cell>
          <cell r="K3860">
            <v>9</v>
          </cell>
        </row>
        <row r="3861">
          <cell r="D3861" t="str">
            <v>CA3400217</v>
          </cell>
          <cell r="E3861" t="str">
            <v>HOMETOWN COLONIAL ESTATES LLC</v>
          </cell>
          <cell r="F3861" t="str">
            <v>C</v>
          </cell>
          <cell r="G3861" t="str">
            <v>C</v>
          </cell>
          <cell r="I3861" t="str">
            <v>There are no treatment plants</v>
          </cell>
          <cell r="K3861">
            <v>146</v>
          </cell>
        </row>
        <row r="3862">
          <cell r="D3862" t="str">
            <v>CA3400224</v>
          </cell>
          <cell r="E3862" t="str">
            <v>GIUSTIS</v>
          </cell>
          <cell r="F3862" t="str">
            <v>NC</v>
          </cell>
          <cell r="G3862" t="str">
            <v>NC</v>
          </cell>
          <cell r="I3862" t="str">
            <v>There are no treatment plants</v>
          </cell>
          <cell r="K3862">
            <v>1</v>
          </cell>
        </row>
        <row r="3863">
          <cell r="D3863" t="str">
            <v>CA3400226</v>
          </cell>
          <cell r="E3863" t="str">
            <v>VIRGIN STURGEON</v>
          </cell>
          <cell r="F3863" t="str">
            <v>NC</v>
          </cell>
          <cell r="G3863" t="str">
            <v>NC</v>
          </cell>
          <cell r="I3863" t="str">
            <v>There are no treatment plants</v>
          </cell>
          <cell r="K3863">
            <v>1</v>
          </cell>
        </row>
        <row r="3864">
          <cell r="D3864" t="str">
            <v>CA3400229</v>
          </cell>
          <cell r="E3864" t="str">
            <v>RIO COSUMNES CORRECTIONAL CENTER [SWS]</v>
          </cell>
          <cell r="F3864" t="str">
            <v>C</v>
          </cell>
          <cell r="G3864" t="str">
            <v>C</v>
          </cell>
          <cell r="I3864" t="str">
            <v>T3</v>
          </cell>
          <cell r="K3864">
            <v>13</v>
          </cell>
        </row>
        <row r="3865">
          <cell r="D3865" t="str">
            <v>CA3400232</v>
          </cell>
          <cell r="E3865" t="str">
            <v>RANCHO SECO NGS (SMUD)</v>
          </cell>
          <cell r="F3865" t="str">
            <v>NTNC</v>
          </cell>
          <cell r="G3865" t="str">
            <v>NTNC</v>
          </cell>
          <cell r="I3865" t="str">
            <v>There are no treatment plants</v>
          </cell>
          <cell r="K3865">
            <v>3</v>
          </cell>
        </row>
        <row r="3866">
          <cell r="D3866" t="str">
            <v>CA3400240</v>
          </cell>
          <cell r="E3866" t="str">
            <v>H C MUDDOX CO</v>
          </cell>
          <cell r="F3866" t="str">
            <v>NTNC</v>
          </cell>
          <cell r="G3866" t="str">
            <v>NTNC</v>
          </cell>
          <cell r="I3866" t="str">
            <v>There are no treatment plants</v>
          </cell>
          <cell r="J3866" t="str">
            <v>SP</v>
          </cell>
          <cell r="K3866">
            <v>3</v>
          </cell>
        </row>
        <row r="3867">
          <cell r="D3867" t="str">
            <v>CA3400248</v>
          </cell>
          <cell r="E3867" t="str">
            <v>FRANKLIN ELEMENTARY SCHOOL</v>
          </cell>
          <cell r="F3867" t="str">
            <v>NTNC</v>
          </cell>
          <cell r="G3867" t="str">
            <v>NTNC</v>
          </cell>
          <cell r="I3867" t="str">
            <v>T2</v>
          </cell>
          <cell r="K3867">
            <v>11</v>
          </cell>
        </row>
        <row r="3868">
          <cell r="D3868" t="str">
            <v>CA3400250</v>
          </cell>
          <cell r="E3868" t="str">
            <v>PLEASANT GROVE ELEMENTARY SCHOOL</v>
          </cell>
          <cell r="F3868" t="str">
            <v>NTNC</v>
          </cell>
          <cell r="G3868" t="str">
            <v>NTNC</v>
          </cell>
          <cell r="I3868" t="str">
            <v>There are no treatment plants</v>
          </cell>
          <cell r="K3868">
            <v>6</v>
          </cell>
        </row>
        <row r="3869">
          <cell r="D3869" t="str">
            <v>CA3400251</v>
          </cell>
          <cell r="E3869" t="str">
            <v>SIERRA ENTERPRISE ELEMENTARY SCHOOL</v>
          </cell>
          <cell r="F3869" t="str">
            <v>NTNC</v>
          </cell>
          <cell r="G3869" t="str">
            <v>NTNC</v>
          </cell>
          <cell r="I3869" t="str">
            <v>There are no treatment plants</v>
          </cell>
          <cell r="K3869">
            <v>147</v>
          </cell>
        </row>
        <row r="3870">
          <cell r="D3870" t="str">
            <v>CA3400253</v>
          </cell>
          <cell r="E3870" t="str">
            <v>COSUMNES RIVER ELEMENTARY SCHOOL</v>
          </cell>
          <cell r="F3870" t="str">
            <v>NTNC</v>
          </cell>
          <cell r="G3870" t="str">
            <v>NTNC</v>
          </cell>
          <cell r="I3870" t="str">
            <v>There are no treatment plants</v>
          </cell>
          <cell r="K3870">
            <v>5</v>
          </cell>
        </row>
        <row r="3871">
          <cell r="D3871" t="str">
            <v>CA3400254</v>
          </cell>
          <cell r="E3871" t="str">
            <v>DILLARD ELEMENTARY SCHOOL</v>
          </cell>
          <cell r="F3871" t="str">
            <v>NTNC</v>
          </cell>
          <cell r="G3871" t="str">
            <v>NTNC</v>
          </cell>
          <cell r="I3871" t="str">
            <v>There are no treatment plants</v>
          </cell>
          <cell r="K3871">
            <v>3</v>
          </cell>
        </row>
        <row r="3872">
          <cell r="D3872" t="str">
            <v>CA3400259</v>
          </cell>
          <cell r="E3872" t="str">
            <v>GRANT HIGH SCHOOL [SWS]</v>
          </cell>
          <cell r="F3872" t="str">
            <v>NTNC</v>
          </cell>
          <cell r="G3872" t="str">
            <v>NTNC</v>
          </cell>
          <cell r="I3872" t="str">
            <v>There are no treatment plants</v>
          </cell>
          <cell r="J3872" t="str">
            <v>SP</v>
          </cell>
          <cell r="K3872">
            <v>12</v>
          </cell>
        </row>
        <row r="3873">
          <cell r="D3873" t="str">
            <v>CA3400267</v>
          </cell>
          <cell r="E3873" t="str">
            <v>BATES ELEMENTARY SCHOOL</v>
          </cell>
          <cell r="F3873" t="str">
            <v>NTNC</v>
          </cell>
          <cell r="G3873" t="str">
            <v>NTNC</v>
          </cell>
          <cell r="I3873" t="str">
            <v>There are no treatment plants</v>
          </cell>
          <cell r="K3873">
            <v>10</v>
          </cell>
        </row>
        <row r="3874">
          <cell r="D3874" t="str">
            <v>CA3400268</v>
          </cell>
          <cell r="E3874" t="str">
            <v>WALNUT GROVE ELEMENTARY SCHOOL</v>
          </cell>
          <cell r="F3874" t="str">
            <v>NTNC</v>
          </cell>
          <cell r="G3874" t="str">
            <v>NTNC</v>
          </cell>
          <cell r="I3874" t="str">
            <v>There are no treatment plants</v>
          </cell>
          <cell r="K3874">
            <v>2</v>
          </cell>
        </row>
        <row r="3875">
          <cell r="D3875" t="str">
            <v>CA3400271</v>
          </cell>
          <cell r="E3875" t="str">
            <v>ARCOHE ELEM SCHOOL - MAIN CAMPUS</v>
          </cell>
          <cell r="F3875" t="str">
            <v>NTNC</v>
          </cell>
          <cell r="G3875" t="str">
            <v>NTNC</v>
          </cell>
          <cell r="I3875" t="str">
            <v>There are no treatment plants</v>
          </cell>
          <cell r="J3875" t="str">
            <v>SP</v>
          </cell>
          <cell r="K3875">
            <v>2</v>
          </cell>
        </row>
        <row r="3876">
          <cell r="D3876" t="str">
            <v>CA3400273</v>
          </cell>
          <cell r="E3876" t="str">
            <v>WILTON BIBLE CHURCH</v>
          </cell>
          <cell r="F3876" t="str">
            <v>NTNC</v>
          </cell>
          <cell r="G3876" t="str">
            <v>NTNC</v>
          </cell>
          <cell r="I3876" t="str">
            <v>There are no treatment plants</v>
          </cell>
          <cell r="K3876">
            <v>5</v>
          </cell>
        </row>
        <row r="3877">
          <cell r="D3877" t="str">
            <v>CA3400278</v>
          </cell>
          <cell r="E3877" t="str">
            <v>AMERICAN RIVER COLLEGE</v>
          </cell>
          <cell r="F3877" t="str">
            <v>NTNC</v>
          </cell>
          <cell r="G3877" t="str">
            <v>NTNC</v>
          </cell>
          <cell r="I3877" t="str">
            <v>There are no treatment plants</v>
          </cell>
          <cell r="J3877" t="str">
            <v>SC</v>
          </cell>
          <cell r="K3877">
            <v>32</v>
          </cell>
        </row>
        <row r="3878">
          <cell r="D3878" t="str">
            <v>CA3400283</v>
          </cell>
          <cell r="E3878" t="str">
            <v>VALLEY HI COUNTRY CLUB</v>
          </cell>
          <cell r="F3878" t="str">
            <v>NC</v>
          </cell>
          <cell r="G3878" t="str">
            <v>NC</v>
          </cell>
          <cell r="I3878" t="str">
            <v>There are no treatment plants</v>
          </cell>
          <cell r="J3878" t="str">
            <v>N1</v>
          </cell>
          <cell r="K3878">
            <v>5</v>
          </cell>
        </row>
        <row r="3879">
          <cell r="D3879" t="str">
            <v>CA3400286</v>
          </cell>
          <cell r="E3879" t="str">
            <v>CORDOVA GOLF COURSE</v>
          </cell>
          <cell r="F3879" t="str">
            <v>NC</v>
          </cell>
          <cell r="G3879" t="str">
            <v>NC</v>
          </cell>
          <cell r="I3879" t="str">
            <v>There are no treatment plants</v>
          </cell>
          <cell r="K3879">
            <v>3</v>
          </cell>
        </row>
        <row r="3880">
          <cell r="D3880" t="str">
            <v>CA3400296</v>
          </cell>
          <cell r="E3880" t="str">
            <v>TRAVEL LODGE MOBILE HOME PARK</v>
          </cell>
          <cell r="F3880" t="str">
            <v>C</v>
          </cell>
          <cell r="G3880" t="str">
            <v>C</v>
          </cell>
          <cell r="I3880" t="str">
            <v>There are no treatment plants</v>
          </cell>
          <cell r="K3880">
            <v>164</v>
          </cell>
        </row>
        <row r="3881">
          <cell r="D3881" t="str">
            <v>CA3400297</v>
          </cell>
          <cell r="E3881" t="str">
            <v>GIBSON RANCH COUNTY PARK</v>
          </cell>
          <cell r="F3881" t="str">
            <v>NC</v>
          </cell>
          <cell r="G3881" t="str">
            <v>NC</v>
          </cell>
          <cell r="I3881" t="str">
            <v>There are no treatment plants</v>
          </cell>
          <cell r="K3881">
            <v>10</v>
          </cell>
        </row>
        <row r="3882">
          <cell r="D3882" t="str">
            <v>CA3400302</v>
          </cell>
          <cell r="E3882" t="str">
            <v>RANCHO SECO PARK</v>
          </cell>
          <cell r="F3882" t="str">
            <v>NC</v>
          </cell>
          <cell r="G3882" t="str">
            <v>NC</v>
          </cell>
          <cell r="I3882" t="str">
            <v>There are no treatment plants</v>
          </cell>
          <cell r="J3882" t="str">
            <v>N1</v>
          </cell>
          <cell r="K3882">
            <v>3</v>
          </cell>
        </row>
        <row r="3883">
          <cell r="D3883" t="str">
            <v>CA3400303</v>
          </cell>
          <cell r="E3883" t="str">
            <v>DELTA BEACH RESORTS [SWS]</v>
          </cell>
          <cell r="F3883" t="str">
            <v>NC</v>
          </cell>
          <cell r="G3883" t="str">
            <v>NC</v>
          </cell>
          <cell r="I3883" t="str">
            <v>There are no treatment plants</v>
          </cell>
          <cell r="K3883">
            <v>24</v>
          </cell>
        </row>
        <row r="3884">
          <cell r="D3884" t="str">
            <v>CA3400331</v>
          </cell>
          <cell r="E3884" t="str">
            <v>WESTERNER MOBILE HOME PARK</v>
          </cell>
          <cell r="F3884" t="str">
            <v>C</v>
          </cell>
          <cell r="G3884" t="str">
            <v>C</v>
          </cell>
          <cell r="I3884" t="str">
            <v>There are no treatment plants</v>
          </cell>
          <cell r="J3884" t="str">
            <v>SC</v>
          </cell>
          <cell r="K3884">
            <v>49</v>
          </cell>
        </row>
        <row r="3885">
          <cell r="D3885" t="str">
            <v>CA3400333</v>
          </cell>
          <cell r="E3885" t="str">
            <v>SWABBIES</v>
          </cell>
          <cell r="F3885" t="str">
            <v>NC</v>
          </cell>
          <cell r="G3885" t="str">
            <v>NC</v>
          </cell>
          <cell r="I3885" t="str">
            <v>There are no treatment plants</v>
          </cell>
          <cell r="J3885" t="str">
            <v>N1</v>
          </cell>
          <cell r="K3885">
            <v>4</v>
          </cell>
        </row>
        <row r="3886">
          <cell r="D3886" t="str">
            <v>CA3400334</v>
          </cell>
          <cell r="E3886" t="str">
            <v>COURTLAND BOARDWALK</v>
          </cell>
          <cell r="F3886" t="str">
            <v>NC</v>
          </cell>
          <cell r="G3886" t="str">
            <v>NC</v>
          </cell>
          <cell r="I3886" t="str">
            <v>There are no treatment plants</v>
          </cell>
          <cell r="K3886">
            <v>11</v>
          </cell>
        </row>
        <row r="3887">
          <cell r="D3887" t="str">
            <v>CA3400335</v>
          </cell>
          <cell r="E3887" t="str">
            <v>HOLIDAY MOBILE VILLAGE</v>
          </cell>
          <cell r="F3887" t="str">
            <v>C</v>
          </cell>
          <cell r="G3887" t="str">
            <v>C</v>
          </cell>
          <cell r="I3887" t="str">
            <v>There are no treatment plants</v>
          </cell>
          <cell r="K3887">
            <v>119</v>
          </cell>
        </row>
        <row r="3888">
          <cell r="D3888" t="str">
            <v>CA3400336</v>
          </cell>
          <cell r="E3888" t="str">
            <v>BROOKSIDE EQUESTRIAN PARK</v>
          </cell>
          <cell r="F3888" t="str">
            <v>NC</v>
          </cell>
          <cell r="G3888" t="str">
            <v>NC</v>
          </cell>
          <cell r="I3888" t="str">
            <v>There are no treatment plants</v>
          </cell>
          <cell r="K3888">
            <v>23</v>
          </cell>
        </row>
        <row r="3889">
          <cell r="D3889" t="str">
            <v>CA3400342</v>
          </cell>
          <cell r="E3889" t="str">
            <v>KIEFER LANDFILL [SWS]</v>
          </cell>
          <cell r="F3889" t="str">
            <v>NTNC</v>
          </cell>
          <cell r="G3889" t="str">
            <v>NTNC</v>
          </cell>
          <cell r="I3889" t="str">
            <v>There are no treatment plants</v>
          </cell>
          <cell r="J3889" t="str">
            <v>SP</v>
          </cell>
          <cell r="K3889">
            <v>3</v>
          </cell>
        </row>
        <row r="3890">
          <cell r="D3890" t="str">
            <v>CA3400356</v>
          </cell>
          <cell r="E3890" t="str">
            <v>OWL HARBOR</v>
          </cell>
          <cell r="F3890" t="str">
            <v>NC</v>
          </cell>
          <cell r="G3890" t="str">
            <v>NC</v>
          </cell>
          <cell r="I3890" t="str">
            <v>There are no treatment plants</v>
          </cell>
          <cell r="K3890">
            <v>7</v>
          </cell>
        </row>
        <row r="3891">
          <cell r="D3891" t="str">
            <v>CA3400358</v>
          </cell>
          <cell r="E3891" t="str">
            <v>6200 FRANKLIN, LLC  (SWS)</v>
          </cell>
          <cell r="F3891" t="str">
            <v>NTNC</v>
          </cell>
          <cell r="G3891" t="str">
            <v>NTNC</v>
          </cell>
          <cell r="I3891" t="str">
            <v>Missing treatment classification in SDWIS</v>
          </cell>
          <cell r="J3891" t="str">
            <v>SP</v>
          </cell>
          <cell r="K3891">
            <v>4</v>
          </cell>
        </row>
        <row r="3892">
          <cell r="D3892" t="str">
            <v>CA3400364</v>
          </cell>
          <cell r="E3892" t="str">
            <v>JEAN HARVIE SCHOOL [SWS]</v>
          </cell>
          <cell r="F3892" t="str">
            <v>NTNC</v>
          </cell>
          <cell r="G3892" t="str">
            <v>NTNC</v>
          </cell>
          <cell r="I3892" t="str">
            <v>Missing treatment classification in SDWIS</v>
          </cell>
          <cell r="K3892">
            <v>2</v>
          </cell>
        </row>
        <row r="3893">
          <cell r="D3893" t="str">
            <v>CA3400374</v>
          </cell>
          <cell r="E3893" t="str">
            <v>DUCK ISLAND RV PARK</v>
          </cell>
          <cell r="F3893" t="str">
            <v>NC</v>
          </cell>
          <cell r="G3893" t="str">
            <v>NC</v>
          </cell>
          <cell r="I3893" t="str">
            <v>There are no treatment plants</v>
          </cell>
          <cell r="K3893">
            <v>53</v>
          </cell>
        </row>
        <row r="3894">
          <cell r="D3894" t="str">
            <v>CA3400375</v>
          </cell>
          <cell r="E3894" t="str">
            <v>SLAVIC MISSIONARY CHURCH INC</v>
          </cell>
          <cell r="F3894" t="str">
            <v>NC</v>
          </cell>
          <cell r="G3894" t="str">
            <v>NC</v>
          </cell>
          <cell r="I3894" t="str">
            <v>There are no treatment plants</v>
          </cell>
          <cell r="J3894" t="str">
            <v>N1</v>
          </cell>
          <cell r="K3894">
            <v>4</v>
          </cell>
        </row>
        <row r="3895">
          <cell r="D3895" t="str">
            <v>CA3400376</v>
          </cell>
          <cell r="E3895" t="str">
            <v>SLOUGHHOUSE INN</v>
          </cell>
          <cell r="F3895" t="str">
            <v>NC</v>
          </cell>
          <cell r="G3895" t="str">
            <v>NC</v>
          </cell>
          <cell r="I3895" t="str">
            <v>There are no treatment plants</v>
          </cell>
          <cell r="K3895">
            <v>2</v>
          </cell>
        </row>
        <row r="3896">
          <cell r="D3896" t="str">
            <v>CA3400377</v>
          </cell>
          <cell r="E3896" t="str">
            <v>PARK DELTA BAY</v>
          </cell>
          <cell r="F3896" t="str">
            <v>NC</v>
          </cell>
          <cell r="G3896" t="str">
            <v>NC</v>
          </cell>
          <cell r="I3896" t="str">
            <v>Missing treatment classification in SDWIS</v>
          </cell>
          <cell r="K3896">
            <v>133</v>
          </cell>
        </row>
        <row r="3897">
          <cell r="D3897" t="str">
            <v>CA3400379</v>
          </cell>
          <cell r="E3897" t="str">
            <v>SILVA'S SHELDON INN</v>
          </cell>
          <cell r="F3897" t="str">
            <v>NC</v>
          </cell>
          <cell r="G3897" t="str">
            <v>NC</v>
          </cell>
          <cell r="I3897" t="str">
            <v>There are no treatment plants</v>
          </cell>
          <cell r="K3897">
            <v>1</v>
          </cell>
        </row>
        <row r="3898">
          <cell r="D3898" t="str">
            <v>CA3400380</v>
          </cell>
          <cell r="E3898" t="str">
            <v>BERT'S DINER</v>
          </cell>
          <cell r="F3898" t="str">
            <v>NC</v>
          </cell>
          <cell r="G3898" t="str">
            <v>NC</v>
          </cell>
          <cell r="I3898" t="str">
            <v>There are no treatment plants</v>
          </cell>
          <cell r="J3898" t="str">
            <v>N1</v>
          </cell>
          <cell r="K3898">
            <v>3</v>
          </cell>
        </row>
        <row r="3899">
          <cell r="D3899" t="str">
            <v>CA3400382</v>
          </cell>
          <cell r="E3899" t="str">
            <v>BRADSHAW RANCH GOLF COURSE INC</v>
          </cell>
          <cell r="F3899" t="str">
            <v>NC</v>
          </cell>
          <cell r="G3899" t="str">
            <v>NC</v>
          </cell>
          <cell r="I3899" t="str">
            <v>There are no treatment plants</v>
          </cell>
          <cell r="J3899" t="str">
            <v>N1</v>
          </cell>
          <cell r="K3899">
            <v>2</v>
          </cell>
        </row>
        <row r="3900">
          <cell r="D3900" t="str">
            <v>CA3400383</v>
          </cell>
          <cell r="E3900" t="str">
            <v>BUILDING TRADES ASSOC</v>
          </cell>
          <cell r="F3900" t="str">
            <v>NC</v>
          </cell>
          <cell r="G3900" t="str">
            <v>NC</v>
          </cell>
          <cell r="I3900" t="str">
            <v>There are no treatment plants</v>
          </cell>
          <cell r="K3900">
            <v>1</v>
          </cell>
        </row>
        <row r="3901">
          <cell r="D3901" t="str">
            <v>CA3400387</v>
          </cell>
          <cell r="E3901" t="str">
            <v>BLUE DIAMOND GROWERS</v>
          </cell>
          <cell r="F3901" t="str">
            <v>NTNC</v>
          </cell>
          <cell r="G3901" t="str">
            <v>NTNC</v>
          </cell>
          <cell r="I3901" t="str">
            <v>There are no treatment plants</v>
          </cell>
          <cell r="J3901" t="str">
            <v>SP</v>
          </cell>
          <cell r="K3901">
            <v>9</v>
          </cell>
        </row>
        <row r="3902">
          <cell r="D3902" t="str">
            <v>CA3400391</v>
          </cell>
          <cell r="E3902" t="str">
            <v>BRADSHAW CHRISTIAN SCHOOL</v>
          </cell>
          <cell r="F3902" t="str">
            <v>NTNC</v>
          </cell>
          <cell r="G3902" t="str">
            <v>NTNC</v>
          </cell>
          <cell r="I3902" t="str">
            <v>There are no treatment plants</v>
          </cell>
          <cell r="J3902" t="str">
            <v>SP</v>
          </cell>
          <cell r="K3902">
            <v>8</v>
          </cell>
        </row>
        <row r="3903">
          <cell r="D3903" t="str">
            <v>CA3400393</v>
          </cell>
          <cell r="E3903" t="str">
            <v>NORTH RIDGE COUNTRY CLUB</v>
          </cell>
          <cell r="F3903" t="str">
            <v>NC</v>
          </cell>
          <cell r="G3903" t="str">
            <v>NC</v>
          </cell>
          <cell r="I3903" t="str">
            <v>There are no treatment plants</v>
          </cell>
          <cell r="J3903" t="str">
            <v>N1</v>
          </cell>
          <cell r="K3903">
            <v>5</v>
          </cell>
        </row>
        <row r="3904">
          <cell r="D3904" t="str">
            <v>CA3400394</v>
          </cell>
          <cell r="E3904" t="str">
            <v>DELTA SHORES RESORT</v>
          </cell>
          <cell r="F3904" t="str">
            <v>NTNC</v>
          </cell>
          <cell r="G3904" t="str">
            <v>NTNC</v>
          </cell>
          <cell r="I3904" t="str">
            <v>There are no treatment plants</v>
          </cell>
          <cell r="J3904" t="str">
            <v>SC</v>
          </cell>
          <cell r="K3904">
            <v>196</v>
          </cell>
        </row>
        <row r="3905">
          <cell r="D3905" t="str">
            <v>CA3400396</v>
          </cell>
          <cell r="E3905" t="str">
            <v>TEAL BEND GOLF COURSE</v>
          </cell>
          <cell r="F3905" t="str">
            <v>NC</v>
          </cell>
          <cell r="G3905" t="str">
            <v>NC</v>
          </cell>
          <cell r="I3905" t="str">
            <v>There are no treatment plants</v>
          </cell>
          <cell r="J3905" t="str">
            <v>N1</v>
          </cell>
          <cell r="K3905">
            <v>5</v>
          </cell>
        </row>
        <row r="3906">
          <cell r="D3906" t="str">
            <v>CA3400397</v>
          </cell>
          <cell r="E3906" t="str">
            <v>LAGUNA VILLAGE RV PARK</v>
          </cell>
          <cell r="F3906" t="str">
            <v>C</v>
          </cell>
          <cell r="G3906" t="str">
            <v>C</v>
          </cell>
          <cell r="I3906" t="str">
            <v>There are no treatment plants</v>
          </cell>
          <cell r="J3906" t="str">
            <v>SC</v>
          </cell>
          <cell r="K3906">
            <v>28</v>
          </cell>
        </row>
        <row r="3907">
          <cell r="D3907" t="str">
            <v>CA3400401</v>
          </cell>
          <cell r="E3907" t="str">
            <v>PLANTATION MOBILE HOME PARK</v>
          </cell>
          <cell r="F3907" t="str">
            <v>C</v>
          </cell>
          <cell r="G3907" t="str">
            <v>C</v>
          </cell>
          <cell r="I3907" t="str">
            <v>There are no treatment plants</v>
          </cell>
          <cell r="J3907" t="str">
            <v>SC</v>
          </cell>
          <cell r="K3907">
            <v>45</v>
          </cell>
        </row>
        <row r="3908">
          <cell r="D3908" t="str">
            <v>CA3400402</v>
          </cell>
          <cell r="E3908" t="str">
            <v>SHELDON ACRES DEV CENTER</v>
          </cell>
          <cell r="F3908" t="str">
            <v>NTNC</v>
          </cell>
          <cell r="G3908" t="str">
            <v>NTNC</v>
          </cell>
          <cell r="I3908" t="str">
            <v>There are no treatment plants</v>
          </cell>
          <cell r="J3908" t="str">
            <v>SP</v>
          </cell>
          <cell r="K3908">
            <v>2</v>
          </cell>
        </row>
        <row r="3909">
          <cell r="D3909" t="str">
            <v>CA3400406</v>
          </cell>
          <cell r="E3909" t="str">
            <v>I B E W TRAINING CENTER</v>
          </cell>
          <cell r="F3909" t="str">
            <v>NC</v>
          </cell>
          <cell r="G3909" t="str">
            <v>NC</v>
          </cell>
          <cell r="I3909" t="str">
            <v>There are no treatment plants</v>
          </cell>
          <cell r="J3909" t="str">
            <v>N1</v>
          </cell>
          <cell r="K3909">
            <v>1</v>
          </cell>
        </row>
        <row r="3910">
          <cell r="D3910" t="str">
            <v>CA3400410</v>
          </cell>
          <cell r="E3910" t="str">
            <v>SHELDON TRADING POST</v>
          </cell>
          <cell r="F3910" t="str">
            <v>NC</v>
          </cell>
          <cell r="G3910" t="str">
            <v>NC</v>
          </cell>
          <cell r="I3910" t="str">
            <v>There are no treatment plants</v>
          </cell>
          <cell r="J3910" t="str">
            <v>N1</v>
          </cell>
          <cell r="K3910">
            <v>4</v>
          </cell>
        </row>
        <row r="3911">
          <cell r="D3911" t="str">
            <v>CA3400412</v>
          </cell>
          <cell r="E3911" t="str">
            <v>SACRAMENTO SIKH SOCIETY</v>
          </cell>
          <cell r="F3911" t="str">
            <v>NC</v>
          </cell>
          <cell r="G3911" t="str">
            <v>NC</v>
          </cell>
          <cell r="I3911" t="str">
            <v>There are no treatment plants</v>
          </cell>
          <cell r="J3911" t="str">
            <v>N1</v>
          </cell>
          <cell r="K3911">
            <v>2</v>
          </cell>
        </row>
        <row r="3912">
          <cell r="D3912" t="str">
            <v>CA3400416</v>
          </cell>
          <cell r="E3912" t="str">
            <v>PAPE MACHINERY</v>
          </cell>
          <cell r="F3912" t="str">
            <v>NC</v>
          </cell>
          <cell r="G3912" t="str">
            <v>NTNC</v>
          </cell>
          <cell r="I3912" t="str">
            <v>There are no treatment plants</v>
          </cell>
          <cell r="J3912" t="str">
            <v>N1</v>
          </cell>
          <cell r="K3912">
            <v>1</v>
          </cell>
        </row>
        <row r="3913">
          <cell r="D3913" t="str">
            <v>CA3400417</v>
          </cell>
          <cell r="E3913" t="str">
            <v>HAPPY GARDEN RESTAURANT</v>
          </cell>
          <cell r="F3913" t="str">
            <v>NC</v>
          </cell>
          <cell r="G3913" t="str">
            <v>NC</v>
          </cell>
          <cell r="I3913" t="str">
            <v>There are no treatment plants</v>
          </cell>
          <cell r="J3913" t="str">
            <v>N1</v>
          </cell>
          <cell r="K3913">
            <v>1</v>
          </cell>
        </row>
        <row r="3914">
          <cell r="D3914" t="str">
            <v>CA3400418</v>
          </cell>
          <cell r="E3914" t="str">
            <v>CANNERY LANDING</v>
          </cell>
          <cell r="F3914" t="str">
            <v>NC</v>
          </cell>
          <cell r="G3914" t="str">
            <v>NC</v>
          </cell>
          <cell r="I3914" t="str">
            <v>There are no treatment plants</v>
          </cell>
          <cell r="J3914" t="str">
            <v>N1</v>
          </cell>
          <cell r="K3914">
            <v>41</v>
          </cell>
        </row>
        <row r="3915">
          <cell r="D3915" t="str">
            <v>CA3400419</v>
          </cell>
          <cell r="E3915" t="str">
            <v>HAPPY BAR</v>
          </cell>
          <cell r="F3915" t="str">
            <v>NC</v>
          </cell>
          <cell r="G3915" t="str">
            <v>NC</v>
          </cell>
          <cell r="I3915" t="str">
            <v>Missing treatment classification in SDWIS</v>
          </cell>
          <cell r="J3915" t="str">
            <v>N1</v>
          </cell>
          <cell r="K3915">
            <v>2</v>
          </cell>
        </row>
        <row r="3916">
          <cell r="D3916" t="str">
            <v>CA3400420</v>
          </cell>
          <cell r="E3916" t="str">
            <v>RIO VIENTO RV CAMP [SWS]</v>
          </cell>
          <cell r="F3916" t="str">
            <v>NC</v>
          </cell>
          <cell r="G3916" t="str">
            <v>NC</v>
          </cell>
          <cell r="I3916" t="str">
            <v>Missing treatment classification in SDWIS</v>
          </cell>
          <cell r="J3916" t="str">
            <v>N1</v>
          </cell>
          <cell r="K3916">
            <v>76</v>
          </cell>
        </row>
        <row r="3917">
          <cell r="D3917" t="str">
            <v>CA3400424</v>
          </cell>
          <cell r="E3917" t="str">
            <v>JACKSON SHELL (SWS)</v>
          </cell>
          <cell r="F3917" t="str">
            <v>NC</v>
          </cell>
          <cell r="G3917" t="str">
            <v>NC</v>
          </cell>
          <cell r="I3917" t="str">
            <v>There are no treatment plants</v>
          </cell>
          <cell r="J3917" t="str">
            <v>N1</v>
          </cell>
          <cell r="K3917">
            <v>1</v>
          </cell>
        </row>
        <row r="3918">
          <cell r="D3918" t="str">
            <v>CA3400425</v>
          </cell>
          <cell r="E3918" t="str">
            <v>SACRAMENTO RENDERING</v>
          </cell>
          <cell r="F3918" t="str">
            <v>NTNC</v>
          </cell>
          <cell r="G3918" t="str">
            <v>NTNC</v>
          </cell>
          <cell r="I3918" t="str">
            <v>There are no treatment plants</v>
          </cell>
          <cell r="J3918" t="str">
            <v>SP</v>
          </cell>
          <cell r="K3918">
            <v>5</v>
          </cell>
        </row>
        <row r="3919">
          <cell r="D3919" t="str">
            <v>CA3400428</v>
          </cell>
          <cell r="E3919" t="str">
            <v>TRAP THE (SWS)</v>
          </cell>
          <cell r="F3919" t="str">
            <v>NC</v>
          </cell>
          <cell r="G3919" t="str">
            <v>NC</v>
          </cell>
          <cell r="I3919" t="str">
            <v>There are no treatment plants</v>
          </cell>
          <cell r="J3919" t="str">
            <v>N1</v>
          </cell>
          <cell r="K3919">
            <v>1</v>
          </cell>
        </row>
        <row r="3920">
          <cell r="D3920" t="str">
            <v>CA3400429</v>
          </cell>
          <cell r="E3920" t="str">
            <v>ADESA OF SACRAMENTO</v>
          </cell>
          <cell r="F3920" t="str">
            <v>NTNC</v>
          </cell>
          <cell r="G3920" t="str">
            <v>NTNC</v>
          </cell>
          <cell r="I3920" t="str">
            <v>There are no treatment plants</v>
          </cell>
          <cell r="J3920" t="str">
            <v>SP</v>
          </cell>
          <cell r="K3920">
            <v>8</v>
          </cell>
        </row>
        <row r="3921">
          <cell r="D3921" t="str">
            <v>CA3400432</v>
          </cell>
          <cell r="E3921" t="str">
            <v>COSUMNES RIVER PRESERVE VISITOR (BLM)</v>
          </cell>
          <cell r="F3921" t="str">
            <v>NC</v>
          </cell>
          <cell r="G3921" t="str">
            <v>NC</v>
          </cell>
          <cell r="I3921" t="str">
            <v>Missing treatment classification in SDWIS</v>
          </cell>
          <cell r="J3921" t="str">
            <v>N1</v>
          </cell>
          <cell r="K3921">
            <v>2</v>
          </cell>
        </row>
        <row r="3922">
          <cell r="D3922" t="str">
            <v>CA3400433</v>
          </cell>
          <cell r="E3922" t="str">
            <v>EDGEWATER MOBILE HOME PARK</v>
          </cell>
          <cell r="F3922" t="str">
            <v>C</v>
          </cell>
          <cell r="G3922" t="str">
            <v>C</v>
          </cell>
          <cell r="I3922" t="str">
            <v>T2</v>
          </cell>
          <cell r="J3922" t="str">
            <v>SC</v>
          </cell>
          <cell r="K3922">
            <v>22</v>
          </cell>
        </row>
        <row r="3923">
          <cell r="D3923" t="str">
            <v>CA3400434</v>
          </cell>
          <cell r="E3923" t="str">
            <v>CARSON LANDSCAPE INDUSTRIES</v>
          </cell>
          <cell r="F3923" t="str">
            <v>NTNC</v>
          </cell>
          <cell r="G3923" t="str">
            <v>NTNC</v>
          </cell>
          <cell r="I3923" t="str">
            <v>There are no treatment plants</v>
          </cell>
          <cell r="J3923" t="str">
            <v>SP</v>
          </cell>
          <cell r="K3923">
            <v>1</v>
          </cell>
        </row>
        <row r="3924">
          <cell r="D3924" t="str">
            <v>CA3400435</v>
          </cell>
          <cell r="E3924" t="str">
            <v>WILTON CHEVRON</v>
          </cell>
          <cell r="F3924" t="str">
            <v>NC</v>
          </cell>
          <cell r="G3924" t="str">
            <v>NC</v>
          </cell>
          <cell r="I3924" t="str">
            <v>There are no treatment plants</v>
          </cell>
          <cell r="J3924" t="str">
            <v>N1</v>
          </cell>
          <cell r="K3924">
            <v>2</v>
          </cell>
        </row>
        <row r="3925">
          <cell r="D3925" t="str">
            <v>CA3400441</v>
          </cell>
          <cell r="E3925" t="str">
            <v>FREEPORT VENTURES</v>
          </cell>
          <cell r="F3925" t="str">
            <v>NC</v>
          </cell>
          <cell r="G3925" t="str">
            <v>NC</v>
          </cell>
          <cell r="I3925" t="str">
            <v>There are no treatment plants</v>
          </cell>
          <cell r="J3925" t="str">
            <v>N1</v>
          </cell>
          <cell r="K3925">
            <v>3</v>
          </cell>
        </row>
        <row r="3926">
          <cell r="D3926" t="str">
            <v>CA3400443</v>
          </cell>
          <cell r="E3926" t="str">
            <v>RICK'S HACIENDA (SWS)</v>
          </cell>
          <cell r="F3926" t="str">
            <v>NC</v>
          </cell>
          <cell r="G3926" t="str">
            <v>NC</v>
          </cell>
          <cell r="I3926" t="str">
            <v>There are no treatment plants</v>
          </cell>
          <cell r="J3926" t="str">
            <v>N1</v>
          </cell>
          <cell r="K3926">
            <v>3</v>
          </cell>
        </row>
        <row r="3927">
          <cell r="D3927" t="str">
            <v>CA3400444</v>
          </cell>
          <cell r="E3927" t="str">
            <v>SHERMAN LAKE MARINA</v>
          </cell>
          <cell r="F3927" t="str">
            <v>NC</v>
          </cell>
          <cell r="G3927" t="str">
            <v>NC</v>
          </cell>
          <cell r="I3927" t="str">
            <v>There are no treatment plants</v>
          </cell>
          <cell r="J3927" t="str">
            <v>N1</v>
          </cell>
          <cell r="K3927">
            <v>9</v>
          </cell>
        </row>
        <row r="3928">
          <cell r="D3928" t="str">
            <v>CA3400448</v>
          </cell>
          <cell r="E3928" t="str">
            <v>SAN ANDREAS RV PARK</v>
          </cell>
          <cell r="F3928" t="str">
            <v>NC</v>
          </cell>
          <cell r="G3928" t="str">
            <v>NC</v>
          </cell>
          <cell r="I3928" t="str">
            <v>There are no treatment plants</v>
          </cell>
          <cell r="J3928" t="str">
            <v>N1</v>
          </cell>
          <cell r="K3928">
            <v>24</v>
          </cell>
        </row>
        <row r="3929">
          <cell r="D3929" t="str">
            <v>CA3400451</v>
          </cell>
          <cell r="E3929" t="str">
            <v>TEICHERT PERKINS</v>
          </cell>
          <cell r="F3929" t="str">
            <v>NC</v>
          </cell>
          <cell r="G3929" t="str">
            <v>NC</v>
          </cell>
          <cell r="I3929" t="str">
            <v>There are no treatment plants</v>
          </cell>
          <cell r="J3929" t="str">
            <v>N1</v>
          </cell>
          <cell r="K3929">
            <v>7</v>
          </cell>
        </row>
        <row r="3930">
          <cell r="D3930" t="str">
            <v>CA3400452</v>
          </cell>
          <cell r="E3930" t="str">
            <v>SILVERADO WATER SYSTEM</v>
          </cell>
          <cell r="F3930" t="str">
            <v>NTNC</v>
          </cell>
          <cell r="G3930" t="str">
            <v>NTNC</v>
          </cell>
          <cell r="I3930" t="str">
            <v>There are no treatment plants</v>
          </cell>
          <cell r="J3930" t="str">
            <v>SP</v>
          </cell>
          <cell r="K3930">
            <v>3</v>
          </cell>
        </row>
        <row r="3931">
          <cell r="D3931" t="str">
            <v>CA3400453</v>
          </cell>
          <cell r="E3931" t="str">
            <v>MATSUDA'S BY GREEN ACRES, LLC</v>
          </cell>
          <cell r="F3931" t="str">
            <v>NTNC</v>
          </cell>
          <cell r="G3931" t="str">
            <v>NTNC</v>
          </cell>
          <cell r="I3931" t="str">
            <v>There are no treatment plants</v>
          </cell>
          <cell r="J3931" t="str">
            <v>SP</v>
          </cell>
          <cell r="K3931">
            <v>3</v>
          </cell>
        </row>
        <row r="3932">
          <cell r="D3932" t="str">
            <v>CA3400454</v>
          </cell>
          <cell r="E3932" t="str">
            <v>VILLAGE BRADSHAW</v>
          </cell>
          <cell r="F3932" t="str">
            <v>NTNC</v>
          </cell>
          <cell r="G3932" t="str">
            <v>NTNC</v>
          </cell>
          <cell r="I3932" t="str">
            <v>There are no treatment plants</v>
          </cell>
          <cell r="J3932" t="str">
            <v>SP</v>
          </cell>
          <cell r="K3932">
            <v>5</v>
          </cell>
        </row>
        <row r="3933">
          <cell r="D3933" t="str">
            <v>CA3400455</v>
          </cell>
          <cell r="E3933" t="str">
            <v>GRAND ISLAND MANSION</v>
          </cell>
          <cell r="F3933" t="str">
            <v>NC</v>
          </cell>
          <cell r="G3933" t="str">
            <v>NC</v>
          </cell>
          <cell r="I3933" t="str">
            <v>There are no treatment plants</v>
          </cell>
          <cell r="J3933" t="str">
            <v>N1</v>
          </cell>
          <cell r="K3933">
            <v>1</v>
          </cell>
        </row>
        <row r="3934">
          <cell r="D3934" t="str">
            <v>CA3400456</v>
          </cell>
          <cell r="E3934" t="str">
            <v>STAFFORD MEAT COMPANY</v>
          </cell>
          <cell r="F3934" t="str">
            <v>NTNC</v>
          </cell>
          <cell r="G3934" t="str">
            <v>NTNC</v>
          </cell>
          <cell r="I3934" t="str">
            <v>There are no treatment plants</v>
          </cell>
          <cell r="K3934">
            <v>1</v>
          </cell>
        </row>
        <row r="3935">
          <cell r="D3935" t="str">
            <v>CA3400457</v>
          </cell>
          <cell r="E3935" t="str">
            <v>FLYING V STATION</v>
          </cell>
          <cell r="F3935" t="str">
            <v>NC</v>
          </cell>
          <cell r="G3935" t="str">
            <v>NC</v>
          </cell>
          <cell r="I3935" t="str">
            <v>There are no treatment plants</v>
          </cell>
          <cell r="J3935" t="str">
            <v>N1</v>
          </cell>
          <cell r="K3935">
            <v>1</v>
          </cell>
        </row>
        <row r="3936">
          <cell r="D3936" t="str">
            <v>CA3400458</v>
          </cell>
          <cell r="E3936" t="str">
            <v>ROMA'S PIZZERIA</v>
          </cell>
          <cell r="F3936" t="str">
            <v>NC</v>
          </cell>
          <cell r="G3936" t="str">
            <v>NC</v>
          </cell>
          <cell r="I3936" t="str">
            <v>There are no treatment plants</v>
          </cell>
          <cell r="J3936" t="str">
            <v>N1</v>
          </cell>
          <cell r="K3936">
            <v>3</v>
          </cell>
        </row>
        <row r="3937">
          <cell r="D3937" t="str">
            <v>CA3400459</v>
          </cell>
          <cell r="E3937" t="str">
            <v>ON THE Y</v>
          </cell>
          <cell r="F3937" t="str">
            <v>NC</v>
          </cell>
          <cell r="G3937" t="str">
            <v>NC</v>
          </cell>
          <cell r="I3937" t="str">
            <v>There are no treatment plants</v>
          </cell>
          <cell r="J3937" t="str">
            <v>N1</v>
          </cell>
          <cell r="K3937">
            <v>3</v>
          </cell>
        </row>
        <row r="3938">
          <cell r="D3938" t="str">
            <v>CA3400460</v>
          </cell>
          <cell r="E3938" t="str">
            <v>CHURCH OF JESUS CHRIST OF LDS (SWS)</v>
          </cell>
          <cell r="F3938" t="str">
            <v>NC</v>
          </cell>
          <cell r="G3938" t="str">
            <v>NC</v>
          </cell>
          <cell r="I3938" t="str">
            <v>There are no treatment plants</v>
          </cell>
          <cell r="J3938" t="str">
            <v>N1</v>
          </cell>
          <cell r="K3938">
            <v>1</v>
          </cell>
        </row>
        <row r="3939">
          <cell r="D3939" t="str">
            <v>CA3400461</v>
          </cell>
          <cell r="E3939" t="str">
            <v>DELTA FARMER'S MARKET</v>
          </cell>
          <cell r="F3939" t="str">
            <v>NC</v>
          </cell>
          <cell r="G3939" t="str">
            <v>NC</v>
          </cell>
          <cell r="I3939" t="str">
            <v>There are no treatment plants</v>
          </cell>
          <cell r="J3939" t="str">
            <v>N1</v>
          </cell>
          <cell r="K3939">
            <v>3</v>
          </cell>
        </row>
        <row r="3940">
          <cell r="D3940" t="str">
            <v>CA3400462</v>
          </cell>
          <cell r="E3940" t="str">
            <v>KING'S SKATE COUNTRY</v>
          </cell>
          <cell r="F3940" t="str">
            <v>NC</v>
          </cell>
          <cell r="G3940" t="str">
            <v>NC</v>
          </cell>
          <cell r="I3940" t="str">
            <v>There are no treatment plants</v>
          </cell>
          <cell r="J3940" t="str">
            <v>N1</v>
          </cell>
          <cell r="K3940">
            <v>1</v>
          </cell>
        </row>
        <row r="3941">
          <cell r="D3941" t="str">
            <v>CA3400463</v>
          </cell>
          <cell r="E3941" t="str">
            <v>NATOMAS GOLF CENTER</v>
          </cell>
          <cell r="F3941" t="str">
            <v>NC</v>
          </cell>
          <cell r="G3941" t="str">
            <v>NC</v>
          </cell>
          <cell r="I3941" t="str">
            <v>There are no treatment plants</v>
          </cell>
          <cell r="J3941" t="str">
            <v>N1</v>
          </cell>
          <cell r="K3941">
            <v>2</v>
          </cell>
        </row>
        <row r="3942">
          <cell r="D3942" t="str">
            <v>CA3400464</v>
          </cell>
          <cell r="E3942" t="str">
            <v>RIVER CITY RECOVERY CENTER, INC. (SWS)</v>
          </cell>
          <cell r="F3942" t="str">
            <v>NC</v>
          </cell>
          <cell r="G3942" t="str">
            <v>NC</v>
          </cell>
          <cell r="I3942" t="str">
            <v>There are no treatment plants</v>
          </cell>
          <cell r="J3942" t="str">
            <v>N1</v>
          </cell>
          <cell r="K3942">
            <v>7</v>
          </cell>
        </row>
        <row r="3943">
          <cell r="D3943" t="str">
            <v>CA3400465</v>
          </cell>
          <cell r="E3943" t="str">
            <v>STS</v>
          </cell>
          <cell r="F3943" t="str">
            <v>NC</v>
          </cell>
          <cell r="G3943" t="str">
            <v>NC</v>
          </cell>
          <cell r="I3943" t="str">
            <v>There are no treatment plants</v>
          </cell>
          <cell r="K3943">
            <v>8</v>
          </cell>
        </row>
        <row r="3944">
          <cell r="D3944" t="str">
            <v>CA3400466</v>
          </cell>
          <cell r="E3944" t="str">
            <v>SUBWAY SANDWICH</v>
          </cell>
          <cell r="F3944" t="str">
            <v>NC</v>
          </cell>
          <cell r="G3944" t="str">
            <v>NC</v>
          </cell>
          <cell r="I3944" t="str">
            <v>There are no treatment plants</v>
          </cell>
          <cell r="K3944">
            <v>1</v>
          </cell>
        </row>
        <row r="3945">
          <cell r="D3945" t="str">
            <v>CA3400467</v>
          </cell>
          <cell r="E3945" t="str">
            <v>ST MARIA GORETTI PARISH (SWS)</v>
          </cell>
          <cell r="F3945" t="str">
            <v>NC</v>
          </cell>
          <cell r="G3945" t="str">
            <v>NC</v>
          </cell>
          <cell r="I3945" t="str">
            <v>There are no treatment plants</v>
          </cell>
          <cell r="K3945">
            <v>1</v>
          </cell>
        </row>
        <row r="3946">
          <cell r="D3946" t="str">
            <v>CA3400468</v>
          </cell>
          <cell r="E3946" t="str">
            <v>SACRAMENTO SOFTBALL COMPLEX (SWS)</v>
          </cell>
          <cell r="F3946" t="str">
            <v>NC</v>
          </cell>
          <cell r="G3946" t="str">
            <v>NC</v>
          </cell>
          <cell r="I3946" t="str">
            <v>There are no treatment plants</v>
          </cell>
          <cell r="K3946">
            <v>4</v>
          </cell>
        </row>
        <row r="3947">
          <cell r="D3947" t="str">
            <v>CA3400469</v>
          </cell>
          <cell r="E3947" t="str">
            <v>DILLARD STORE (SWS)</v>
          </cell>
          <cell r="F3947" t="str">
            <v>NC</v>
          </cell>
          <cell r="G3947" t="str">
            <v>NC</v>
          </cell>
          <cell r="I3947" t="str">
            <v>There are no treatment plants</v>
          </cell>
          <cell r="K3947">
            <v>1</v>
          </cell>
        </row>
        <row r="3948">
          <cell r="D3948" t="str">
            <v>CA3400470</v>
          </cell>
          <cell r="E3948" t="str">
            <v>APRO 1966 (SWS)</v>
          </cell>
          <cell r="F3948" t="str">
            <v>NC</v>
          </cell>
          <cell r="G3948" t="str">
            <v>NC</v>
          </cell>
          <cell r="I3948" t="str">
            <v>There are no treatment plants</v>
          </cell>
          <cell r="K3948">
            <v>1</v>
          </cell>
        </row>
        <row r="3949">
          <cell r="D3949" t="str">
            <v>CA3400471</v>
          </cell>
          <cell r="E3949" t="str">
            <v>POINT PLEASANT CHURCH</v>
          </cell>
          <cell r="F3949" t="str">
            <v>NC</v>
          </cell>
          <cell r="G3949" t="str">
            <v>NC</v>
          </cell>
          <cell r="I3949" t="str">
            <v>There are no treatment plants</v>
          </cell>
          <cell r="K3949">
            <v>1</v>
          </cell>
        </row>
        <row r="3950">
          <cell r="D3950" t="str">
            <v>CA3400473</v>
          </cell>
          <cell r="E3950" t="str">
            <v>METRO AIR PARK WATER SYSTEM</v>
          </cell>
          <cell r="F3950" t="str">
            <v>NTNC</v>
          </cell>
          <cell r="G3950" t="str">
            <v>NTNC</v>
          </cell>
          <cell r="I3950" t="str">
            <v>There are no treatment plants</v>
          </cell>
          <cell r="K3950">
            <v>300</v>
          </cell>
        </row>
        <row r="3951">
          <cell r="D3951" t="str">
            <v>CA3400475</v>
          </cell>
          <cell r="E3951" t="str">
            <v>HEDGE TRAINING FACILITY</v>
          </cell>
          <cell r="F3951" t="str">
            <v>NTNC</v>
          </cell>
          <cell r="G3951" t="str">
            <v>NTNC</v>
          </cell>
          <cell r="I3951" t="str">
            <v>There are no treatment plants</v>
          </cell>
          <cell r="K3951">
            <v>1</v>
          </cell>
        </row>
        <row r="3952">
          <cell r="D3952" t="str">
            <v>CA3410001</v>
          </cell>
          <cell r="E3952" t="str">
            <v>SACRAMENTO SUBURBAN WATER DISTRICT</v>
          </cell>
          <cell r="F3952" t="str">
            <v>C</v>
          </cell>
          <cell r="G3952" t="str">
            <v>C</v>
          </cell>
          <cell r="H3952" t="str">
            <v>D4</v>
          </cell>
          <cell r="I3952" t="str">
            <v>T2</v>
          </cell>
          <cell r="J3952" t="str">
            <v>C1</v>
          </cell>
          <cell r="K3952">
            <v>46482</v>
          </cell>
        </row>
        <row r="3953">
          <cell r="D3953" t="str">
            <v>CA3410002</v>
          </cell>
          <cell r="E3953" t="str">
            <v>SCWA - ARDEN PARK VISTA</v>
          </cell>
          <cell r="F3953" t="str">
            <v>C</v>
          </cell>
          <cell r="G3953" t="str">
            <v>C</v>
          </cell>
          <cell r="H3953" t="str">
            <v>D2</v>
          </cell>
          <cell r="I3953" t="str">
            <v>T2</v>
          </cell>
          <cell r="J3953" t="str">
            <v>C1</v>
          </cell>
          <cell r="K3953">
            <v>3053</v>
          </cell>
        </row>
        <row r="3954">
          <cell r="D3954" t="str">
            <v>CA3410003</v>
          </cell>
          <cell r="E3954" t="str">
            <v>GOLDEN STATE WATER CO - ARDEN WATER SERV</v>
          </cell>
          <cell r="F3954" t="str">
            <v>C</v>
          </cell>
          <cell r="G3954" t="str">
            <v>C</v>
          </cell>
          <cell r="H3954" t="str">
            <v>D2</v>
          </cell>
          <cell r="I3954" t="str">
            <v>T1</v>
          </cell>
          <cell r="J3954" t="str">
            <v>C1</v>
          </cell>
          <cell r="K3954">
            <v>1714</v>
          </cell>
        </row>
        <row r="3955">
          <cell r="D3955" t="str">
            <v>CA3410004</v>
          </cell>
          <cell r="E3955" t="str">
            <v>CARMICHAEL WATER DISTRICT</v>
          </cell>
          <cell r="F3955" t="str">
            <v>C</v>
          </cell>
          <cell r="G3955" t="str">
            <v>C</v>
          </cell>
          <cell r="H3955" t="str">
            <v>D3</v>
          </cell>
          <cell r="I3955" t="str">
            <v>T5</v>
          </cell>
          <cell r="J3955" t="str">
            <v>C1</v>
          </cell>
          <cell r="K3955">
            <v>11694</v>
          </cell>
        </row>
        <row r="3956">
          <cell r="D3956" t="str">
            <v>CA3410005</v>
          </cell>
          <cell r="E3956" t="str">
            <v>RANCHO MURIETA COMMUNITY SERVI</v>
          </cell>
          <cell r="F3956" t="str">
            <v>C</v>
          </cell>
          <cell r="G3956" t="str">
            <v>C</v>
          </cell>
          <cell r="H3956" t="str">
            <v>D2</v>
          </cell>
          <cell r="I3956" t="str">
            <v>T3</v>
          </cell>
          <cell r="J3956" t="str">
            <v>C1</v>
          </cell>
          <cell r="K3956">
            <v>2714</v>
          </cell>
        </row>
        <row r="3957">
          <cell r="D3957" t="str">
            <v>CA3410006</v>
          </cell>
          <cell r="E3957" t="str">
            <v>CITRUS HEIGHTS WATER DISTRICT</v>
          </cell>
          <cell r="F3957" t="str">
            <v>C</v>
          </cell>
          <cell r="G3957" t="str">
            <v>C</v>
          </cell>
          <cell r="H3957" t="str">
            <v>D4</v>
          </cell>
          <cell r="I3957" t="str">
            <v>TD</v>
          </cell>
          <cell r="J3957" t="str">
            <v>C1</v>
          </cell>
          <cell r="K3957">
            <v>19878</v>
          </cell>
        </row>
        <row r="3958">
          <cell r="D3958" t="str">
            <v>CA3410007</v>
          </cell>
          <cell r="E3958" t="str">
            <v>DEL PASO MANOR COUNTY WATER DI</v>
          </cell>
          <cell r="F3958" t="str">
            <v>C</v>
          </cell>
          <cell r="G3958" t="str">
            <v>C</v>
          </cell>
          <cell r="H3958" t="str">
            <v>D2</v>
          </cell>
          <cell r="I3958" t="str">
            <v>T2</v>
          </cell>
          <cell r="J3958" t="str">
            <v>C1</v>
          </cell>
          <cell r="K3958">
            <v>1795</v>
          </cell>
        </row>
        <row r="3959">
          <cell r="D3959" t="str">
            <v>CA3410008</v>
          </cell>
          <cell r="E3959" t="str">
            <v>ELK GROVE WATER SERVICE</v>
          </cell>
          <cell r="F3959" t="str">
            <v>C</v>
          </cell>
          <cell r="G3959" t="str">
            <v>C</v>
          </cell>
          <cell r="H3959" t="str">
            <v>D3</v>
          </cell>
          <cell r="I3959" t="str">
            <v>T3</v>
          </cell>
          <cell r="J3959" t="str">
            <v>C1</v>
          </cell>
          <cell r="K3959">
            <v>12261</v>
          </cell>
        </row>
        <row r="3960">
          <cell r="D3960" t="str">
            <v>CA3410009</v>
          </cell>
          <cell r="E3960" t="str">
            <v>FAIR OAKS WATER DISTRICT</v>
          </cell>
          <cell r="F3960" t="str">
            <v>C</v>
          </cell>
          <cell r="G3960" t="str">
            <v>C</v>
          </cell>
          <cell r="H3960" t="str">
            <v>D3</v>
          </cell>
          <cell r="I3960" t="str">
            <v>T1</v>
          </cell>
          <cell r="J3960" t="str">
            <v>C1</v>
          </cell>
          <cell r="K3960">
            <v>14144</v>
          </cell>
        </row>
        <row r="3961">
          <cell r="D3961" t="str">
            <v>CA3410010</v>
          </cell>
          <cell r="E3961" t="str">
            <v>CALAM - SUBURBAN ROSEMONT</v>
          </cell>
          <cell r="F3961" t="str">
            <v>C</v>
          </cell>
          <cell r="G3961" t="str">
            <v>C</v>
          </cell>
          <cell r="H3961" t="str">
            <v>D4</v>
          </cell>
          <cell r="I3961" t="str">
            <v>T2</v>
          </cell>
          <cell r="J3961" t="str">
            <v>C1</v>
          </cell>
          <cell r="K3961">
            <v>16291</v>
          </cell>
        </row>
        <row r="3962">
          <cell r="D3962" t="str">
            <v>CA3410011</v>
          </cell>
          <cell r="E3962" t="str">
            <v>GALT, CITY OF</v>
          </cell>
          <cell r="F3962" t="str">
            <v>C</v>
          </cell>
          <cell r="G3962" t="str">
            <v>C</v>
          </cell>
          <cell r="H3962" t="str">
            <v>D3</v>
          </cell>
          <cell r="I3962" t="str">
            <v>T2</v>
          </cell>
          <cell r="J3962" t="str">
            <v>C1</v>
          </cell>
          <cell r="K3962">
            <v>7390</v>
          </cell>
        </row>
        <row r="3963">
          <cell r="D3963" t="str">
            <v>CA3410012</v>
          </cell>
          <cell r="E3963" t="str">
            <v>CALAM - ISLETON</v>
          </cell>
          <cell r="F3963" t="str">
            <v>C</v>
          </cell>
          <cell r="G3963" t="str">
            <v>C</v>
          </cell>
          <cell r="H3963" t="str">
            <v>D1</v>
          </cell>
          <cell r="I3963" t="str">
            <v>T2</v>
          </cell>
          <cell r="J3963" t="str">
            <v>SC</v>
          </cell>
          <cell r="K3963">
            <v>476</v>
          </cell>
        </row>
        <row r="3964">
          <cell r="D3964" t="str">
            <v>CA3410013</v>
          </cell>
          <cell r="E3964" t="str">
            <v>CALAM - LINCOLN OAKS</v>
          </cell>
          <cell r="F3964" t="str">
            <v>C</v>
          </cell>
          <cell r="G3964" t="str">
            <v>C</v>
          </cell>
          <cell r="H3964" t="str">
            <v>D3</v>
          </cell>
          <cell r="I3964" t="str">
            <v>T2</v>
          </cell>
          <cell r="J3964" t="str">
            <v>C1</v>
          </cell>
          <cell r="K3964">
            <v>14411</v>
          </cell>
        </row>
        <row r="3965">
          <cell r="D3965" t="str">
            <v>CA3410014</v>
          </cell>
          <cell r="E3965" t="str">
            <v>FOLSOM, CITY OF - MAIN</v>
          </cell>
          <cell r="F3965" t="str">
            <v>C</v>
          </cell>
          <cell r="G3965" t="str">
            <v>C</v>
          </cell>
          <cell r="H3965" t="str">
            <v>D4</v>
          </cell>
          <cell r="I3965" t="str">
            <v>T5</v>
          </cell>
          <cell r="J3965" t="str">
            <v>C1</v>
          </cell>
          <cell r="K3965">
            <v>20643</v>
          </cell>
        </row>
        <row r="3966">
          <cell r="D3966" t="str">
            <v>CA3410015</v>
          </cell>
          <cell r="E3966" t="str">
            <v>GOLDEN STATE WATER CO. - CORDOVA</v>
          </cell>
          <cell r="F3966" t="str">
            <v>C</v>
          </cell>
          <cell r="G3966" t="str">
            <v>C</v>
          </cell>
          <cell r="H3966" t="str">
            <v>D3</v>
          </cell>
          <cell r="I3966" t="str">
            <v>T4</v>
          </cell>
          <cell r="J3966" t="str">
            <v>C1</v>
          </cell>
          <cell r="K3966">
            <v>14759</v>
          </cell>
        </row>
        <row r="3967">
          <cell r="D3967" t="str">
            <v>CA3410016</v>
          </cell>
          <cell r="E3967" t="str">
            <v>ORANGE VALE WATER COMPANY</v>
          </cell>
          <cell r="F3967" t="str">
            <v>C</v>
          </cell>
          <cell r="G3967" t="str">
            <v>C</v>
          </cell>
          <cell r="H3967" t="str">
            <v>D3</v>
          </cell>
          <cell r="I3967" t="str">
            <v>There are no treatment plants</v>
          </cell>
          <cell r="J3967" t="str">
            <v>C1</v>
          </cell>
          <cell r="K3967">
            <v>5682</v>
          </cell>
        </row>
        <row r="3968">
          <cell r="D3968" t="str">
            <v>CA3410017</v>
          </cell>
          <cell r="E3968" t="str">
            <v>CALAM - PARKWAY</v>
          </cell>
          <cell r="F3968" t="str">
            <v>C</v>
          </cell>
          <cell r="G3968" t="str">
            <v>C</v>
          </cell>
          <cell r="H3968" t="str">
            <v>D3</v>
          </cell>
          <cell r="I3968" t="str">
            <v>T3</v>
          </cell>
          <cell r="J3968" t="str">
            <v>C1</v>
          </cell>
          <cell r="K3968">
            <v>14784</v>
          </cell>
        </row>
        <row r="3969">
          <cell r="D3969" t="str">
            <v>CA3410018</v>
          </cell>
          <cell r="E3969" t="str">
            <v>RIO LINDA/ELVERTA COMMUNITY WATER DIST</v>
          </cell>
          <cell r="F3969" t="str">
            <v>C</v>
          </cell>
          <cell r="G3969" t="str">
            <v>C</v>
          </cell>
          <cell r="H3969" t="str">
            <v>D3</v>
          </cell>
          <cell r="I3969" t="str">
            <v>T1</v>
          </cell>
          <cell r="J3969" t="str">
            <v>C1</v>
          </cell>
          <cell r="K3969">
            <v>4590</v>
          </cell>
        </row>
        <row r="3970">
          <cell r="D3970" t="str">
            <v>CA3410020</v>
          </cell>
          <cell r="E3970" t="str">
            <v>CITY OF SACRAMENTO MAIN</v>
          </cell>
          <cell r="F3970" t="str">
            <v>C</v>
          </cell>
          <cell r="G3970" t="str">
            <v>C</v>
          </cell>
          <cell r="H3970" t="str">
            <v>D4</v>
          </cell>
          <cell r="I3970" t="str">
            <v>T5</v>
          </cell>
          <cell r="J3970" t="str">
            <v>C1</v>
          </cell>
          <cell r="K3970">
            <v>142218</v>
          </cell>
        </row>
        <row r="3971">
          <cell r="D3971" t="str">
            <v>CA3410021</v>
          </cell>
          <cell r="E3971" t="str">
            <v>SAN JUAN WATER DISTRICT</v>
          </cell>
          <cell r="F3971" t="str">
            <v>C</v>
          </cell>
          <cell r="G3971" t="str">
            <v>C</v>
          </cell>
          <cell r="H3971" t="str">
            <v>D4</v>
          </cell>
          <cell r="I3971" t="str">
            <v>T5</v>
          </cell>
          <cell r="J3971" t="str">
            <v>C1</v>
          </cell>
          <cell r="K3971">
            <v>10650</v>
          </cell>
        </row>
        <row r="3972">
          <cell r="D3972" t="str">
            <v>CA3410022</v>
          </cell>
          <cell r="E3972" t="str">
            <v>OLYMPIA MOBILODGE</v>
          </cell>
          <cell r="F3972" t="str">
            <v>C</v>
          </cell>
          <cell r="G3972" t="str">
            <v>C</v>
          </cell>
          <cell r="H3972" t="str">
            <v>D1</v>
          </cell>
          <cell r="I3972" t="str">
            <v>There are no treatment plants</v>
          </cell>
          <cell r="J3972" t="str">
            <v>SC</v>
          </cell>
          <cell r="K3972">
            <v>200</v>
          </cell>
        </row>
        <row r="3973">
          <cell r="D3973" t="str">
            <v>CA3410023</v>
          </cell>
          <cell r="E3973" t="str">
            <v>CAL AM FRUITRIDGE VISTA</v>
          </cell>
          <cell r="F3973" t="str">
            <v>C</v>
          </cell>
          <cell r="G3973" t="str">
            <v>C</v>
          </cell>
          <cell r="H3973" t="str">
            <v>D3</v>
          </cell>
          <cell r="I3973" t="str">
            <v>T2</v>
          </cell>
          <cell r="J3973" t="str">
            <v>C1</v>
          </cell>
          <cell r="K3973">
            <v>4761</v>
          </cell>
        </row>
        <row r="3974">
          <cell r="D3974" t="str">
            <v>CA3410026</v>
          </cell>
          <cell r="E3974" t="str">
            <v>CALIFORNIA STATE FAIR</v>
          </cell>
          <cell r="F3974" t="str">
            <v>C</v>
          </cell>
          <cell r="G3974" t="str">
            <v>C</v>
          </cell>
          <cell r="H3974" t="str">
            <v>D1</v>
          </cell>
          <cell r="I3974" t="str">
            <v>TD</v>
          </cell>
          <cell r="J3974" t="str">
            <v>SC</v>
          </cell>
          <cell r="K3974">
            <v>488</v>
          </cell>
        </row>
        <row r="3975">
          <cell r="D3975" t="str">
            <v>CA3410027</v>
          </cell>
          <cell r="E3975" t="str">
            <v>CALAM - SECURITY PARK</v>
          </cell>
          <cell r="F3975" t="str">
            <v>NTNC</v>
          </cell>
          <cell r="G3975" t="str">
            <v>NTNC</v>
          </cell>
          <cell r="H3975" t="str">
            <v>D1</v>
          </cell>
          <cell r="I3975" t="str">
            <v>T1</v>
          </cell>
          <cell r="J3975" t="str">
            <v>SP</v>
          </cell>
          <cell r="K3975">
            <v>30</v>
          </cell>
        </row>
        <row r="3976">
          <cell r="D3976" t="str">
            <v>CA3410029</v>
          </cell>
          <cell r="E3976" t="str">
            <v>SCWA - LAGUNA/VINEYARD</v>
          </cell>
          <cell r="F3976" t="str">
            <v>C</v>
          </cell>
          <cell r="G3976" t="str">
            <v>C</v>
          </cell>
          <cell r="H3976" t="str">
            <v>D5</v>
          </cell>
          <cell r="I3976" t="str">
            <v>T5</v>
          </cell>
          <cell r="J3976" t="str">
            <v>C1</v>
          </cell>
          <cell r="K3976">
            <v>46564</v>
          </cell>
        </row>
        <row r="3977">
          <cell r="D3977" t="str">
            <v>CA3410030</v>
          </cell>
          <cell r="E3977" t="str">
            <v>FOLSOM, CITY OF - ASHLAND</v>
          </cell>
          <cell r="F3977" t="str">
            <v>C</v>
          </cell>
          <cell r="G3977" t="str">
            <v>C</v>
          </cell>
          <cell r="H3977" t="str">
            <v>D2</v>
          </cell>
          <cell r="I3977" t="str">
            <v>There are no treatment plants</v>
          </cell>
          <cell r="J3977" t="str">
            <v>C1</v>
          </cell>
          <cell r="K3977">
            <v>1072</v>
          </cell>
        </row>
        <row r="3978">
          <cell r="D3978" t="str">
            <v>CA3410031</v>
          </cell>
          <cell r="E3978" t="str">
            <v>CALAM - ANTELOPE</v>
          </cell>
          <cell r="F3978" t="str">
            <v>C</v>
          </cell>
          <cell r="G3978" t="str">
            <v>C</v>
          </cell>
          <cell r="H3978" t="str">
            <v>D3</v>
          </cell>
          <cell r="I3978" t="str">
            <v>T2</v>
          </cell>
          <cell r="J3978" t="str">
            <v>C1</v>
          </cell>
          <cell r="K3978">
            <v>10476</v>
          </cell>
        </row>
        <row r="3979">
          <cell r="D3979" t="str">
            <v>CA3410032</v>
          </cell>
          <cell r="E3979" t="str">
            <v>FOLSOM STATE PRISON</v>
          </cell>
          <cell r="F3979" t="str">
            <v>C</v>
          </cell>
          <cell r="G3979" t="str">
            <v>C</v>
          </cell>
          <cell r="H3979" t="str">
            <v>D2</v>
          </cell>
          <cell r="I3979" t="str">
            <v>T3</v>
          </cell>
          <cell r="J3979" t="str">
            <v>C1</v>
          </cell>
          <cell r="K3979">
            <v>2790</v>
          </cell>
        </row>
        <row r="3980">
          <cell r="D3980" t="str">
            <v>CA3410033</v>
          </cell>
          <cell r="E3980" t="str">
            <v>FLORIN COUNTY WATER DISTRICT</v>
          </cell>
          <cell r="F3980" t="str">
            <v>C</v>
          </cell>
          <cell r="G3980" t="str">
            <v>C</v>
          </cell>
          <cell r="H3980" t="str">
            <v>D2</v>
          </cell>
          <cell r="I3980" t="str">
            <v>T1</v>
          </cell>
          <cell r="J3980" t="str">
            <v>C1</v>
          </cell>
          <cell r="K3980">
            <v>2373</v>
          </cell>
        </row>
        <row r="3981">
          <cell r="D3981" t="str">
            <v>CA3410035</v>
          </cell>
          <cell r="E3981" t="str">
            <v>LIGHTHOUSE MARINA RESTAURANT &amp; RESORT</v>
          </cell>
          <cell r="F3981" t="str">
            <v>NC</v>
          </cell>
          <cell r="G3981" t="str">
            <v>NC</v>
          </cell>
          <cell r="I3981" t="str">
            <v>Missing treatment classification in SDWIS</v>
          </cell>
          <cell r="J3981" t="str">
            <v>N1</v>
          </cell>
          <cell r="K3981">
            <v>178</v>
          </cell>
        </row>
        <row r="3982">
          <cell r="D3982" t="str">
            <v>CA3410045</v>
          </cell>
          <cell r="E3982" t="str">
            <v>CALAM - ARDEN</v>
          </cell>
          <cell r="F3982" t="str">
            <v>C</v>
          </cell>
          <cell r="G3982" t="str">
            <v>C</v>
          </cell>
          <cell r="H3982" t="str">
            <v>D2</v>
          </cell>
          <cell r="I3982" t="str">
            <v>T1</v>
          </cell>
          <cell r="J3982" t="str">
            <v>C1</v>
          </cell>
          <cell r="K3982">
            <v>1178</v>
          </cell>
        </row>
        <row r="3983">
          <cell r="D3983" t="str">
            <v>CA3410047</v>
          </cell>
          <cell r="E3983" t="str">
            <v>CALAM - WALNUT GROVE</v>
          </cell>
          <cell r="F3983" t="str">
            <v>C</v>
          </cell>
          <cell r="G3983" t="str">
            <v>C</v>
          </cell>
          <cell r="H3983" t="str">
            <v>D1</v>
          </cell>
          <cell r="I3983" t="str">
            <v>T2</v>
          </cell>
          <cell r="J3983" t="str">
            <v>SC</v>
          </cell>
          <cell r="K3983">
            <v>197</v>
          </cell>
        </row>
        <row r="3984">
          <cell r="D3984" t="str">
            <v>CA3410301</v>
          </cell>
          <cell r="E3984" t="str">
            <v>FOLSOM LAKE SRA - MISSISSIPPI BAR</v>
          </cell>
          <cell r="F3984" t="str">
            <v>NC</v>
          </cell>
          <cell r="G3984" t="str">
            <v>NC</v>
          </cell>
          <cell r="H3984" t="str">
            <v>D1</v>
          </cell>
          <cell r="I3984" t="str">
            <v>There are no treatment plants</v>
          </cell>
          <cell r="J3984" t="str">
            <v>N1</v>
          </cell>
          <cell r="K3984">
            <v>2</v>
          </cell>
        </row>
        <row r="3985">
          <cell r="D3985" t="str">
            <v>CA3410302</v>
          </cell>
          <cell r="E3985" t="str">
            <v>BRANNAN ISLAND STATE REC. AREA</v>
          </cell>
          <cell r="F3985" t="str">
            <v>NC</v>
          </cell>
          <cell r="G3985" t="str">
            <v>NC</v>
          </cell>
          <cell r="H3985" t="str">
            <v>D1</v>
          </cell>
          <cell r="I3985" t="str">
            <v>T1</v>
          </cell>
          <cell r="J3985" t="str">
            <v>N1</v>
          </cell>
          <cell r="K3985">
            <v>13</v>
          </cell>
        </row>
        <row r="3986">
          <cell r="D3986" t="str">
            <v>CA3410303</v>
          </cell>
          <cell r="E3986" t="str">
            <v>PRAIRIE CITY SVRA</v>
          </cell>
          <cell r="F3986" t="str">
            <v>NC</v>
          </cell>
          <cell r="G3986" t="str">
            <v>NC</v>
          </cell>
          <cell r="H3986" t="str">
            <v>D1</v>
          </cell>
          <cell r="I3986" t="str">
            <v>T1</v>
          </cell>
          <cell r="J3986" t="str">
            <v>N1</v>
          </cell>
          <cell r="K3986">
            <v>15</v>
          </cell>
        </row>
        <row r="3987">
          <cell r="D3987" t="str">
            <v>CA3410704</v>
          </cell>
          <cell r="E3987" t="str">
            <v>SCWA MATHER-SUNRISE</v>
          </cell>
          <cell r="F3987" t="str">
            <v>C</v>
          </cell>
          <cell r="G3987" t="str">
            <v>C</v>
          </cell>
          <cell r="H3987" t="str">
            <v>D3</v>
          </cell>
          <cell r="I3987" t="str">
            <v>T2</v>
          </cell>
          <cell r="J3987" t="str">
            <v>C1</v>
          </cell>
          <cell r="K3987">
            <v>6347</v>
          </cell>
        </row>
        <row r="3988">
          <cell r="D3988" t="str">
            <v>CA3410802</v>
          </cell>
          <cell r="E3988" t="str">
            <v>RICHARD A. MCGEE TRAINING CENTER</v>
          </cell>
          <cell r="F3988" t="str">
            <v>NTNC</v>
          </cell>
          <cell r="G3988" t="str">
            <v>NTNC</v>
          </cell>
          <cell r="H3988" t="str">
            <v>D1</v>
          </cell>
          <cell r="I3988" t="str">
            <v>T2</v>
          </cell>
          <cell r="J3988" t="str">
            <v>SP</v>
          </cell>
          <cell r="K3988">
            <v>27</v>
          </cell>
        </row>
        <row r="3989">
          <cell r="D3989" t="str">
            <v>CA3500006</v>
          </cell>
          <cell r="E3989" t="str">
            <v>CSA NO. 31 STONEGATE WS</v>
          </cell>
          <cell r="F3989" t="str">
            <v>C</v>
          </cell>
          <cell r="G3989" t="str">
            <v>C</v>
          </cell>
          <cell r="H3989" t="str">
            <v>D1</v>
          </cell>
          <cell r="I3989" t="str">
            <v>T2</v>
          </cell>
          <cell r="J3989" t="str">
            <v>SC</v>
          </cell>
          <cell r="K3989">
            <v>77</v>
          </cell>
        </row>
        <row r="3990">
          <cell r="D3990" t="str">
            <v>CA3500505</v>
          </cell>
          <cell r="E3990" t="str">
            <v>THOUSAND TRAILS SAN BENITO PRESERVE</v>
          </cell>
          <cell r="F3990" t="str">
            <v>C</v>
          </cell>
          <cell r="G3990" t="str">
            <v>C</v>
          </cell>
          <cell r="H3990" t="str">
            <v>D1</v>
          </cell>
          <cell r="I3990" t="str">
            <v>TD</v>
          </cell>
          <cell r="J3990" t="str">
            <v>SC</v>
          </cell>
          <cell r="K3990">
            <v>365</v>
          </cell>
        </row>
        <row r="3991">
          <cell r="D3991" t="str">
            <v>CA3500507</v>
          </cell>
          <cell r="E3991" t="str">
            <v>BITTERWATER-TULLY SCHOOL WS</v>
          </cell>
          <cell r="F3991" t="str">
            <v>NTNC</v>
          </cell>
          <cell r="G3991" t="str">
            <v>NTNC</v>
          </cell>
          <cell r="H3991" t="str">
            <v>D1</v>
          </cell>
          <cell r="I3991" t="str">
            <v>T1</v>
          </cell>
          <cell r="J3991" t="str">
            <v>SP</v>
          </cell>
          <cell r="K3991">
            <v>2</v>
          </cell>
        </row>
        <row r="3992">
          <cell r="D3992" t="str">
            <v>CA3500509</v>
          </cell>
          <cell r="E3992" t="str">
            <v>TRES PINOS CWD</v>
          </cell>
          <cell r="F3992" t="str">
            <v>C</v>
          </cell>
          <cell r="G3992" t="str">
            <v>C</v>
          </cell>
          <cell r="H3992" t="str">
            <v>D1</v>
          </cell>
          <cell r="I3992" t="str">
            <v>TD</v>
          </cell>
          <cell r="J3992" t="str">
            <v>SC</v>
          </cell>
          <cell r="K3992">
            <v>113</v>
          </cell>
        </row>
        <row r="3993">
          <cell r="D3993" t="str">
            <v>CA3500510</v>
          </cell>
          <cell r="E3993" t="str">
            <v>MCMAHON ROAD MUTUAL WATER COMPANY</v>
          </cell>
          <cell r="F3993" t="str">
            <v>C</v>
          </cell>
          <cell r="G3993" t="str">
            <v>C</v>
          </cell>
          <cell r="H3993" t="str">
            <v>D1</v>
          </cell>
          <cell r="I3993" t="str">
            <v>TD</v>
          </cell>
          <cell r="J3993" t="str">
            <v>SC</v>
          </cell>
          <cell r="K3993">
            <v>32</v>
          </cell>
        </row>
        <row r="3994">
          <cell r="D3994" t="str">
            <v>CA3500511</v>
          </cell>
          <cell r="E3994" t="str">
            <v>CASA DE FRUTA ORCHARDS</v>
          </cell>
          <cell r="F3994" t="str">
            <v>C</v>
          </cell>
          <cell r="G3994" t="str">
            <v>C</v>
          </cell>
          <cell r="H3994" t="str">
            <v>D1</v>
          </cell>
          <cell r="I3994" t="str">
            <v>TD</v>
          </cell>
          <cell r="J3994" t="str">
            <v>SC</v>
          </cell>
          <cell r="K3994">
            <v>20</v>
          </cell>
        </row>
        <row r="3995">
          <cell r="D3995" t="str">
            <v>CA3500521</v>
          </cell>
          <cell r="E3995" t="str">
            <v>SOUTHSIDE ELEMENTARY SCHOOL</v>
          </cell>
          <cell r="F3995" t="str">
            <v>NTNC</v>
          </cell>
          <cell r="G3995" t="str">
            <v>NTNC</v>
          </cell>
          <cell r="H3995" t="str">
            <v>D1</v>
          </cell>
          <cell r="I3995" t="str">
            <v>There are no treatment plants</v>
          </cell>
          <cell r="J3995" t="str">
            <v>SP</v>
          </cell>
          <cell r="K3995">
            <v>2</v>
          </cell>
        </row>
        <row r="3996">
          <cell r="D3996" t="str">
            <v>CA3500524</v>
          </cell>
          <cell r="E3996" t="str">
            <v>RIVER OAKS R.V.P.</v>
          </cell>
          <cell r="F3996" t="str">
            <v>C</v>
          </cell>
          <cell r="G3996" t="str">
            <v>C</v>
          </cell>
          <cell r="H3996" t="str">
            <v>D1</v>
          </cell>
          <cell r="I3996" t="str">
            <v>TD</v>
          </cell>
          <cell r="J3996" t="str">
            <v>SP</v>
          </cell>
          <cell r="K3996">
            <v>15</v>
          </cell>
        </row>
        <row r="3997">
          <cell r="D3997" t="str">
            <v>CA3500527</v>
          </cell>
          <cell r="E3997" t="str">
            <v>VALENZUELA WATER SYSTEM</v>
          </cell>
          <cell r="F3997" t="str">
            <v>C</v>
          </cell>
          <cell r="G3997" t="str">
            <v>C</v>
          </cell>
          <cell r="H3997" t="str">
            <v>D1</v>
          </cell>
          <cell r="I3997" t="str">
            <v>T2</v>
          </cell>
          <cell r="J3997" t="str">
            <v>DAVCS</v>
          </cell>
          <cell r="K3997">
            <v>17</v>
          </cell>
        </row>
        <row r="3998">
          <cell r="D3998" t="str">
            <v>CA3500537</v>
          </cell>
          <cell r="E3998" t="str">
            <v>ST. FRANCIS RETREAT CENTER</v>
          </cell>
          <cell r="F3998" t="str">
            <v>NC</v>
          </cell>
          <cell r="G3998" t="str">
            <v>NC</v>
          </cell>
          <cell r="H3998" t="str">
            <v>NR</v>
          </cell>
          <cell r="I3998" t="str">
            <v>T2</v>
          </cell>
          <cell r="J3998" t="str">
            <v>N1</v>
          </cell>
          <cell r="K3998">
            <v>9</v>
          </cell>
        </row>
        <row r="3999">
          <cell r="D3999" t="str">
            <v>CA3500539</v>
          </cell>
          <cell r="E3999" t="str">
            <v>DUNNEVILLE CAFE &amp; MARKET</v>
          </cell>
          <cell r="F3999" t="str">
            <v>NC</v>
          </cell>
          <cell r="G3999" t="str">
            <v>NC</v>
          </cell>
          <cell r="H3999" t="str">
            <v>NR</v>
          </cell>
          <cell r="I3999" t="str">
            <v>There are no treatment plants</v>
          </cell>
          <cell r="J3999" t="str">
            <v>N1</v>
          </cell>
          <cell r="K3999">
            <v>2</v>
          </cell>
        </row>
        <row r="4000">
          <cell r="D4000" t="str">
            <v>CA3500547</v>
          </cell>
          <cell r="E4000" t="str">
            <v>THE GROVE</v>
          </cell>
          <cell r="F4000" t="str">
            <v>NC</v>
          </cell>
          <cell r="G4000" t="str">
            <v>NC</v>
          </cell>
          <cell r="H4000" t="str">
            <v>NR</v>
          </cell>
          <cell r="I4000" t="str">
            <v>There are no treatment plants</v>
          </cell>
          <cell r="J4000" t="str">
            <v>N1</v>
          </cell>
          <cell r="K4000">
            <v>1</v>
          </cell>
        </row>
        <row r="4001">
          <cell r="D4001" t="str">
            <v>CA3500549</v>
          </cell>
          <cell r="E4001" t="str">
            <v>ROSA MORADA MUTUAL WATER COMPANY</v>
          </cell>
          <cell r="F4001" t="str">
            <v>C</v>
          </cell>
          <cell r="G4001" t="str">
            <v>C</v>
          </cell>
          <cell r="H4001" t="str">
            <v>D1</v>
          </cell>
          <cell r="I4001" t="str">
            <v>TD</v>
          </cell>
          <cell r="J4001" t="str">
            <v>SC</v>
          </cell>
          <cell r="K4001">
            <v>21</v>
          </cell>
        </row>
        <row r="4002">
          <cell r="D4002" t="str">
            <v>CA3500550</v>
          </cell>
          <cell r="E4002" t="str">
            <v>SAN JUSTO MUTUAL WATER COMPANY</v>
          </cell>
          <cell r="F4002" t="str">
            <v>C</v>
          </cell>
          <cell r="G4002" t="str">
            <v>C</v>
          </cell>
          <cell r="H4002" t="str">
            <v>D1</v>
          </cell>
          <cell r="I4002" t="str">
            <v>TD</v>
          </cell>
          <cell r="J4002" t="str">
            <v>SC</v>
          </cell>
          <cell r="K4002">
            <v>60</v>
          </cell>
        </row>
        <row r="4003">
          <cell r="D4003" t="str">
            <v>CA3500552</v>
          </cell>
          <cell r="E4003" t="str">
            <v>VENTURE ESTATES MWC</v>
          </cell>
          <cell r="F4003" t="str">
            <v>C</v>
          </cell>
          <cell r="G4003" t="str">
            <v>C</v>
          </cell>
          <cell r="H4003" t="str">
            <v>D1</v>
          </cell>
          <cell r="I4003" t="str">
            <v>TD</v>
          </cell>
          <cell r="J4003" t="str">
            <v>SC</v>
          </cell>
          <cell r="K4003">
            <v>18</v>
          </cell>
        </row>
        <row r="4004">
          <cell r="D4004" t="str">
            <v>CA3500556</v>
          </cell>
          <cell r="E4004" t="str">
            <v>MISSION FARM R.V. PARK</v>
          </cell>
          <cell r="F4004" t="str">
            <v>C</v>
          </cell>
          <cell r="G4004" t="str">
            <v>C</v>
          </cell>
          <cell r="H4004" t="str">
            <v>D1</v>
          </cell>
          <cell r="I4004" t="str">
            <v>T1</v>
          </cell>
          <cell r="J4004" t="str">
            <v>SC</v>
          </cell>
          <cell r="K4004">
            <v>173</v>
          </cell>
        </row>
        <row r="4005">
          <cell r="D4005" t="str">
            <v>CA3500557</v>
          </cell>
          <cell r="E4005" t="str">
            <v>33RD DISTRICT AGRICULTURAL ASSOCIATION</v>
          </cell>
          <cell r="F4005" t="str">
            <v>NC</v>
          </cell>
          <cell r="G4005" t="str">
            <v>NC</v>
          </cell>
          <cell r="H4005" t="str">
            <v>NR</v>
          </cell>
          <cell r="I4005" t="str">
            <v>There are no treatment plants</v>
          </cell>
          <cell r="J4005" t="str">
            <v>N1</v>
          </cell>
          <cell r="K4005">
            <v>75</v>
          </cell>
        </row>
        <row r="4006">
          <cell r="D4006" t="str">
            <v>CA3500559</v>
          </cell>
          <cell r="E4006" t="str">
            <v>QUINTERO LABOR CAMP #1 (WRIGHT RD)</v>
          </cell>
          <cell r="F4006" t="str">
            <v>NC</v>
          </cell>
          <cell r="G4006" t="str">
            <v>NC</v>
          </cell>
          <cell r="H4006" t="str">
            <v>NR</v>
          </cell>
          <cell r="I4006" t="str">
            <v>T2</v>
          </cell>
          <cell r="J4006" t="str">
            <v>N1</v>
          </cell>
          <cell r="K4006">
            <v>11</v>
          </cell>
        </row>
        <row r="4007">
          <cell r="D4007" t="str">
            <v>CA3500562</v>
          </cell>
          <cell r="E4007" t="str">
            <v>MCALPINE LAKE &amp; PARK</v>
          </cell>
          <cell r="F4007" t="str">
            <v>NTNC</v>
          </cell>
          <cell r="G4007" t="str">
            <v>NTNC</v>
          </cell>
          <cell r="H4007" t="str">
            <v>D1</v>
          </cell>
          <cell r="I4007" t="str">
            <v>There are no treatment plants</v>
          </cell>
          <cell r="J4007" t="str">
            <v>SP</v>
          </cell>
          <cell r="K4007">
            <v>114</v>
          </cell>
        </row>
        <row r="4008">
          <cell r="D4008" t="str">
            <v>CA3500563</v>
          </cell>
          <cell r="E4008" t="str">
            <v>PACIFIC SCIENTIFIC ENERGETIC MATS. COMP.</v>
          </cell>
          <cell r="F4008" t="str">
            <v>NTNC</v>
          </cell>
          <cell r="G4008" t="str">
            <v>NTNC</v>
          </cell>
          <cell r="H4008" t="str">
            <v>D1</v>
          </cell>
          <cell r="I4008" t="str">
            <v>T1</v>
          </cell>
          <cell r="J4008" t="str">
            <v>SP</v>
          </cell>
          <cell r="K4008">
            <v>2</v>
          </cell>
        </row>
        <row r="4009">
          <cell r="D4009" t="str">
            <v>CA3500570</v>
          </cell>
          <cell r="E4009" t="str">
            <v>B &amp; R FARMS</v>
          </cell>
          <cell r="F4009" t="str">
            <v>NTNC</v>
          </cell>
          <cell r="G4009" t="str">
            <v>NTNC</v>
          </cell>
          <cell r="H4009" t="str">
            <v>D1</v>
          </cell>
          <cell r="I4009" t="str">
            <v>TD</v>
          </cell>
          <cell r="J4009" t="str">
            <v>SP</v>
          </cell>
          <cell r="K4009">
            <v>14</v>
          </cell>
        </row>
        <row r="4010">
          <cell r="D4010" t="str">
            <v>CA3500571</v>
          </cell>
          <cell r="E4010" t="str">
            <v>SAN BENITO HIGH SCHOOL</v>
          </cell>
          <cell r="F4010" t="str">
            <v>NTNC</v>
          </cell>
          <cell r="G4010" t="str">
            <v>NTNC</v>
          </cell>
          <cell r="H4010" t="str">
            <v>D2</v>
          </cell>
          <cell r="I4010" t="str">
            <v>There are no treatment plants</v>
          </cell>
          <cell r="J4010" t="str">
            <v>SP</v>
          </cell>
          <cell r="K4010">
            <v>61</v>
          </cell>
        </row>
        <row r="4011">
          <cell r="D4011" t="str">
            <v>CA3500575</v>
          </cell>
          <cell r="E4011" t="str">
            <v>SPRINGWOOD ESTATES MWC</v>
          </cell>
          <cell r="F4011" t="str">
            <v>C</v>
          </cell>
          <cell r="G4011" t="str">
            <v>C</v>
          </cell>
          <cell r="H4011" t="str">
            <v>D1</v>
          </cell>
          <cell r="I4011" t="str">
            <v>TD</v>
          </cell>
          <cell r="J4011" t="str">
            <v>SC</v>
          </cell>
          <cell r="K4011">
            <v>15</v>
          </cell>
        </row>
        <row r="4012">
          <cell r="D4012" t="str">
            <v>CA3500576</v>
          </cell>
          <cell r="E4012" t="str">
            <v>AROMAS HILLS MUTUAL WATER ASSOCIATION</v>
          </cell>
          <cell r="F4012" t="str">
            <v>C</v>
          </cell>
          <cell r="G4012" t="str">
            <v>C</v>
          </cell>
          <cell r="H4012" t="str">
            <v>D1</v>
          </cell>
          <cell r="I4012" t="str">
            <v>T1</v>
          </cell>
          <cell r="J4012" t="str">
            <v>SC</v>
          </cell>
          <cell r="K4012">
            <v>10</v>
          </cell>
        </row>
        <row r="4013">
          <cell r="D4013" t="str">
            <v>CA3500578</v>
          </cell>
          <cell r="E4013" t="str">
            <v>LOS MADRONES MWC</v>
          </cell>
          <cell r="F4013" t="str">
            <v>C</v>
          </cell>
          <cell r="G4013" t="str">
            <v>C</v>
          </cell>
          <cell r="H4013" t="str">
            <v>D1</v>
          </cell>
          <cell r="I4013" t="str">
            <v>TD</v>
          </cell>
          <cell r="J4013" t="str">
            <v>SC</v>
          </cell>
          <cell r="K4013">
            <v>14</v>
          </cell>
        </row>
        <row r="4014">
          <cell r="D4014" t="str">
            <v>CA3500579</v>
          </cell>
          <cell r="E4014" t="str">
            <v>VINEYARD ESTATES MWC</v>
          </cell>
          <cell r="F4014" t="str">
            <v>C</v>
          </cell>
          <cell r="G4014" t="str">
            <v>C</v>
          </cell>
          <cell r="H4014" t="str">
            <v>D1</v>
          </cell>
          <cell r="I4014" t="str">
            <v>There are no treatment plants</v>
          </cell>
          <cell r="J4014" t="str">
            <v>SC</v>
          </cell>
          <cell r="K4014">
            <v>26</v>
          </cell>
        </row>
        <row r="4015">
          <cell r="D4015" t="str">
            <v>CA3500581</v>
          </cell>
          <cell r="E4015" t="str">
            <v>RANCHO SAN JOAQUIN MWC</v>
          </cell>
          <cell r="F4015" t="str">
            <v>C</v>
          </cell>
          <cell r="G4015" t="str">
            <v>C</v>
          </cell>
          <cell r="H4015" t="str">
            <v>D1</v>
          </cell>
          <cell r="I4015" t="str">
            <v>TD</v>
          </cell>
          <cell r="J4015" t="str">
            <v>SC</v>
          </cell>
          <cell r="K4015">
            <v>30</v>
          </cell>
        </row>
        <row r="4016">
          <cell r="D4016" t="str">
            <v>CA3500801</v>
          </cell>
          <cell r="E4016" t="str">
            <v>WILLOW GROVE UNION ELEMENTARY SCHOOL</v>
          </cell>
          <cell r="F4016" t="str">
            <v>NTNC</v>
          </cell>
          <cell r="G4016" t="str">
            <v>NTNC</v>
          </cell>
          <cell r="H4016" t="str">
            <v>D1</v>
          </cell>
          <cell r="I4016" t="str">
            <v>TD</v>
          </cell>
          <cell r="J4016" t="str">
            <v>SP</v>
          </cell>
          <cell r="K4016">
            <v>4</v>
          </cell>
        </row>
        <row r="4017">
          <cell r="D4017" t="str">
            <v>CA3500804</v>
          </cell>
          <cell r="E4017" t="str">
            <v>SEMINIS VEGETABLES SEEDS, INC.</v>
          </cell>
          <cell r="F4017" t="str">
            <v>NTNC</v>
          </cell>
          <cell r="G4017" t="str">
            <v>NTNC</v>
          </cell>
          <cell r="H4017" t="str">
            <v>D1</v>
          </cell>
          <cell r="I4017" t="str">
            <v>There are no treatment plants</v>
          </cell>
          <cell r="J4017" t="str">
            <v>SP</v>
          </cell>
          <cell r="K4017">
            <v>16</v>
          </cell>
        </row>
        <row r="4018">
          <cell r="D4018" t="str">
            <v>CA3500805</v>
          </cell>
          <cell r="E4018" t="str">
            <v>TRI-CAL INCORPORATED</v>
          </cell>
          <cell r="F4018" t="str">
            <v>NTNC</v>
          </cell>
          <cell r="G4018" t="str">
            <v>NTNC</v>
          </cell>
          <cell r="H4018" t="str">
            <v>D1</v>
          </cell>
          <cell r="I4018" t="str">
            <v>There are no treatment plants</v>
          </cell>
          <cell r="J4018" t="str">
            <v>SP</v>
          </cell>
          <cell r="K4018">
            <v>5</v>
          </cell>
        </row>
        <row r="4019">
          <cell r="D4019" t="str">
            <v>CA3500810</v>
          </cell>
          <cell r="E4019" t="str">
            <v>WHISPERING PINES INN</v>
          </cell>
          <cell r="F4019" t="str">
            <v>C</v>
          </cell>
          <cell r="G4019" t="str">
            <v>C</v>
          </cell>
          <cell r="H4019" t="str">
            <v>D1</v>
          </cell>
          <cell r="I4019" t="str">
            <v>T2</v>
          </cell>
          <cell r="J4019" t="str">
            <v>SC</v>
          </cell>
          <cell r="K4019">
            <v>2</v>
          </cell>
        </row>
        <row r="4020">
          <cell r="D4020" t="str">
            <v>CA3500823</v>
          </cell>
          <cell r="E4020" t="str">
            <v>BEST ROAD MWC</v>
          </cell>
          <cell r="F4020" t="str">
            <v>C</v>
          </cell>
          <cell r="G4020" t="str">
            <v>C</v>
          </cell>
          <cell r="H4020" t="str">
            <v>D1</v>
          </cell>
          <cell r="I4020" t="str">
            <v>T1</v>
          </cell>
          <cell r="J4020" t="str">
            <v>SC</v>
          </cell>
          <cell r="K4020">
            <v>48</v>
          </cell>
        </row>
        <row r="4021">
          <cell r="D4021" t="str">
            <v>CA3500825</v>
          </cell>
          <cell r="E4021" t="str">
            <v>UNION HEIGHTS MWC</v>
          </cell>
          <cell r="F4021" t="str">
            <v>C</v>
          </cell>
          <cell r="G4021" t="str">
            <v>C</v>
          </cell>
          <cell r="H4021" t="str">
            <v>D1</v>
          </cell>
          <cell r="I4021" t="str">
            <v>TD</v>
          </cell>
          <cell r="J4021" t="str">
            <v>SC</v>
          </cell>
          <cell r="K4021">
            <v>29</v>
          </cell>
        </row>
        <row r="4022">
          <cell r="D4022" t="str">
            <v>CA3500830</v>
          </cell>
          <cell r="E4022" t="str">
            <v>FALLON ROAD LABOR HOUSING</v>
          </cell>
          <cell r="F4022" t="str">
            <v>C</v>
          </cell>
          <cell r="G4022" t="str">
            <v>C</v>
          </cell>
          <cell r="H4022" t="str">
            <v>D1</v>
          </cell>
          <cell r="I4022" t="str">
            <v>There are no treatment plants</v>
          </cell>
          <cell r="J4022" t="str">
            <v>SC</v>
          </cell>
          <cell r="K4022">
            <v>7</v>
          </cell>
        </row>
        <row r="4023">
          <cell r="D4023" t="str">
            <v>CA3500836</v>
          </cell>
          <cell r="E4023" t="str">
            <v>BETABEL RV RESORT</v>
          </cell>
          <cell r="F4023" t="str">
            <v>C</v>
          </cell>
          <cell r="G4023" t="str">
            <v>C</v>
          </cell>
          <cell r="H4023" t="str">
            <v>D1</v>
          </cell>
          <cell r="I4023" t="str">
            <v>There are no treatment plants</v>
          </cell>
          <cell r="J4023" t="str">
            <v>SC</v>
          </cell>
          <cell r="K4023">
            <v>176</v>
          </cell>
        </row>
        <row r="4024">
          <cell r="D4024" t="str">
            <v>CA3500900</v>
          </cell>
          <cell r="E4024" t="str">
            <v>ASHFORD HIGHLANDS MWC</v>
          </cell>
          <cell r="F4024" t="str">
            <v>C</v>
          </cell>
          <cell r="G4024" t="str">
            <v>C</v>
          </cell>
          <cell r="H4024" t="str">
            <v>D1</v>
          </cell>
          <cell r="I4024" t="str">
            <v>TD</v>
          </cell>
          <cell r="J4024" t="str">
            <v>SC</v>
          </cell>
          <cell r="K4024">
            <v>63</v>
          </cell>
        </row>
        <row r="4025">
          <cell r="D4025" t="str">
            <v>CA3500903</v>
          </cell>
          <cell r="E4025" t="str">
            <v>SAN JUAN OAKS GOLF CLUB</v>
          </cell>
          <cell r="F4025" t="str">
            <v>NTNC</v>
          </cell>
          <cell r="G4025" t="str">
            <v>NTNC</v>
          </cell>
          <cell r="H4025" t="str">
            <v>D1</v>
          </cell>
          <cell r="I4025" t="str">
            <v>TD</v>
          </cell>
          <cell r="J4025" t="str">
            <v>SP</v>
          </cell>
          <cell r="K4025">
            <v>5</v>
          </cell>
        </row>
        <row r="4026">
          <cell r="D4026" t="str">
            <v>CA3500904</v>
          </cell>
          <cell r="E4026" t="str">
            <v>HOLLISTER RANCH ESTATES</v>
          </cell>
          <cell r="F4026" t="str">
            <v>C</v>
          </cell>
          <cell r="G4026" t="str">
            <v>C</v>
          </cell>
          <cell r="H4026" t="str">
            <v>D1</v>
          </cell>
          <cell r="I4026" t="str">
            <v>TD</v>
          </cell>
          <cell r="J4026" t="str">
            <v>SC</v>
          </cell>
          <cell r="K4026">
            <v>37</v>
          </cell>
        </row>
        <row r="4027">
          <cell r="D4027" t="str">
            <v>CA3500905</v>
          </cell>
          <cell r="E4027" t="str">
            <v>ANZAR HIGH SCHOOL</v>
          </cell>
          <cell r="F4027" t="str">
            <v>NTNC</v>
          </cell>
          <cell r="G4027" t="str">
            <v>NTNC</v>
          </cell>
          <cell r="H4027" t="str">
            <v>D1</v>
          </cell>
          <cell r="I4027" t="str">
            <v>There are no treatment plants</v>
          </cell>
          <cell r="J4027" t="str">
            <v>SP</v>
          </cell>
          <cell r="K4027">
            <v>9</v>
          </cell>
        </row>
        <row r="4028">
          <cell r="D4028" t="str">
            <v>CA3500910</v>
          </cell>
          <cell r="E4028" t="str">
            <v>DUNNEVILLE ESTATES CSA #50</v>
          </cell>
          <cell r="F4028" t="str">
            <v>C</v>
          </cell>
          <cell r="G4028" t="str">
            <v>C</v>
          </cell>
          <cell r="H4028" t="str">
            <v>D1</v>
          </cell>
          <cell r="I4028" t="str">
            <v>T1</v>
          </cell>
          <cell r="J4028" t="str">
            <v>SC</v>
          </cell>
          <cell r="K4028">
            <v>30</v>
          </cell>
        </row>
        <row r="4029">
          <cell r="D4029" t="str">
            <v>CA3500911</v>
          </cell>
          <cell r="E4029" t="str">
            <v>CREEKBRIDGE MUTUAL WATER COMPANY</v>
          </cell>
          <cell r="F4029" t="str">
            <v>C</v>
          </cell>
          <cell r="G4029" t="str">
            <v>C</v>
          </cell>
          <cell r="H4029" t="str">
            <v>D1</v>
          </cell>
          <cell r="I4029" t="str">
            <v>TD</v>
          </cell>
          <cell r="J4029" t="str">
            <v>SC</v>
          </cell>
          <cell r="K4029">
            <v>22</v>
          </cell>
        </row>
        <row r="4030">
          <cell r="D4030" t="str">
            <v>CA3500912</v>
          </cell>
          <cell r="E4030" t="str">
            <v>COMSTOCK MUTUAL WATER COMPANY</v>
          </cell>
          <cell r="F4030" t="str">
            <v>C</v>
          </cell>
          <cell r="G4030" t="str">
            <v>C</v>
          </cell>
          <cell r="H4030" t="str">
            <v>D1</v>
          </cell>
          <cell r="I4030" t="str">
            <v>TD</v>
          </cell>
          <cell r="J4030" t="str">
            <v>SC</v>
          </cell>
          <cell r="K4030">
            <v>33</v>
          </cell>
        </row>
        <row r="4031">
          <cell r="D4031" t="str">
            <v>CA3500913</v>
          </cell>
          <cell r="E4031" t="str">
            <v>EARTHBOUND FARM</v>
          </cell>
          <cell r="F4031" t="str">
            <v>NTNC</v>
          </cell>
          <cell r="G4031" t="str">
            <v>NTNC</v>
          </cell>
          <cell r="H4031" t="str">
            <v>D1</v>
          </cell>
          <cell r="I4031" t="str">
            <v>T2</v>
          </cell>
          <cell r="J4031" t="str">
            <v>SP</v>
          </cell>
          <cell r="K4031">
            <v>10</v>
          </cell>
        </row>
        <row r="4032">
          <cell r="D4032" t="str">
            <v>CA3500916</v>
          </cell>
          <cell r="E4032" t="str">
            <v>KINGDOM HALL (FALLON RD)</v>
          </cell>
          <cell r="F4032" t="str">
            <v>NC</v>
          </cell>
          <cell r="G4032" t="str">
            <v>NC</v>
          </cell>
          <cell r="H4032" t="str">
            <v>NR</v>
          </cell>
          <cell r="I4032" t="str">
            <v>There are no treatment plants</v>
          </cell>
          <cell r="J4032" t="str">
            <v>N1</v>
          </cell>
          <cell r="K4032">
            <v>1</v>
          </cell>
        </row>
        <row r="4033">
          <cell r="D4033" t="str">
            <v>CA3500917</v>
          </cell>
          <cell r="E4033" t="str">
            <v>TRUE LEAF FARMS, LLC.</v>
          </cell>
          <cell r="F4033" t="str">
            <v>NTNC</v>
          </cell>
          <cell r="G4033" t="str">
            <v>NTNC</v>
          </cell>
          <cell r="H4033" t="str">
            <v>D2</v>
          </cell>
          <cell r="I4033" t="str">
            <v>T2</v>
          </cell>
          <cell r="J4033" t="str">
            <v>SP</v>
          </cell>
          <cell r="K4033">
            <v>8</v>
          </cell>
        </row>
        <row r="4034">
          <cell r="D4034" t="str">
            <v>CA3500919</v>
          </cell>
          <cell r="E4034" t="str">
            <v>WILLIS CONSTRUCTION WS</v>
          </cell>
          <cell r="F4034" t="str">
            <v>NTNC</v>
          </cell>
          <cell r="G4034" t="str">
            <v>NTNC</v>
          </cell>
          <cell r="H4034" t="str">
            <v>D1</v>
          </cell>
          <cell r="I4034" t="str">
            <v>There are no treatment plants</v>
          </cell>
          <cell r="J4034" t="str">
            <v>SP</v>
          </cell>
          <cell r="K4034">
            <v>8</v>
          </cell>
        </row>
        <row r="4035">
          <cell r="D4035" t="str">
            <v>CA3500920</v>
          </cell>
          <cell r="E4035" t="str">
            <v>PAICINES WATER SYSTEM</v>
          </cell>
          <cell r="F4035" t="str">
            <v>NC</v>
          </cell>
          <cell r="G4035" t="str">
            <v>NC</v>
          </cell>
          <cell r="H4035" t="str">
            <v>NR</v>
          </cell>
          <cell r="I4035" t="str">
            <v>There are no treatment plants</v>
          </cell>
          <cell r="J4035" t="str">
            <v>N1</v>
          </cell>
          <cell r="K4035">
            <v>5</v>
          </cell>
        </row>
        <row r="4036">
          <cell r="D4036" t="str">
            <v>CA3500923</v>
          </cell>
          <cell r="E4036" t="str">
            <v>FAIRVIEW ROAD WATER SYSTEM</v>
          </cell>
          <cell r="F4036" t="str">
            <v>C</v>
          </cell>
          <cell r="G4036" t="str">
            <v>C</v>
          </cell>
          <cell r="H4036" t="str">
            <v>D1</v>
          </cell>
          <cell r="I4036" t="str">
            <v>TD</v>
          </cell>
          <cell r="J4036" t="str">
            <v>SC</v>
          </cell>
          <cell r="K4036">
            <v>10</v>
          </cell>
        </row>
        <row r="4037">
          <cell r="D4037" t="str">
            <v>CA3500925</v>
          </cell>
          <cell r="E4037" t="str">
            <v>PAICINES RANCH</v>
          </cell>
          <cell r="F4037" t="str">
            <v>NTNC</v>
          </cell>
          <cell r="G4037" t="str">
            <v>NTNC</v>
          </cell>
          <cell r="H4037" t="str">
            <v>D1</v>
          </cell>
          <cell r="I4037" t="str">
            <v>TD</v>
          </cell>
          <cell r="J4037" t="str">
            <v>SP</v>
          </cell>
          <cell r="K4037">
            <v>17</v>
          </cell>
        </row>
        <row r="4038">
          <cell r="D4038" t="str">
            <v>CA3500927</v>
          </cell>
          <cell r="E4038" t="str">
            <v>ENZA ZADEN RESEARCH</v>
          </cell>
          <cell r="F4038" t="str">
            <v>NTNC</v>
          </cell>
          <cell r="G4038" t="str">
            <v>NTNC</v>
          </cell>
          <cell r="H4038" t="str">
            <v>D1</v>
          </cell>
          <cell r="I4038" t="str">
            <v>TD</v>
          </cell>
          <cell r="J4038" t="str">
            <v>SP</v>
          </cell>
          <cell r="K4038">
            <v>12</v>
          </cell>
        </row>
        <row r="4039">
          <cell r="D4039" t="str">
            <v>CA3500928</v>
          </cell>
          <cell r="E4039" t="str">
            <v>GEORGE CHIALA FARMS, INC..</v>
          </cell>
          <cell r="F4039" t="str">
            <v>NTNC</v>
          </cell>
          <cell r="G4039" t="str">
            <v>NTNC</v>
          </cell>
          <cell r="H4039" t="str">
            <v>D1</v>
          </cell>
          <cell r="I4039" t="str">
            <v>T1</v>
          </cell>
          <cell r="J4039" t="str">
            <v>N1</v>
          </cell>
          <cell r="K4039">
            <v>3</v>
          </cell>
        </row>
        <row r="4040">
          <cell r="D4040" t="str">
            <v>CA3500929</v>
          </cell>
          <cell r="E4040" t="str">
            <v>REITER BERRY WATER SYSTEM</v>
          </cell>
          <cell r="F4040" t="str">
            <v>NC</v>
          </cell>
          <cell r="G4040" t="str">
            <v>NC</v>
          </cell>
          <cell r="I4040" t="str">
            <v>There are no treatment plants</v>
          </cell>
          <cell r="J4040" t="str">
            <v>N1</v>
          </cell>
          <cell r="K4040">
            <v>13</v>
          </cell>
        </row>
        <row r="4041">
          <cell r="D4041" t="str">
            <v>CA3500930</v>
          </cell>
          <cell r="E4041" t="str">
            <v>BENITO VALLEY FARMS</v>
          </cell>
          <cell r="F4041" t="str">
            <v>C</v>
          </cell>
          <cell r="G4041" t="str">
            <v>C</v>
          </cell>
          <cell r="H4041" t="str">
            <v>D1</v>
          </cell>
          <cell r="I4041" t="str">
            <v>There are no treatment plants</v>
          </cell>
          <cell r="J4041" t="str">
            <v>SC</v>
          </cell>
          <cell r="K4041">
            <v>11</v>
          </cell>
        </row>
        <row r="4042">
          <cell r="D4042" t="str">
            <v>CA3510001</v>
          </cell>
          <cell r="E4042" t="str">
            <v>HOLLISTER, CITY OF</v>
          </cell>
          <cell r="F4042" t="str">
            <v>C</v>
          </cell>
          <cell r="G4042" t="str">
            <v>C</v>
          </cell>
          <cell r="H4042" t="str">
            <v>D3</v>
          </cell>
          <cell r="I4042" t="str">
            <v>TD</v>
          </cell>
          <cell r="J4042" t="str">
            <v>C1</v>
          </cell>
          <cell r="K4042">
            <v>6996</v>
          </cell>
        </row>
        <row r="4043">
          <cell r="D4043" t="str">
            <v>CA3510002</v>
          </cell>
          <cell r="E4043" t="str">
            <v>SAN JUAN BAUTISTA, CITY OF</v>
          </cell>
          <cell r="F4043" t="str">
            <v>C</v>
          </cell>
          <cell r="G4043" t="str">
            <v>C</v>
          </cell>
          <cell r="H4043" t="str">
            <v>D2</v>
          </cell>
          <cell r="I4043" t="str">
            <v>T1</v>
          </cell>
          <cell r="J4043" t="str">
            <v>SC</v>
          </cell>
          <cell r="K4043">
            <v>804</v>
          </cell>
        </row>
        <row r="4044">
          <cell r="D4044" t="str">
            <v>CA3510003</v>
          </cell>
          <cell r="E4044" t="str">
            <v>SUNNYSLOPE COUNTY WATER DIST</v>
          </cell>
          <cell r="F4044" t="str">
            <v>C</v>
          </cell>
          <cell r="G4044" t="str">
            <v>C</v>
          </cell>
          <cell r="H4044" t="str">
            <v>D3</v>
          </cell>
          <cell r="I4044" t="str">
            <v>T2</v>
          </cell>
          <cell r="J4044" t="str">
            <v>C1</v>
          </cell>
          <cell r="K4044">
            <v>6439</v>
          </cell>
        </row>
        <row r="4045">
          <cell r="D4045" t="str">
            <v>CA3510004</v>
          </cell>
          <cell r="E4045" t="str">
            <v>AROMAS WATER DISTRICT</v>
          </cell>
          <cell r="F4045" t="str">
            <v>C</v>
          </cell>
          <cell r="G4045" t="str">
            <v>C</v>
          </cell>
          <cell r="H4045" t="str">
            <v>D2</v>
          </cell>
          <cell r="I4045" t="str">
            <v>T1</v>
          </cell>
          <cell r="J4045" t="str">
            <v>SC</v>
          </cell>
          <cell r="K4045">
            <v>964</v>
          </cell>
        </row>
        <row r="4046">
          <cell r="D4046" t="str">
            <v>CA3510006</v>
          </cell>
          <cell r="E4046" t="str">
            <v>MISSION OAKS MOBILE HOME PARK</v>
          </cell>
          <cell r="F4046" t="str">
            <v>C</v>
          </cell>
          <cell r="G4046" t="str">
            <v>C</v>
          </cell>
          <cell r="H4046" t="str">
            <v>D1</v>
          </cell>
          <cell r="I4046" t="str">
            <v>TD</v>
          </cell>
          <cell r="J4046" t="str">
            <v>SC</v>
          </cell>
          <cell r="K4046">
            <v>238</v>
          </cell>
        </row>
        <row r="4047">
          <cell r="D4047" t="str">
            <v>CA3510007</v>
          </cell>
          <cell r="E4047" t="str">
            <v>SAN BENITO COUNTY WATER DISTRICT</v>
          </cell>
          <cell r="F4047" t="str">
            <v>C</v>
          </cell>
          <cell r="G4047" t="str">
            <v>C</v>
          </cell>
          <cell r="H4047" t="str">
            <v>D1</v>
          </cell>
          <cell r="I4047" t="str">
            <v>T3</v>
          </cell>
          <cell r="J4047" t="str">
            <v>WH</v>
          </cell>
          <cell r="K4047">
            <v>2</v>
          </cell>
        </row>
        <row r="4048">
          <cell r="D4048" t="str">
            <v>CA3510009</v>
          </cell>
          <cell r="E4048" t="str">
            <v>FIRECLAY TILE</v>
          </cell>
          <cell r="F4048" t="str">
            <v>NTNC</v>
          </cell>
          <cell r="G4048" t="str">
            <v>NTNC</v>
          </cell>
          <cell r="H4048" t="str">
            <v>NR</v>
          </cell>
          <cell r="I4048" t="str">
            <v>There are no treatment plants</v>
          </cell>
          <cell r="K4048">
            <v>4</v>
          </cell>
        </row>
        <row r="4049">
          <cell r="D4049" t="str">
            <v>CA3510300</v>
          </cell>
          <cell r="E4049" t="str">
            <v>CSP-FREMONT PEAK</v>
          </cell>
          <cell r="F4049" t="str">
            <v>NC</v>
          </cell>
          <cell r="G4049" t="str">
            <v>NC</v>
          </cell>
          <cell r="H4049" t="str">
            <v>NR</v>
          </cell>
          <cell r="I4049" t="str">
            <v>TD</v>
          </cell>
          <cell r="J4049" t="str">
            <v>N1</v>
          </cell>
          <cell r="K4049">
            <v>22</v>
          </cell>
        </row>
        <row r="4050">
          <cell r="D4050" t="str">
            <v>CA3510302</v>
          </cell>
          <cell r="E4050" t="str">
            <v>CSP HOLLISTER HILLS SVRA</v>
          </cell>
          <cell r="F4050" t="str">
            <v>NC</v>
          </cell>
          <cell r="G4050" t="str">
            <v>NC</v>
          </cell>
          <cell r="H4050" t="str">
            <v>D2</v>
          </cell>
          <cell r="I4050" t="str">
            <v>TD</v>
          </cell>
          <cell r="J4050" t="str">
            <v>N1</v>
          </cell>
          <cell r="K4050">
            <v>17</v>
          </cell>
        </row>
        <row r="4051">
          <cell r="D4051" t="str">
            <v>CA3510500</v>
          </cell>
          <cell r="E4051" t="str">
            <v>PINNACLES NATIONAL PARK-WEST DISTRICT</v>
          </cell>
          <cell r="F4051" t="str">
            <v>NC</v>
          </cell>
          <cell r="G4051" t="str">
            <v>NC</v>
          </cell>
          <cell r="H4051" t="str">
            <v>NR</v>
          </cell>
          <cell r="I4051" t="str">
            <v>T1</v>
          </cell>
          <cell r="J4051" t="str">
            <v>N1</v>
          </cell>
          <cell r="K4051">
            <v>10</v>
          </cell>
        </row>
        <row r="4052">
          <cell r="D4052" t="str">
            <v>CA3510501</v>
          </cell>
          <cell r="E4052" t="str">
            <v>PINNACLES NATIONAL PARK-EAST DISTRT.</v>
          </cell>
          <cell r="F4052" t="str">
            <v>NC</v>
          </cell>
          <cell r="G4052" t="str">
            <v>NC</v>
          </cell>
          <cell r="H4052" t="str">
            <v>NR</v>
          </cell>
          <cell r="I4052" t="str">
            <v>TD</v>
          </cell>
          <cell r="J4052" t="str">
            <v>N1</v>
          </cell>
          <cell r="K4052">
            <v>22</v>
          </cell>
        </row>
        <row r="4053">
          <cell r="D4053" t="str">
            <v>CA3510502</v>
          </cell>
          <cell r="E4053" t="str">
            <v>PINNACLES NATIONAL PARK CAMPGROUND</v>
          </cell>
          <cell r="F4053" t="str">
            <v>NC</v>
          </cell>
          <cell r="G4053" t="str">
            <v>NC</v>
          </cell>
          <cell r="H4053" t="str">
            <v>NR</v>
          </cell>
          <cell r="I4053" t="str">
            <v>TD</v>
          </cell>
          <cell r="J4053" t="str">
            <v>N1</v>
          </cell>
          <cell r="K4053">
            <v>54</v>
          </cell>
        </row>
        <row r="4054">
          <cell r="D4054" t="str">
            <v>CA3600008</v>
          </cell>
          <cell r="E4054" t="str">
            <v>APPLE VALLEY FOOTHILL CWD</v>
          </cell>
          <cell r="F4054" t="str">
            <v>C</v>
          </cell>
          <cell r="G4054" t="str">
            <v>C</v>
          </cell>
          <cell r="H4054" t="str">
            <v>D1</v>
          </cell>
          <cell r="I4054" t="str">
            <v>TD</v>
          </cell>
          <cell r="J4054" t="str">
            <v>DAVCS</v>
          </cell>
          <cell r="K4054">
            <v>217</v>
          </cell>
        </row>
        <row r="4055">
          <cell r="D4055" t="str">
            <v>CA3600009</v>
          </cell>
          <cell r="E4055" t="str">
            <v>APPLE VALLEY HEIGHTS CWD</v>
          </cell>
          <cell r="F4055" t="str">
            <v>C</v>
          </cell>
          <cell r="G4055" t="str">
            <v>C</v>
          </cell>
          <cell r="H4055" t="str">
            <v>D1</v>
          </cell>
          <cell r="I4055" t="str">
            <v>There are no treatment plants</v>
          </cell>
          <cell r="J4055" t="str">
            <v>DAVCS</v>
          </cell>
          <cell r="K4055">
            <v>291</v>
          </cell>
        </row>
        <row r="4056">
          <cell r="D4056" t="str">
            <v>CA3600010</v>
          </cell>
          <cell r="E4056" t="str">
            <v>LIBERTY UTILITIES APPLE VALLEY</v>
          </cell>
          <cell r="F4056" t="str">
            <v>C</v>
          </cell>
          <cell r="G4056" t="str">
            <v>C</v>
          </cell>
          <cell r="H4056" t="str">
            <v>D1</v>
          </cell>
          <cell r="I4056" t="str">
            <v>TD</v>
          </cell>
          <cell r="J4056" t="str">
            <v>SC</v>
          </cell>
          <cell r="K4056">
            <v>49</v>
          </cell>
        </row>
        <row r="4057">
          <cell r="D4057" t="str">
            <v>CA3600011</v>
          </cell>
          <cell r="E4057" t="str">
            <v>GREEN VALLEY CAMPGROUND</v>
          </cell>
          <cell r="F4057" t="str">
            <v>NC</v>
          </cell>
          <cell r="G4057" t="str">
            <v>NC</v>
          </cell>
          <cell r="H4057" t="str">
            <v>NR</v>
          </cell>
          <cell r="I4057" t="str">
            <v>There are no treatment plants</v>
          </cell>
          <cell r="J4057" t="str">
            <v>N1</v>
          </cell>
          <cell r="K4057">
            <v>1</v>
          </cell>
        </row>
        <row r="4058">
          <cell r="D4058" t="str">
            <v>CA3600012</v>
          </cell>
          <cell r="E4058" t="str">
            <v>APPLE VALLEY VIEW MWC</v>
          </cell>
          <cell r="F4058" t="str">
            <v>C</v>
          </cell>
          <cell r="G4058" t="str">
            <v>C</v>
          </cell>
          <cell r="H4058" t="str">
            <v>D1</v>
          </cell>
          <cell r="I4058" t="str">
            <v>There are no treatment plants</v>
          </cell>
          <cell r="J4058" t="str">
            <v>SC</v>
          </cell>
          <cell r="K4058">
            <v>81</v>
          </cell>
        </row>
        <row r="4059">
          <cell r="D4059" t="str">
            <v>CA3600022</v>
          </cell>
          <cell r="E4059" t="str">
            <v>BAKER COMMUNITY SERVICES DISTRICT</v>
          </cell>
          <cell r="F4059" t="str">
            <v>C</v>
          </cell>
          <cell r="G4059" t="str">
            <v>C</v>
          </cell>
          <cell r="H4059" t="str">
            <v>D1</v>
          </cell>
          <cell r="I4059" t="str">
            <v>There are no treatment plants</v>
          </cell>
          <cell r="J4059" t="str">
            <v>SC</v>
          </cell>
          <cell r="K4059">
            <v>87</v>
          </cell>
        </row>
        <row r="4060">
          <cell r="D4060" t="str">
            <v>CA3600025</v>
          </cell>
          <cell r="E4060" t="str">
            <v>BAR-LEN MWC</v>
          </cell>
          <cell r="F4060" t="str">
            <v>C</v>
          </cell>
          <cell r="G4060" t="str">
            <v>C</v>
          </cell>
          <cell r="H4060" t="str">
            <v>D1</v>
          </cell>
          <cell r="I4060" t="str">
            <v>There are no treatment plants</v>
          </cell>
          <cell r="J4060" t="str">
            <v>SC</v>
          </cell>
          <cell r="K4060">
            <v>39</v>
          </cell>
        </row>
        <row r="4061">
          <cell r="D4061" t="str">
            <v>CA3600027</v>
          </cell>
          <cell r="E4061" t="str">
            <v>BAR "H" MWC</v>
          </cell>
          <cell r="F4061" t="str">
            <v>C</v>
          </cell>
          <cell r="G4061" t="str">
            <v>C</v>
          </cell>
          <cell r="H4061" t="str">
            <v>D1</v>
          </cell>
          <cell r="I4061" t="str">
            <v>There are no treatment plants</v>
          </cell>
          <cell r="J4061" t="str">
            <v>SC</v>
          </cell>
          <cell r="K4061">
            <v>60</v>
          </cell>
        </row>
        <row r="4062">
          <cell r="D4062" t="str">
            <v>CA3600031</v>
          </cell>
          <cell r="E4062" t="str">
            <v>BIG PINE TRACT</v>
          </cell>
          <cell r="F4062" t="str">
            <v>C</v>
          </cell>
          <cell r="G4062" t="str">
            <v>C</v>
          </cell>
          <cell r="H4062" t="str">
            <v>D1</v>
          </cell>
          <cell r="I4062" t="str">
            <v>There are no treatment plants</v>
          </cell>
          <cell r="J4062" t="str">
            <v>SC</v>
          </cell>
          <cell r="K4062">
            <v>136</v>
          </cell>
        </row>
        <row r="4063">
          <cell r="D4063" t="str">
            <v>CA3600032</v>
          </cell>
          <cell r="E4063" t="str">
            <v>OAK TREE VILLAGE</v>
          </cell>
          <cell r="F4063" t="str">
            <v>NC</v>
          </cell>
          <cell r="G4063" t="str">
            <v>NC</v>
          </cell>
          <cell r="H4063" t="str">
            <v>NR</v>
          </cell>
          <cell r="I4063" t="str">
            <v>There are no treatment plants</v>
          </cell>
          <cell r="J4063" t="str">
            <v>N1</v>
          </cell>
          <cell r="K4063">
            <v>13</v>
          </cell>
        </row>
        <row r="4064">
          <cell r="D4064" t="str">
            <v>CA3600036</v>
          </cell>
          <cell r="E4064" t="str">
            <v>CALICO GHOST TOWN</v>
          </cell>
          <cell r="F4064" t="str">
            <v>NTNC</v>
          </cell>
          <cell r="G4064" t="str">
            <v>NTNC</v>
          </cell>
          <cell r="H4064" t="str">
            <v>D1</v>
          </cell>
          <cell r="I4064" t="str">
            <v>T3</v>
          </cell>
          <cell r="J4064" t="str">
            <v>SP</v>
          </cell>
          <cell r="K4064">
            <v>15</v>
          </cell>
        </row>
        <row r="4065">
          <cell r="D4065" t="str">
            <v>CA3600044</v>
          </cell>
          <cell r="E4065" t="str">
            <v>CAL TRANS - DESERT OASIS</v>
          </cell>
          <cell r="F4065" t="str">
            <v>NC</v>
          </cell>
          <cell r="G4065" t="str">
            <v>NC</v>
          </cell>
          <cell r="H4065" t="str">
            <v>NR</v>
          </cell>
          <cell r="I4065" t="str">
            <v>TD</v>
          </cell>
          <cell r="J4065" t="str">
            <v>N1</v>
          </cell>
          <cell r="K4065">
            <v>1</v>
          </cell>
        </row>
        <row r="4066">
          <cell r="D4066" t="str">
            <v>CA3600062</v>
          </cell>
          <cell r="E4066" t="str">
            <v>CAILLIER WATER SYSTEM</v>
          </cell>
          <cell r="F4066" t="str">
            <v>NTNC</v>
          </cell>
          <cell r="G4066" t="str">
            <v>NTNC</v>
          </cell>
          <cell r="H4066" t="str">
            <v>D1</v>
          </cell>
          <cell r="I4066" t="str">
            <v>T2</v>
          </cell>
          <cell r="J4066" t="str">
            <v>SP</v>
          </cell>
          <cell r="K4066">
            <v>6</v>
          </cell>
        </row>
        <row r="4067">
          <cell r="D4067" t="str">
            <v>CA3600064</v>
          </cell>
          <cell r="E4067" t="str">
            <v>CAMP WATERMAN MWC</v>
          </cell>
          <cell r="F4067" t="str">
            <v>C</v>
          </cell>
          <cell r="G4067" t="str">
            <v>C</v>
          </cell>
          <cell r="H4067" t="str">
            <v>D1</v>
          </cell>
          <cell r="I4067" t="str">
            <v>There are no treatment plants</v>
          </cell>
          <cell r="J4067" t="str">
            <v>SC</v>
          </cell>
          <cell r="K4067">
            <v>30</v>
          </cell>
        </row>
        <row r="4068">
          <cell r="D4068" t="str">
            <v>CA3600070</v>
          </cell>
          <cell r="E4068" t="str">
            <v>CENTER WATER CO</v>
          </cell>
          <cell r="F4068" t="str">
            <v>C</v>
          </cell>
          <cell r="G4068" t="str">
            <v>C</v>
          </cell>
          <cell r="H4068" t="str">
            <v>D1</v>
          </cell>
          <cell r="I4068" t="str">
            <v>There are no treatment plants</v>
          </cell>
          <cell r="J4068" t="str">
            <v>SC</v>
          </cell>
          <cell r="K4068">
            <v>49</v>
          </cell>
        </row>
        <row r="4069">
          <cell r="D4069" t="str">
            <v>CA3600071</v>
          </cell>
          <cell r="E4069" t="str">
            <v>CHAMISAL MWC</v>
          </cell>
          <cell r="F4069" t="str">
            <v>C</v>
          </cell>
          <cell r="G4069" t="str">
            <v>C</v>
          </cell>
          <cell r="H4069" t="str">
            <v>D1</v>
          </cell>
          <cell r="I4069" t="str">
            <v>There are no treatment plants</v>
          </cell>
          <cell r="J4069" t="str">
            <v>SC</v>
          </cell>
          <cell r="K4069">
            <v>23</v>
          </cell>
        </row>
        <row r="4070">
          <cell r="D4070" t="str">
            <v>CA3600086</v>
          </cell>
          <cell r="E4070" t="str">
            <v>DAGGETT COMM SVCS DIST</v>
          </cell>
          <cell r="F4070" t="str">
            <v>C</v>
          </cell>
          <cell r="G4070" t="str">
            <v>C</v>
          </cell>
          <cell r="H4070" t="str">
            <v>D1</v>
          </cell>
          <cell r="I4070" t="str">
            <v>There are no treatment plants</v>
          </cell>
          <cell r="J4070" t="str">
            <v>SC</v>
          </cell>
          <cell r="K4070">
            <v>195</v>
          </cell>
        </row>
        <row r="4071">
          <cell r="D4071" t="str">
            <v>CA3600087</v>
          </cell>
          <cell r="E4071" t="str">
            <v>DEER LODGE WATER SYSTEM</v>
          </cell>
          <cell r="F4071" t="str">
            <v>C</v>
          </cell>
          <cell r="G4071" t="str">
            <v>C</v>
          </cell>
          <cell r="H4071" t="str">
            <v>D1</v>
          </cell>
          <cell r="I4071" t="str">
            <v>T2</v>
          </cell>
          <cell r="J4071" t="str">
            <v>SC</v>
          </cell>
          <cell r="K4071">
            <v>149</v>
          </cell>
        </row>
        <row r="4072">
          <cell r="D4072" t="str">
            <v>CA3600088</v>
          </cell>
          <cell r="E4072" t="str">
            <v>DESERT DAWN MWC</v>
          </cell>
          <cell r="F4072" t="str">
            <v>C</v>
          </cell>
          <cell r="G4072" t="str">
            <v>C</v>
          </cell>
          <cell r="H4072" t="str">
            <v>D1</v>
          </cell>
          <cell r="I4072" t="str">
            <v>There are no treatment plants</v>
          </cell>
          <cell r="J4072" t="str">
            <v>SC</v>
          </cell>
          <cell r="K4072">
            <v>45</v>
          </cell>
        </row>
        <row r="4073">
          <cell r="D4073" t="str">
            <v>CA3600089</v>
          </cell>
          <cell r="E4073" t="str">
            <v>DESERT SPRINGS MWC</v>
          </cell>
          <cell r="F4073" t="str">
            <v>C</v>
          </cell>
          <cell r="G4073" t="str">
            <v>C</v>
          </cell>
          <cell r="H4073" t="str">
            <v>D1</v>
          </cell>
          <cell r="I4073" t="str">
            <v>There are no treatment plants</v>
          </cell>
          <cell r="J4073" t="str">
            <v>SC</v>
          </cell>
          <cell r="K4073">
            <v>68</v>
          </cell>
        </row>
        <row r="4074">
          <cell r="D4074" t="str">
            <v>CA3600094</v>
          </cell>
          <cell r="E4074" t="str">
            <v>DOGWOOD BLUE JAY CYN IMP</v>
          </cell>
          <cell r="F4074" t="str">
            <v>C</v>
          </cell>
          <cell r="G4074" t="str">
            <v>C</v>
          </cell>
          <cell r="H4074" t="str">
            <v>D1</v>
          </cell>
          <cell r="I4074" t="str">
            <v>T2</v>
          </cell>
          <cell r="J4074" t="str">
            <v>SC</v>
          </cell>
          <cell r="K4074">
            <v>84</v>
          </cell>
        </row>
        <row r="4075">
          <cell r="D4075" t="str">
            <v>CA3600105</v>
          </cell>
          <cell r="E4075" t="str">
            <v>LAUREL PINES CAMP</v>
          </cell>
          <cell r="F4075" t="str">
            <v>NC</v>
          </cell>
          <cell r="G4075" t="str">
            <v>NC</v>
          </cell>
          <cell r="H4075" t="str">
            <v>NR</v>
          </cell>
          <cell r="I4075" t="str">
            <v>There are no treatment plants</v>
          </cell>
          <cell r="J4075" t="str">
            <v>N1</v>
          </cell>
          <cell r="K4075">
            <v>1</v>
          </cell>
        </row>
        <row r="4076">
          <cell r="D4076" t="str">
            <v>CA3600106</v>
          </cell>
          <cell r="E4076" t="str">
            <v>FOREST HOME CHRISTIAN CC</v>
          </cell>
          <cell r="F4076" t="str">
            <v>NTNC</v>
          </cell>
          <cell r="G4076" t="str">
            <v>NTNC</v>
          </cell>
          <cell r="H4076" t="str">
            <v>D1</v>
          </cell>
          <cell r="I4076" t="str">
            <v>There are no treatment plants</v>
          </cell>
          <cell r="J4076" t="str">
            <v>N1</v>
          </cell>
          <cell r="K4076">
            <v>1</v>
          </cell>
        </row>
        <row r="4077">
          <cell r="D4077" t="str">
            <v>CA3600107</v>
          </cell>
          <cell r="E4077" t="str">
            <v>FOREST PARK MWC</v>
          </cell>
          <cell r="F4077" t="str">
            <v>C</v>
          </cell>
          <cell r="G4077" t="str">
            <v>C</v>
          </cell>
          <cell r="H4077" t="str">
            <v>D1</v>
          </cell>
          <cell r="I4077" t="str">
            <v>TD</v>
          </cell>
          <cell r="J4077" t="str">
            <v>SC</v>
          </cell>
          <cell r="K4077">
            <v>93</v>
          </cell>
        </row>
        <row r="4078">
          <cell r="D4078" t="str">
            <v>CA3600108</v>
          </cell>
          <cell r="E4078" t="str">
            <v>GLEN HELEN WATER SYSTEM</v>
          </cell>
          <cell r="F4078" t="str">
            <v>C</v>
          </cell>
          <cell r="G4078" t="str">
            <v>C</v>
          </cell>
          <cell r="H4078" t="str">
            <v>D1</v>
          </cell>
          <cell r="I4078" t="str">
            <v>There are no treatment plants</v>
          </cell>
          <cell r="J4078" t="str">
            <v>SC</v>
          </cell>
          <cell r="K4078">
            <v>25</v>
          </cell>
        </row>
        <row r="4079">
          <cell r="D4079" t="str">
            <v>CA3600114</v>
          </cell>
          <cell r="E4079" t="str">
            <v>CSA 70 W-3 HACIENDA</v>
          </cell>
          <cell r="F4079" t="str">
            <v>C</v>
          </cell>
          <cell r="G4079" t="str">
            <v>C</v>
          </cell>
          <cell r="H4079" t="str">
            <v>D1</v>
          </cell>
          <cell r="I4079" t="str">
            <v>TD</v>
          </cell>
          <cell r="J4079" t="str">
            <v>SC</v>
          </cell>
          <cell r="K4079">
            <v>165</v>
          </cell>
        </row>
        <row r="4080">
          <cell r="D4080" t="str">
            <v>CA3600123</v>
          </cell>
          <cell r="E4080" t="str">
            <v>HI DESERT MWC</v>
          </cell>
          <cell r="F4080" t="str">
            <v>C</v>
          </cell>
          <cell r="G4080" t="str">
            <v>C</v>
          </cell>
          <cell r="H4080" t="str">
            <v>D1</v>
          </cell>
          <cell r="I4080" t="str">
            <v>There are no treatment plants</v>
          </cell>
          <cell r="J4080" t="str">
            <v>SC</v>
          </cell>
          <cell r="K4080">
            <v>32</v>
          </cell>
        </row>
        <row r="4081">
          <cell r="D4081" t="str">
            <v>CA3600133</v>
          </cell>
          <cell r="E4081" t="str">
            <v>OAK GLEN RETREAT</v>
          </cell>
          <cell r="F4081" t="str">
            <v>NC</v>
          </cell>
          <cell r="G4081" t="str">
            <v>NC</v>
          </cell>
          <cell r="H4081" t="str">
            <v>NR</v>
          </cell>
          <cell r="I4081" t="str">
            <v>There are no treatment plants</v>
          </cell>
          <cell r="J4081" t="str">
            <v>SC</v>
          </cell>
          <cell r="K4081">
            <v>199</v>
          </cell>
        </row>
        <row r="4082">
          <cell r="D4082" t="str">
            <v>CA3600139</v>
          </cell>
          <cell r="E4082" t="str">
            <v>JUBILEE MWC</v>
          </cell>
          <cell r="F4082" t="str">
            <v>C</v>
          </cell>
          <cell r="G4082" t="str">
            <v>C</v>
          </cell>
          <cell r="H4082" t="str">
            <v>D1</v>
          </cell>
          <cell r="I4082" t="str">
            <v>There are no treatment plants</v>
          </cell>
          <cell r="J4082" t="str">
            <v>DAVCS</v>
          </cell>
          <cell r="K4082">
            <v>212</v>
          </cell>
        </row>
        <row r="4083">
          <cell r="D4083" t="str">
            <v>CA3600141</v>
          </cell>
          <cell r="E4083" t="str">
            <v>MITSUBISHI CEMENT PLANT CUSHENBURY</v>
          </cell>
          <cell r="F4083" t="str">
            <v>NTNC</v>
          </cell>
          <cell r="G4083" t="str">
            <v>NTNC</v>
          </cell>
          <cell r="H4083" t="str">
            <v>D1</v>
          </cell>
          <cell r="I4083" t="str">
            <v>There are no treatment plants</v>
          </cell>
          <cell r="J4083" t="str">
            <v>SP</v>
          </cell>
          <cell r="K4083">
            <v>1</v>
          </cell>
        </row>
        <row r="4084">
          <cell r="D4084" t="str">
            <v>CA3600149</v>
          </cell>
          <cell r="E4084" t="str">
            <v>OG INVESTMENTS, LLC</v>
          </cell>
          <cell r="F4084" t="str">
            <v>NC</v>
          </cell>
          <cell r="G4084" t="str">
            <v>NC</v>
          </cell>
          <cell r="H4084" t="str">
            <v>NR</v>
          </cell>
          <cell r="I4084" t="str">
            <v>There are no treatment plants</v>
          </cell>
          <cell r="J4084" t="str">
            <v>N1</v>
          </cell>
          <cell r="K4084">
            <v>1</v>
          </cell>
        </row>
        <row r="4085">
          <cell r="D4085" t="str">
            <v>CA3600152</v>
          </cell>
          <cell r="E4085" t="str">
            <v>LOMA LINDA UNIVERSITY</v>
          </cell>
          <cell r="F4085" t="str">
            <v>C</v>
          </cell>
          <cell r="G4085" t="str">
            <v>C</v>
          </cell>
          <cell r="H4085" t="str">
            <v>D2</v>
          </cell>
          <cell r="I4085" t="str">
            <v>T2</v>
          </cell>
          <cell r="J4085" t="str">
            <v>SC</v>
          </cell>
          <cell r="K4085">
            <v>83</v>
          </cell>
        </row>
        <row r="4086">
          <cell r="D4086" t="str">
            <v>CA3600154</v>
          </cell>
          <cell r="E4086" t="str">
            <v>LOS RIOS RANCHO WATER SYSTEM</v>
          </cell>
          <cell r="F4086" t="str">
            <v>NTNC</v>
          </cell>
          <cell r="G4086" t="str">
            <v>NTNC</v>
          </cell>
          <cell r="H4086" t="str">
            <v>D1</v>
          </cell>
          <cell r="I4086" t="str">
            <v>There are no treatment plants</v>
          </cell>
          <cell r="J4086" t="str">
            <v>N1</v>
          </cell>
          <cell r="K4086">
            <v>8</v>
          </cell>
        </row>
        <row r="4087">
          <cell r="D4087" t="str">
            <v>CA3600155</v>
          </cell>
          <cell r="E4087" t="str">
            <v>RIVER RANCH MHP</v>
          </cell>
          <cell r="F4087" t="str">
            <v>C</v>
          </cell>
          <cell r="G4087" t="str">
            <v>C</v>
          </cell>
          <cell r="H4087" t="str">
            <v>D1</v>
          </cell>
          <cell r="I4087" t="str">
            <v>TD</v>
          </cell>
          <cell r="J4087" t="str">
            <v>SC</v>
          </cell>
          <cell r="K4087">
            <v>140</v>
          </cell>
        </row>
        <row r="4088">
          <cell r="D4088" t="str">
            <v>CA3600156</v>
          </cell>
          <cell r="E4088" t="str">
            <v>LUCERNE VALLEY MWC</v>
          </cell>
          <cell r="F4088" t="str">
            <v>C</v>
          </cell>
          <cell r="G4088" t="str">
            <v>C</v>
          </cell>
          <cell r="H4088" t="str">
            <v>D1</v>
          </cell>
          <cell r="I4088" t="str">
            <v>There are no treatment plants</v>
          </cell>
          <cell r="J4088" t="str">
            <v>SC</v>
          </cell>
          <cell r="K4088">
            <v>70</v>
          </cell>
        </row>
        <row r="4089">
          <cell r="D4089" t="str">
            <v>CA3600157</v>
          </cell>
          <cell r="E4089" t="str">
            <v>LUCERNE VISTA MWC</v>
          </cell>
          <cell r="F4089" t="str">
            <v>C</v>
          </cell>
          <cell r="G4089" t="str">
            <v>C</v>
          </cell>
          <cell r="H4089" t="str">
            <v>D1</v>
          </cell>
          <cell r="I4089" t="str">
            <v>There are no treatment plants</v>
          </cell>
          <cell r="J4089" t="str">
            <v>SC</v>
          </cell>
          <cell r="K4089">
            <v>32</v>
          </cell>
        </row>
        <row r="4090">
          <cell r="D4090" t="str">
            <v>CA3600158</v>
          </cell>
          <cell r="E4090" t="str">
            <v>LYTLE SPRINGS WC</v>
          </cell>
          <cell r="F4090" t="str">
            <v>C</v>
          </cell>
          <cell r="G4090" t="str">
            <v>C</v>
          </cell>
          <cell r="H4090" t="str">
            <v>D1</v>
          </cell>
          <cell r="I4090" t="str">
            <v>There are no treatment plants</v>
          </cell>
          <cell r="J4090" t="str">
            <v>SC</v>
          </cell>
          <cell r="K4090">
            <v>95</v>
          </cell>
        </row>
        <row r="4091">
          <cell r="D4091" t="str">
            <v>CA3600166</v>
          </cell>
          <cell r="E4091" t="str">
            <v>MILL CREEK MSC</v>
          </cell>
          <cell r="F4091" t="str">
            <v>C</v>
          </cell>
          <cell r="G4091" t="str">
            <v>C</v>
          </cell>
          <cell r="H4091" t="str">
            <v>D1</v>
          </cell>
          <cell r="I4091" t="str">
            <v>There are no treatment plants</v>
          </cell>
          <cell r="J4091" t="str">
            <v>SC</v>
          </cell>
          <cell r="K4091">
            <v>72</v>
          </cell>
        </row>
        <row r="4092">
          <cell r="D4092" t="str">
            <v>CA3600172</v>
          </cell>
          <cell r="E4092" t="str">
            <v>MP MINE OPERATIONS LLC</v>
          </cell>
          <cell r="F4092" t="str">
            <v>C</v>
          </cell>
          <cell r="G4092" t="str">
            <v>C</v>
          </cell>
          <cell r="H4092" t="str">
            <v>D1</v>
          </cell>
          <cell r="I4092" t="str">
            <v>There are no treatment plants</v>
          </cell>
          <cell r="J4092" t="str">
            <v>SC</v>
          </cell>
          <cell r="K4092">
            <v>25</v>
          </cell>
        </row>
        <row r="4093">
          <cell r="D4093" t="str">
            <v>CA3600180</v>
          </cell>
          <cell r="E4093" t="str">
            <v>NAVAJO MWC</v>
          </cell>
          <cell r="F4093" t="str">
            <v>C</v>
          </cell>
          <cell r="G4093" t="str">
            <v>C</v>
          </cell>
          <cell r="H4093" t="str">
            <v>D1</v>
          </cell>
          <cell r="I4093" t="str">
            <v>There are no treatment plants</v>
          </cell>
          <cell r="J4093" t="str">
            <v>SC</v>
          </cell>
          <cell r="K4093">
            <v>80</v>
          </cell>
        </row>
        <row r="4094">
          <cell r="D4094" t="str">
            <v>CA3600183</v>
          </cell>
          <cell r="E4094" t="str">
            <v>NIPTON WATER AND POWER</v>
          </cell>
          <cell r="F4094" t="str">
            <v>NC</v>
          </cell>
          <cell r="G4094" t="str">
            <v>NC</v>
          </cell>
          <cell r="H4094" t="str">
            <v>NR</v>
          </cell>
          <cell r="I4094" t="str">
            <v>There are no treatment plants</v>
          </cell>
          <cell r="J4094" t="str">
            <v>N1</v>
          </cell>
          <cell r="K4094">
            <v>10</v>
          </cell>
        </row>
        <row r="4095">
          <cell r="D4095" t="str">
            <v>CA3600184</v>
          </cell>
          <cell r="E4095" t="str">
            <v>NORTH SHORE MWC</v>
          </cell>
          <cell r="F4095" t="str">
            <v>C</v>
          </cell>
          <cell r="G4095" t="str">
            <v>C</v>
          </cell>
          <cell r="H4095" t="str">
            <v>D1</v>
          </cell>
          <cell r="I4095" t="str">
            <v>T2</v>
          </cell>
          <cell r="K4095">
            <v>32</v>
          </cell>
        </row>
        <row r="4096">
          <cell r="D4096" t="str">
            <v>CA3600185</v>
          </cell>
          <cell r="E4096" t="str">
            <v>OAK GLEN DOMESTIC WATER</v>
          </cell>
          <cell r="F4096" t="str">
            <v>C</v>
          </cell>
          <cell r="G4096" t="str">
            <v>C</v>
          </cell>
          <cell r="H4096" t="str">
            <v>D1</v>
          </cell>
          <cell r="I4096" t="str">
            <v>There are no treatment plants</v>
          </cell>
          <cell r="J4096" t="str">
            <v>SC</v>
          </cell>
          <cell r="K4096">
            <v>44</v>
          </cell>
        </row>
        <row r="4097">
          <cell r="D4097" t="str">
            <v>CA3600187</v>
          </cell>
          <cell r="E4097" t="str">
            <v>OLIVE DELL RANCH</v>
          </cell>
          <cell r="F4097" t="str">
            <v>C</v>
          </cell>
          <cell r="G4097" t="str">
            <v>C</v>
          </cell>
          <cell r="H4097" t="str">
            <v>D1</v>
          </cell>
          <cell r="I4097" t="str">
            <v>There are no treatment plants</v>
          </cell>
          <cell r="J4097" t="str">
            <v>SC</v>
          </cell>
          <cell r="K4097">
            <v>100</v>
          </cell>
        </row>
        <row r="4098">
          <cell r="D4098" t="str">
            <v>CA3600192</v>
          </cell>
          <cell r="E4098" t="str">
            <v>PG &amp; E PIPELINE OPERATION</v>
          </cell>
          <cell r="F4098" t="str">
            <v>NTNC</v>
          </cell>
          <cell r="G4098" t="str">
            <v>NTNC</v>
          </cell>
          <cell r="H4098" t="str">
            <v>D1</v>
          </cell>
          <cell r="I4098" t="str">
            <v>There are no treatment plants</v>
          </cell>
          <cell r="J4098" t="str">
            <v>SP</v>
          </cell>
          <cell r="K4098">
            <v>3</v>
          </cell>
        </row>
        <row r="4099">
          <cell r="D4099" t="str">
            <v>CA3600193</v>
          </cell>
          <cell r="E4099" t="str">
            <v>PARK MOABI</v>
          </cell>
          <cell r="F4099" t="str">
            <v>NTNC</v>
          </cell>
          <cell r="G4099" t="str">
            <v>NTNC</v>
          </cell>
          <cell r="H4099" t="str">
            <v>D1</v>
          </cell>
          <cell r="I4099" t="str">
            <v>T2</v>
          </cell>
          <cell r="J4099" t="str">
            <v>N1</v>
          </cell>
          <cell r="K4099">
            <v>159</v>
          </cell>
        </row>
        <row r="4100">
          <cell r="D4100" t="str">
            <v>CA3600196</v>
          </cell>
          <cell r="E4100" t="str">
            <v>CSA 70 W-4 PIONEERTOWN</v>
          </cell>
          <cell r="F4100" t="str">
            <v>C</v>
          </cell>
          <cell r="G4100" t="str">
            <v>C</v>
          </cell>
          <cell r="H4100" t="str">
            <v>D1</v>
          </cell>
          <cell r="I4100" t="str">
            <v>TD</v>
          </cell>
          <cell r="J4100" t="str">
            <v>SC</v>
          </cell>
          <cell r="K4100">
            <v>120</v>
          </cell>
        </row>
        <row r="4101">
          <cell r="D4101" t="str">
            <v>CA3600200</v>
          </cell>
          <cell r="E4101" t="str">
            <v>RANCHERITOS MWC</v>
          </cell>
          <cell r="F4101" t="str">
            <v>C</v>
          </cell>
          <cell r="G4101" t="str">
            <v>C</v>
          </cell>
          <cell r="H4101" t="str">
            <v>D1</v>
          </cell>
          <cell r="I4101" t="str">
            <v>There are no treatment plants</v>
          </cell>
          <cell r="J4101" t="str">
            <v>SC</v>
          </cell>
          <cell r="K4101">
            <v>131</v>
          </cell>
        </row>
        <row r="4102">
          <cell r="D4102" t="str">
            <v>CA3600209</v>
          </cell>
          <cell r="E4102" t="str">
            <v>ROCKY COMFORT MUTUAL WATER CO</v>
          </cell>
          <cell r="F4102" t="str">
            <v>C</v>
          </cell>
          <cell r="G4102" t="str">
            <v>C</v>
          </cell>
          <cell r="H4102" t="str">
            <v>D1</v>
          </cell>
          <cell r="I4102" t="str">
            <v>There are no treatment plants</v>
          </cell>
          <cell r="J4102" t="str">
            <v>SC</v>
          </cell>
          <cell r="K4102">
            <v>33</v>
          </cell>
        </row>
        <row r="4103">
          <cell r="D4103" t="str">
            <v>CA3600215</v>
          </cell>
          <cell r="E4103" t="str">
            <v>GILBERT STREET COMPLEX</v>
          </cell>
          <cell r="F4103" t="str">
            <v>C</v>
          </cell>
          <cell r="G4103" t="str">
            <v>C</v>
          </cell>
          <cell r="H4103" t="str">
            <v>D1</v>
          </cell>
          <cell r="I4103" t="str">
            <v>There are no treatment plants</v>
          </cell>
          <cell r="J4103" t="str">
            <v>SC</v>
          </cell>
          <cell r="K4103">
            <v>15</v>
          </cell>
        </row>
        <row r="4104">
          <cell r="D4104" t="str">
            <v>CA3600220</v>
          </cell>
          <cell r="E4104" t="str">
            <v>CSA 42 ORO GRANDE</v>
          </cell>
          <cell r="F4104" t="str">
            <v>C</v>
          </cell>
          <cell r="G4104" t="str">
            <v>C</v>
          </cell>
          <cell r="H4104" t="str">
            <v>D1</v>
          </cell>
          <cell r="I4104" t="str">
            <v>TD</v>
          </cell>
          <cell r="J4104" t="str">
            <v>SC</v>
          </cell>
          <cell r="K4104">
            <v>140</v>
          </cell>
        </row>
        <row r="4105">
          <cell r="D4105" t="str">
            <v>CA3600222</v>
          </cell>
          <cell r="E4105" t="str">
            <v>JUNIPER RIVIERA CWD</v>
          </cell>
          <cell r="F4105" t="str">
            <v>C</v>
          </cell>
          <cell r="G4105" t="str">
            <v>C</v>
          </cell>
          <cell r="H4105" t="str">
            <v>D1</v>
          </cell>
          <cell r="I4105" t="str">
            <v>TD</v>
          </cell>
          <cell r="J4105" t="str">
            <v>SC</v>
          </cell>
          <cell r="K4105">
            <v>250</v>
          </cell>
        </row>
        <row r="4106">
          <cell r="D4106" t="str">
            <v>CA3600226</v>
          </cell>
          <cell r="E4106" t="str">
            <v>CSA 70-F MORONGO</v>
          </cell>
          <cell r="F4106" t="str">
            <v>C</v>
          </cell>
          <cell r="G4106" t="str">
            <v>C</v>
          </cell>
          <cell r="H4106" t="str">
            <v>D1</v>
          </cell>
          <cell r="I4106" t="str">
            <v>TD</v>
          </cell>
          <cell r="J4106" t="str">
            <v>SC</v>
          </cell>
          <cell r="K4106">
            <v>83</v>
          </cell>
        </row>
        <row r="4107">
          <cell r="D4107" t="str">
            <v>CA3600257</v>
          </cell>
          <cell r="E4107" t="str">
            <v>R W RANCH</v>
          </cell>
          <cell r="F4107" t="str">
            <v>NC</v>
          </cell>
          <cell r="G4107" t="str">
            <v>NC</v>
          </cell>
          <cell r="H4107" t="str">
            <v>NR</v>
          </cell>
          <cell r="I4107" t="str">
            <v>TD</v>
          </cell>
          <cell r="K4107">
            <v>13</v>
          </cell>
        </row>
        <row r="4108">
          <cell r="D4108" t="str">
            <v>CA3600258</v>
          </cell>
          <cell r="E4108" t="str">
            <v>SKY FOREST MWC</v>
          </cell>
          <cell r="F4108" t="str">
            <v>C</v>
          </cell>
          <cell r="G4108" t="str">
            <v>C</v>
          </cell>
          <cell r="H4108" t="str">
            <v>D1</v>
          </cell>
          <cell r="I4108" t="str">
            <v>There are no treatment plants</v>
          </cell>
          <cell r="J4108" t="str">
            <v>SC</v>
          </cell>
          <cell r="K4108">
            <v>121</v>
          </cell>
        </row>
        <row r="4109">
          <cell r="D4109" t="str">
            <v>CA3600260</v>
          </cell>
          <cell r="E4109" t="str">
            <v>SMILEY PARK COUNTRY CLUB</v>
          </cell>
          <cell r="F4109" t="str">
            <v>C</v>
          </cell>
          <cell r="G4109" t="str">
            <v>C</v>
          </cell>
          <cell r="H4109" t="str">
            <v>D1</v>
          </cell>
          <cell r="I4109" t="str">
            <v>T1</v>
          </cell>
          <cell r="J4109" t="str">
            <v>SC</v>
          </cell>
          <cell r="K4109">
            <v>112</v>
          </cell>
        </row>
        <row r="4110">
          <cell r="D4110" t="str">
            <v>CA3600262</v>
          </cell>
          <cell r="E4110" t="str">
            <v>SNOWCREST HEIGHTS IMP ASSOC</v>
          </cell>
          <cell r="F4110" t="str">
            <v>C</v>
          </cell>
          <cell r="G4110" t="str">
            <v>C</v>
          </cell>
          <cell r="H4110" t="str">
            <v>D1</v>
          </cell>
          <cell r="I4110" t="str">
            <v>There are no treatment plants</v>
          </cell>
          <cell r="J4110" t="str">
            <v>SC</v>
          </cell>
          <cell r="K4110">
            <v>120</v>
          </cell>
        </row>
        <row r="4111">
          <cell r="D4111" t="str">
            <v>CA3600270</v>
          </cell>
          <cell r="E4111" t="str">
            <v>GOLDEN STATE WATER MORONGO DELNORTE</v>
          </cell>
          <cell r="F4111" t="str">
            <v>C</v>
          </cell>
          <cell r="G4111" t="str">
            <v>C</v>
          </cell>
          <cell r="H4111" t="str">
            <v>D1</v>
          </cell>
          <cell r="I4111" t="str">
            <v>There are no treatment plants</v>
          </cell>
          <cell r="J4111" t="str">
            <v>SC</v>
          </cell>
          <cell r="K4111">
            <v>174</v>
          </cell>
        </row>
        <row r="4112">
          <cell r="D4112" t="str">
            <v>CA3600279</v>
          </cell>
          <cell r="E4112" t="str">
            <v>GOLDEN STATE WATER DESERT VIEW</v>
          </cell>
          <cell r="F4112" t="str">
            <v>C</v>
          </cell>
          <cell r="G4112" t="str">
            <v>C</v>
          </cell>
          <cell r="H4112" t="str">
            <v>D1</v>
          </cell>
          <cell r="I4112" t="str">
            <v>TD</v>
          </cell>
          <cell r="J4112" t="str">
            <v>SC</v>
          </cell>
          <cell r="K4112">
            <v>64</v>
          </cell>
        </row>
        <row r="4113">
          <cell r="D4113" t="str">
            <v>CA3600283</v>
          </cell>
          <cell r="E4113" t="str">
            <v>DEPARTMENT OF WATER AND POWER</v>
          </cell>
          <cell r="F4113" t="str">
            <v>C</v>
          </cell>
          <cell r="G4113" t="str">
            <v>C</v>
          </cell>
          <cell r="H4113" t="str">
            <v>D1</v>
          </cell>
          <cell r="I4113" t="str">
            <v>There are no treatment plants</v>
          </cell>
          <cell r="J4113" t="str">
            <v>SC</v>
          </cell>
          <cell r="K4113">
            <v>125</v>
          </cell>
        </row>
        <row r="4114">
          <cell r="D4114" t="str">
            <v>CA3600297</v>
          </cell>
          <cell r="E4114" t="str">
            <v>GORDON ACRES WATER CO</v>
          </cell>
          <cell r="F4114" t="str">
            <v>C</v>
          </cell>
          <cell r="G4114" t="str">
            <v>C</v>
          </cell>
          <cell r="H4114" t="str">
            <v>D1</v>
          </cell>
          <cell r="I4114" t="str">
            <v>There are no treatment plants</v>
          </cell>
          <cell r="J4114" t="str">
            <v>SC</v>
          </cell>
          <cell r="K4114">
            <v>66</v>
          </cell>
        </row>
        <row r="4115">
          <cell r="D4115" t="str">
            <v>CA3600301</v>
          </cell>
          <cell r="E4115" t="str">
            <v>STRAWBERRY LODGE MWC</v>
          </cell>
          <cell r="F4115" t="str">
            <v>C</v>
          </cell>
          <cell r="G4115" t="str">
            <v>C</v>
          </cell>
          <cell r="H4115" t="str">
            <v>D1</v>
          </cell>
          <cell r="I4115" t="str">
            <v>There are no treatment plants</v>
          </cell>
          <cell r="J4115" t="str">
            <v>SC</v>
          </cell>
          <cell r="K4115">
            <v>128</v>
          </cell>
        </row>
        <row r="4116">
          <cell r="D4116" t="str">
            <v>CA3600306</v>
          </cell>
          <cell r="E4116" t="str">
            <v>THUNDERBIRD CWD</v>
          </cell>
          <cell r="F4116" t="str">
            <v>C</v>
          </cell>
          <cell r="G4116" t="str">
            <v>C</v>
          </cell>
          <cell r="H4116" t="str">
            <v>D1</v>
          </cell>
          <cell r="I4116" t="str">
            <v>T1</v>
          </cell>
          <cell r="J4116" t="str">
            <v>SC</v>
          </cell>
          <cell r="K4116">
            <v>302</v>
          </cell>
        </row>
        <row r="4117">
          <cell r="D4117" t="str">
            <v>CA3600308</v>
          </cell>
          <cell r="E4117" t="str">
            <v>FREEDOM ACRES THE RESORT</v>
          </cell>
          <cell r="F4117" t="str">
            <v>C</v>
          </cell>
          <cell r="G4117" t="str">
            <v>C</v>
          </cell>
          <cell r="H4117" t="str">
            <v>D1</v>
          </cell>
          <cell r="I4117" t="str">
            <v>There are no treatment plants</v>
          </cell>
          <cell r="J4117" t="str">
            <v>SC</v>
          </cell>
          <cell r="K4117">
            <v>100</v>
          </cell>
        </row>
        <row r="4118">
          <cell r="D4118" t="str">
            <v>CA3600321</v>
          </cell>
          <cell r="E4118" t="str">
            <v>NPS - HOLE IN THE WALL CAMPGROUND</v>
          </cell>
          <cell r="F4118" t="str">
            <v>NC</v>
          </cell>
          <cell r="G4118" t="str">
            <v>NC</v>
          </cell>
          <cell r="H4118" t="str">
            <v>NR</v>
          </cell>
          <cell r="I4118" t="str">
            <v>TD</v>
          </cell>
          <cell r="J4118" t="str">
            <v>N1</v>
          </cell>
          <cell r="K4118">
            <v>6</v>
          </cell>
        </row>
        <row r="4119">
          <cell r="D4119" t="str">
            <v>CA3600323</v>
          </cell>
          <cell r="E4119" t="str">
            <v>NPS - ZZYZX DESERT STUDIES CENTER</v>
          </cell>
          <cell r="F4119" t="str">
            <v>NC</v>
          </cell>
          <cell r="G4119" t="str">
            <v>NC</v>
          </cell>
          <cell r="H4119" t="str">
            <v>NR</v>
          </cell>
          <cell r="I4119" t="str">
            <v>T1</v>
          </cell>
          <cell r="J4119" t="str">
            <v>N1</v>
          </cell>
          <cell r="K4119">
            <v>2</v>
          </cell>
        </row>
        <row r="4120">
          <cell r="D4120" t="str">
            <v>CA3600345</v>
          </cell>
          <cell r="E4120" t="str">
            <v>WEST END MWC</v>
          </cell>
          <cell r="F4120" t="str">
            <v>C</v>
          </cell>
          <cell r="G4120" t="str">
            <v>C</v>
          </cell>
          <cell r="H4120" t="str">
            <v>D1</v>
          </cell>
          <cell r="I4120" t="str">
            <v>There are no treatment plants</v>
          </cell>
          <cell r="J4120" t="str">
            <v>SC</v>
          </cell>
          <cell r="K4120">
            <v>54</v>
          </cell>
        </row>
        <row r="4121">
          <cell r="D4121" t="str">
            <v>CA3600356</v>
          </cell>
          <cell r="E4121" t="str">
            <v>RAINBO BEACH</v>
          </cell>
          <cell r="F4121" t="str">
            <v>NC</v>
          </cell>
          <cell r="G4121" t="str">
            <v>NC</v>
          </cell>
          <cell r="H4121" t="str">
            <v>NR</v>
          </cell>
          <cell r="I4121" t="str">
            <v>TD</v>
          </cell>
          <cell r="J4121" t="str">
            <v>SC</v>
          </cell>
          <cell r="K4121">
            <v>140</v>
          </cell>
        </row>
        <row r="4122">
          <cell r="D4122" t="str">
            <v>CA3600360</v>
          </cell>
          <cell r="E4122" t="str">
            <v>SEVEN OAKS MT RESORT MHP</v>
          </cell>
          <cell r="F4122" t="str">
            <v>NC</v>
          </cell>
          <cell r="G4122" t="str">
            <v>NC</v>
          </cell>
          <cell r="H4122" t="str">
            <v>NR</v>
          </cell>
          <cell r="I4122" t="str">
            <v>There are no treatment plants</v>
          </cell>
          <cell r="J4122" t="str">
            <v>SC</v>
          </cell>
          <cell r="K4122">
            <v>60</v>
          </cell>
        </row>
        <row r="4123">
          <cell r="D4123" t="str">
            <v>CA3600365</v>
          </cell>
          <cell r="E4123" t="str">
            <v>RIVERLAND RESORT</v>
          </cell>
          <cell r="F4123" t="str">
            <v>NC</v>
          </cell>
          <cell r="G4123" t="str">
            <v>NC</v>
          </cell>
          <cell r="H4123" t="str">
            <v>NR</v>
          </cell>
          <cell r="I4123" t="str">
            <v>T2</v>
          </cell>
          <cell r="J4123" t="str">
            <v>N1</v>
          </cell>
          <cell r="K4123">
            <v>167</v>
          </cell>
        </row>
        <row r="4124">
          <cell r="D4124" t="str">
            <v>CA3600367</v>
          </cell>
          <cell r="E4124" t="str">
            <v>RIO DEL COLORADO</v>
          </cell>
          <cell r="F4124" t="str">
            <v>NC</v>
          </cell>
          <cell r="G4124" t="str">
            <v>NC</v>
          </cell>
          <cell r="H4124" t="str">
            <v>NR</v>
          </cell>
          <cell r="I4124" t="str">
            <v>There are no treatment plants</v>
          </cell>
          <cell r="J4124" t="str">
            <v>N1</v>
          </cell>
          <cell r="K4124">
            <v>135</v>
          </cell>
        </row>
        <row r="4125">
          <cell r="D4125" t="str">
            <v>CA3600368</v>
          </cell>
          <cell r="E4125" t="str">
            <v>EMERALD COVE RESORT</v>
          </cell>
          <cell r="F4125" t="str">
            <v>NC</v>
          </cell>
          <cell r="G4125" t="str">
            <v>NC</v>
          </cell>
          <cell r="H4125" t="str">
            <v>NR</v>
          </cell>
          <cell r="I4125" t="str">
            <v>There are no treatment plants</v>
          </cell>
          <cell r="J4125" t="str">
            <v>N1</v>
          </cell>
          <cell r="K4125">
            <v>195</v>
          </cell>
        </row>
        <row r="4126">
          <cell r="D4126" t="str">
            <v>CA3600370</v>
          </cell>
          <cell r="E4126" t="str">
            <v>WINDMILL RESORT</v>
          </cell>
          <cell r="F4126" t="str">
            <v>NC</v>
          </cell>
          <cell r="G4126" t="str">
            <v>NC</v>
          </cell>
          <cell r="H4126" t="str">
            <v>NR</v>
          </cell>
          <cell r="I4126" t="str">
            <v>T2</v>
          </cell>
          <cell r="J4126" t="str">
            <v>N1</v>
          </cell>
          <cell r="K4126">
            <v>190</v>
          </cell>
        </row>
        <row r="4127">
          <cell r="D4127" t="str">
            <v>CA3600371</v>
          </cell>
          <cell r="E4127" t="str">
            <v>CALIZONA RV PARK</v>
          </cell>
          <cell r="F4127" t="str">
            <v>NC</v>
          </cell>
          <cell r="G4127" t="str">
            <v>NC</v>
          </cell>
          <cell r="H4127" t="str">
            <v>NR</v>
          </cell>
          <cell r="I4127" t="str">
            <v>There are no treatment plants</v>
          </cell>
          <cell r="J4127" t="str">
            <v>N1</v>
          </cell>
          <cell r="K4127">
            <v>64</v>
          </cell>
        </row>
        <row r="4128">
          <cell r="D4128" t="str">
            <v>CA3600372</v>
          </cell>
          <cell r="E4128" t="str">
            <v>PALMS RIVER RESORT</v>
          </cell>
          <cell r="F4128" t="str">
            <v>C</v>
          </cell>
          <cell r="G4128" t="str">
            <v>C</v>
          </cell>
          <cell r="H4128" t="str">
            <v>D1</v>
          </cell>
          <cell r="I4128" t="str">
            <v>There are no treatment plants</v>
          </cell>
          <cell r="J4128" t="str">
            <v>SC</v>
          </cell>
          <cell r="K4128">
            <v>40</v>
          </cell>
        </row>
        <row r="4129">
          <cell r="D4129" t="str">
            <v>CA3600375</v>
          </cell>
          <cell r="E4129" t="str">
            <v>RIVER LODGE RESORT</v>
          </cell>
          <cell r="F4129" t="str">
            <v>NC</v>
          </cell>
          <cell r="G4129" t="str">
            <v>NC</v>
          </cell>
          <cell r="H4129" t="str">
            <v>NR</v>
          </cell>
          <cell r="I4129" t="str">
            <v>There are no treatment plants</v>
          </cell>
          <cell r="J4129" t="str">
            <v>N1</v>
          </cell>
          <cell r="K4129">
            <v>60</v>
          </cell>
        </row>
        <row r="4130">
          <cell r="D4130" t="str">
            <v>CA3600376</v>
          </cell>
          <cell r="E4130" t="str">
            <v>BIG BEND RESORT</v>
          </cell>
          <cell r="F4130" t="str">
            <v>NC</v>
          </cell>
          <cell r="G4130" t="str">
            <v>NC</v>
          </cell>
          <cell r="H4130" t="str">
            <v>NR</v>
          </cell>
          <cell r="I4130" t="str">
            <v>T2</v>
          </cell>
          <cell r="J4130" t="str">
            <v>N1</v>
          </cell>
          <cell r="K4130">
            <v>234</v>
          </cell>
        </row>
        <row r="4131">
          <cell r="D4131" t="str">
            <v>CA3600377</v>
          </cell>
          <cell r="E4131" t="str">
            <v>ECHO LODGE RESORT</v>
          </cell>
          <cell r="F4131" t="str">
            <v>NC</v>
          </cell>
          <cell r="G4131" t="str">
            <v>NC</v>
          </cell>
          <cell r="H4131" t="str">
            <v>NR</v>
          </cell>
          <cell r="I4131" t="str">
            <v>There are no treatment plants</v>
          </cell>
          <cell r="J4131" t="str">
            <v>N1</v>
          </cell>
          <cell r="K4131">
            <v>165</v>
          </cell>
        </row>
        <row r="4132">
          <cell r="D4132" t="str">
            <v>CA3600378</v>
          </cell>
          <cell r="E4132" t="str">
            <v>SUNSHINE RESORT</v>
          </cell>
          <cell r="F4132" t="str">
            <v>NC</v>
          </cell>
          <cell r="G4132" t="str">
            <v>NC</v>
          </cell>
          <cell r="H4132" t="str">
            <v>NR</v>
          </cell>
          <cell r="I4132" t="str">
            <v>There are no treatment plants</v>
          </cell>
          <cell r="J4132" t="str">
            <v>N1</v>
          </cell>
          <cell r="K4132">
            <v>60</v>
          </cell>
        </row>
        <row r="4133">
          <cell r="D4133" t="str">
            <v>CA3600380</v>
          </cell>
          <cell r="E4133" t="str">
            <v>BLACK MEADOW LANDING</v>
          </cell>
          <cell r="F4133" t="str">
            <v>NC</v>
          </cell>
          <cell r="G4133" t="str">
            <v>NC</v>
          </cell>
          <cell r="H4133" t="str">
            <v>NR</v>
          </cell>
          <cell r="I4133" t="str">
            <v>There are no treatment plants</v>
          </cell>
          <cell r="J4133" t="str">
            <v>N1</v>
          </cell>
          <cell r="K4133">
            <v>170</v>
          </cell>
        </row>
        <row r="4134">
          <cell r="D4134" t="str">
            <v>CA3600382</v>
          </cell>
          <cell r="E4134" t="str">
            <v>MWD OF SO CAL IRON MOUNTAIN</v>
          </cell>
          <cell r="F4134" t="str">
            <v>C</v>
          </cell>
          <cell r="G4134" t="str">
            <v>C</v>
          </cell>
          <cell r="H4134" t="str">
            <v>D1</v>
          </cell>
          <cell r="I4134" t="str">
            <v>T2</v>
          </cell>
          <cell r="J4134" t="str">
            <v>SC</v>
          </cell>
          <cell r="K4134">
            <v>38</v>
          </cell>
        </row>
        <row r="4135">
          <cell r="D4135" t="str">
            <v>CA3600383</v>
          </cell>
          <cell r="E4135" t="str">
            <v>MWD OF SO CAL GENE PLANT</v>
          </cell>
          <cell r="F4135" t="str">
            <v>C</v>
          </cell>
          <cell r="G4135" t="str">
            <v>C</v>
          </cell>
          <cell r="H4135" t="str">
            <v>D1</v>
          </cell>
          <cell r="I4135" t="str">
            <v>T2</v>
          </cell>
          <cell r="J4135" t="str">
            <v>SC</v>
          </cell>
          <cell r="K4135">
            <v>61</v>
          </cell>
        </row>
        <row r="4136">
          <cell r="D4136" t="str">
            <v>CA3600384</v>
          </cell>
          <cell r="E4136" t="str">
            <v>BONITA RANCH RV CAMPGROUND</v>
          </cell>
          <cell r="F4136" t="str">
            <v>NC</v>
          </cell>
          <cell r="G4136" t="str">
            <v>NC</v>
          </cell>
          <cell r="H4136" t="str">
            <v>NR</v>
          </cell>
          <cell r="I4136" t="str">
            <v>There are no treatment plants</v>
          </cell>
          <cell r="J4136" t="str">
            <v>N1</v>
          </cell>
          <cell r="K4136">
            <v>80</v>
          </cell>
        </row>
        <row r="4137">
          <cell r="D4137" t="str">
            <v>CA3600385</v>
          </cell>
          <cell r="E4137" t="str">
            <v>BROOKSIDE MHP</v>
          </cell>
          <cell r="F4137" t="str">
            <v>C</v>
          </cell>
          <cell r="G4137" t="str">
            <v>C</v>
          </cell>
          <cell r="H4137" t="str">
            <v>D1</v>
          </cell>
          <cell r="I4137" t="str">
            <v>There are no treatment plants</v>
          </cell>
          <cell r="J4137" t="str">
            <v>SC</v>
          </cell>
          <cell r="K4137">
            <v>19</v>
          </cell>
        </row>
        <row r="4138">
          <cell r="D4138" t="str">
            <v>CA3600386</v>
          </cell>
          <cell r="E4138" t="str">
            <v>FOOTHILL ESTATES MHP</v>
          </cell>
          <cell r="F4138" t="str">
            <v>C</v>
          </cell>
          <cell r="G4138" t="str">
            <v>C</v>
          </cell>
          <cell r="H4138" t="str">
            <v>D1</v>
          </cell>
          <cell r="I4138" t="str">
            <v>There are no treatment plants</v>
          </cell>
          <cell r="J4138" t="str">
            <v>SC</v>
          </cell>
          <cell r="K4138">
            <v>49</v>
          </cell>
        </row>
        <row r="4139">
          <cell r="D4139" t="str">
            <v>CA3600388</v>
          </cell>
          <cell r="E4139" t="str">
            <v>DESERT VIEW MOBILE PARK</v>
          </cell>
          <cell r="F4139" t="str">
            <v>C</v>
          </cell>
          <cell r="G4139" t="str">
            <v>C</v>
          </cell>
          <cell r="H4139" t="str">
            <v>D1</v>
          </cell>
          <cell r="I4139" t="str">
            <v>There are no treatment plants</v>
          </cell>
          <cell r="J4139" t="str">
            <v>SC</v>
          </cell>
          <cell r="K4139">
            <v>29</v>
          </cell>
        </row>
        <row r="4140">
          <cell r="D4140" t="str">
            <v>CA3600391</v>
          </cell>
          <cell r="E4140" t="str">
            <v>HILLCREST MOBILE ESTATES</v>
          </cell>
          <cell r="F4140" t="str">
            <v>C</v>
          </cell>
          <cell r="G4140" t="str">
            <v>C</v>
          </cell>
          <cell r="H4140" t="str">
            <v>D1</v>
          </cell>
          <cell r="I4140" t="str">
            <v>There are no treatment plants</v>
          </cell>
          <cell r="J4140" t="str">
            <v>SC</v>
          </cell>
          <cell r="K4140">
            <v>180</v>
          </cell>
        </row>
        <row r="4141">
          <cell r="D4141" t="str">
            <v>CA3600393</v>
          </cell>
          <cell r="E4141" t="str">
            <v>LONE WOLF COLONY</v>
          </cell>
          <cell r="F4141" t="str">
            <v>NTNC</v>
          </cell>
          <cell r="G4141" t="str">
            <v>NTNC</v>
          </cell>
          <cell r="H4141" t="str">
            <v>D1</v>
          </cell>
          <cell r="I4141" t="str">
            <v>There are no treatment plants</v>
          </cell>
          <cell r="J4141" t="str">
            <v>N1</v>
          </cell>
          <cell r="K4141">
            <v>36</v>
          </cell>
        </row>
        <row r="4142">
          <cell r="D4142" t="str">
            <v>CA3600395</v>
          </cell>
          <cell r="E4142" t="str">
            <v>BIG BEAR SHORES RV RESORT</v>
          </cell>
          <cell r="F4142" t="str">
            <v>NC</v>
          </cell>
          <cell r="G4142" t="str">
            <v>NC</v>
          </cell>
          <cell r="H4142" t="str">
            <v>NR</v>
          </cell>
          <cell r="I4142" t="str">
            <v>There are no treatment plants</v>
          </cell>
          <cell r="J4142" t="str">
            <v>N1</v>
          </cell>
          <cell r="K4142">
            <v>80</v>
          </cell>
        </row>
        <row r="4143">
          <cell r="D4143" t="str">
            <v>CA3600397</v>
          </cell>
          <cell r="E4143" t="str">
            <v>MOSS MOBILE MANOR</v>
          </cell>
          <cell r="F4143" t="str">
            <v>C</v>
          </cell>
          <cell r="G4143" t="str">
            <v>C</v>
          </cell>
          <cell r="H4143" t="str">
            <v>D1</v>
          </cell>
          <cell r="I4143" t="str">
            <v>There are no treatment plants</v>
          </cell>
          <cell r="J4143" t="str">
            <v>SC</v>
          </cell>
          <cell r="K4143">
            <v>43</v>
          </cell>
        </row>
        <row r="4144">
          <cell r="D4144" t="str">
            <v>CA3600399</v>
          </cell>
          <cell r="E4144" t="str">
            <v>PARADISE MOBILE ESTATES</v>
          </cell>
          <cell r="F4144" t="str">
            <v>C</v>
          </cell>
          <cell r="G4144" t="str">
            <v>C</v>
          </cell>
          <cell r="H4144" t="str">
            <v>D1</v>
          </cell>
          <cell r="I4144" t="str">
            <v>There are no treatment plants</v>
          </cell>
          <cell r="J4144" t="str">
            <v>SC</v>
          </cell>
          <cell r="K4144">
            <v>38</v>
          </cell>
        </row>
        <row r="4145">
          <cell r="D4145" t="str">
            <v>CA3600400</v>
          </cell>
          <cell r="E4145" t="str">
            <v>APPLE VALLEY VILLAGE MHE</v>
          </cell>
          <cell r="F4145" t="str">
            <v>C</v>
          </cell>
          <cell r="G4145" t="str">
            <v>C</v>
          </cell>
          <cell r="H4145" t="str">
            <v>D1</v>
          </cell>
          <cell r="I4145" t="str">
            <v>There are no treatment plants</v>
          </cell>
          <cell r="J4145" t="str">
            <v>SC</v>
          </cell>
          <cell r="K4145">
            <v>93</v>
          </cell>
        </row>
        <row r="4146">
          <cell r="D4146" t="str">
            <v>CA3600404</v>
          </cell>
          <cell r="E4146" t="str">
            <v>SHADY LANE RV CAMP</v>
          </cell>
          <cell r="F4146" t="str">
            <v>NC</v>
          </cell>
          <cell r="G4146" t="str">
            <v>NC</v>
          </cell>
          <cell r="H4146" t="str">
            <v>NR</v>
          </cell>
          <cell r="I4146" t="str">
            <v>There are no treatment plants</v>
          </cell>
          <cell r="J4146" t="str">
            <v>N1</v>
          </cell>
          <cell r="K4146">
            <v>33</v>
          </cell>
        </row>
        <row r="4147">
          <cell r="D4147" t="str">
            <v>CA3600406</v>
          </cell>
          <cell r="E4147" t="str">
            <v>NEWBERRY MOUNTAIN RV &amp; MOTEL</v>
          </cell>
          <cell r="F4147" t="str">
            <v>NC</v>
          </cell>
          <cell r="G4147" t="str">
            <v>NC</v>
          </cell>
          <cell r="H4147" t="str">
            <v>NR</v>
          </cell>
          <cell r="I4147" t="str">
            <v>There are no treatment plants</v>
          </cell>
          <cell r="J4147" t="str">
            <v>N1</v>
          </cell>
          <cell r="K4147">
            <v>15</v>
          </cell>
        </row>
        <row r="4148">
          <cell r="D4148" t="str">
            <v>CA3600409</v>
          </cell>
          <cell r="E4148" t="str">
            <v>BARSTOW CALICO KOA</v>
          </cell>
          <cell r="F4148" t="str">
            <v>NC</v>
          </cell>
          <cell r="G4148" t="str">
            <v>NC</v>
          </cell>
          <cell r="H4148" t="str">
            <v>NR</v>
          </cell>
          <cell r="I4148" t="str">
            <v>There are no treatment plants</v>
          </cell>
          <cell r="J4148" t="str">
            <v>N1</v>
          </cell>
          <cell r="K4148">
            <v>78</v>
          </cell>
        </row>
        <row r="4149">
          <cell r="D4149" t="str">
            <v>CA3600412</v>
          </cell>
          <cell r="E4149" t="str">
            <v>LIGHTHOUSE TRAILER RESORT</v>
          </cell>
          <cell r="F4149" t="str">
            <v>NC</v>
          </cell>
          <cell r="G4149" t="str">
            <v>NC</v>
          </cell>
          <cell r="H4149" t="str">
            <v>NR</v>
          </cell>
          <cell r="I4149" t="str">
            <v>There are no treatment plants</v>
          </cell>
          <cell r="J4149" t="str">
            <v>N1</v>
          </cell>
          <cell r="K4149">
            <v>90</v>
          </cell>
        </row>
        <row r="4150">
          <cell r="D4150" t="str">
            <v>CA3600415</v>
          </cell>
          <cell r="E4150" t="str">
            <v>ARROWHEAD PINE ROSE CABIN</v>
          </cell>
          <cell r="F4150" t="str">
            <v>NC</v>
          </cell>
          <cell r="G4150" t="str">
            <v>NC</v>
          </cell>
          <cell r="H4150" t="str">
            <v>NR</v>
          </cell>
          <cell r="I4150" t="str">
            <v>There are no treatment plants</v>
          </cell>
          <cell r="J4150" t="str">
            <v>N1</v>
          </cell>
          <cell r="K4150">
            <v>15</v>
          </cell>
        </row>
        <row r="4151">
          <cell r="D4151" t="str">
            <v>CA3600432</v>
          </cell>
          <cell r="E4151" t="str">
            <v>LUCERNE VALLEY ELEMENTARY SCHOOL</v>
          </cell>
          <cell r="F4151" t="str">
            <v>NTNC</v>
          </cell>
          <cell r="G4151" t="str">
            <v>NTNC</v>
          </cell>
          <cell r="H4151" t="str">
            <v>D1</v>
          </cell>
          <cell r="I4151" t="str">
            <v>There are no treatment plants</v>
          </cell>
          <cell r="J4151" t="str">
            <v>SP</v>
          </cell>
          <cell r="K4151">
            <v>1</v>
          </cell>
        </row>
        <row r="4152">
          <cell r="D4152" t="str">
            <v>CA3600446</v>
          </cell>
          <cell r="E4152" t="str">
            <v>UPPER LITTLE BEAR MOUNTAIN CLUB</v>
          </cell>
          <cell r="F4152" t="str">
            <v>C</v>
          </cell>
          <cell r="G4152" t="str">
            <v>C</v>
          </cell>
          <cell r="H4152" t="str">
            <v>D1</v>
          </cell>
          <cell r="I4152" t="str">
            <v>There are no treatment plants</v>
          </cell>
          <cell r="K4152">
            <v>36</v>
          </cell>
        </row>
        <row r="4153">
          <cell r="D4153" t="str">
            <v>CA3600452</v>
          </cell>
          <cell r="E4153" t="str">
            <v>LUCERNE VALLEY PARKS &amp; RECREATION</v>
          </cell>
          <cell r="F4153" t="str">
            <v>NC</v>
          </cell>
          <cell r="G4153" t="str">
            <v>NC</v>
          </cell>
          <cell r="H4153" t="str">
            <v>NR</v>
          </cell>
          <cell r="I4153" t="str">
            <v>There are no treatment plants</v>
          </cell>
          <cell r="J4153" t="str">
            <v>N1</v>
          </cell>
          <cell r="K4153">
            <v>6</v>
          </cell>
        </row>
        <row r="4154">
          <cell r="D4154" t="str">
            <v>CA3600453</v>
          </cell>
          <cell r="E4154" t="str">
            <v>APPLE VALLEY HORSEMAN CENTER</v>
          </cell>
          <cell r="F4154" t="str">
            <v>NC</v>
          </cell>
          <cell r="G4154" t="str">
            <v>NC</v>
          </cell>
          <cell r="H4154" t="str">
            <v>NR</v>
          </cell>
          <cell r="I4154" t="str">
            <v>There are no treatment plants</v>
          </cell>
          <cell r="J4154" t="str">
            <v>N1</v>
          </cell>
          <cell r="K4154">
            <v>3</v>
          </cell>
        </row>
        <row r="4155">
          <cell r="D4155" t="str">
            <v>CA3600478</v>
          </cell>
          <cell r="E4155" t="str">
            <v>LYTLE CREEK ADMINISTRATION SITE</v>
          </cell>
          <cell r="F4155" t="str">
            <v>NTNC</v>
          </cell>
          <cell r="G4155" t="str">
            <v>NTNC</v>
          </cell>
          <cell r="H4155" t="str">
            <v>D1</v>
          </cell>
          <cell r="I4155" t="str">
            <v>There are no treatment plants</v>
          </cell>
          <cell r="J4155" t="str">
            <v>SP</v>
          </cell>
          <cell r="K4155">
            <v>3</v>
          </cell>
        </row>
        <row r="4156">
          <cell r="D4156" t="str">
            <v>CA3600481</v>
          </cell>
          <cell r="E4156" t="str">
            <v>HANNA FLATS CAMPGROUND</v>
          </cell>
          <cell r="F4156" t="str">
            <v>NC</v>
          </cell>
          <cell r="G4156" t="str">
            <v>NC</v>
          </cell>
          <cell r="H4156" t="str">
            <v>NR</v>
          </cell>
          <cell r="I4156" t="str">
            <v>There are no treatment plants</v>
          </cell>
          <cell r="J4156" t="str">
            <v>N1</v>
          </cell>
          <cell r="K4156">
            <v>1</v>
          </cell>
        </row>
        <row r="4157">
          <cell r="D4157" t="str">
            <v>CA3600483</v>
          </cell>
          <cell r="E4157" t="str">
            <v>BIG PINE FLATS ADMIN &amp; RECREATION</v>
          </cell>
          <cell r="F4157" t="str">
            <v>NC</v>
          </cell>
          <cell r="G4157" t="str">
            <v>NC</v>
          </cell>
          <cell r="H4157" t="str">
            <v>NR</v>
          </cell>
          <cell r="I4157" t="str">
            <v>There are no treatment plants</v>
          </cell>
          <cell r="J4157" t="str">
            <v>N1</v>
          </cell>
          <cell r="K4157">
            <v>1</v>
          </cell>
        </row>
        <row r="4158">
          <cell r="D4158" t="str">
            <v>CA3600485</v>
          </cell>
          <cell r="E4158" t="str">
            <v>FALLS PICNIC WATER SYSTEM</v>
          </cell>
          <cell r="F4158" t="str">
            <v>NC</v>
          </cell>
          <cell r="G4158" t="str">
            <v>NC</v>
          </cell>
          <cell r="H4158" t="str">
            <v>NR</v>
          </cell>
          <cell r="I4158" t="str">
            <v>There are no treatment plants</v>
          </cell>
          <cell r="J4158" t="str">
            <v>N1</v>
          </cell>
          <cell r="K4158">
            <v>1</v>
          </cell>
        </row>
        <row r="4159">
          <cell r="D4159" t="str">
            <v>CA3600490</v>
          </cell>
          <cell r="E4159" t="str">
            <v>CRAB FLATS CAMPGROUND</v>
          </cell>
          <cell r="F4159" t="str">
            <v>NC</v>
          </cell>
          <cell r="G4159" t="str">
            <v>NC</v>
          </cell>
          <cell r="H4159" t="str">
            <v>NR</v>
          </cell>
          <cell r="I4159" t="str">
            <v>There are no treatment plants</v>
          </cell>
          <cell r="J4159" t="str">
            <v>N1</v>
          </cell>
          <cell r="K4159">
            <v>1</v>
          </cell>
        </row>
        <row r="4160">
          <cell r="D4160" t="str">
            <v>CA3600500</v>
          </cell>
          <cell r="E4160" t="str">
            <v>STATELINE SERVICES INC</v>
          </cell>
          <cell r="F4160" t="str">
            <v>NC</v>
          </cell>
          <cell r="G4160" t="str">
            <v>NC</v>
          </cell>
          <cell r="H4160" t="str">
            <v>NR</v>
          </cell>
          <cell r="I4160" t="str">
            <v>There are no treatment plants</v>
          </cell>
          <cell r="J4160" t="str">
            <v>N1</v>
          </cell>
          <cell r="K4160">
            <v>2</v>
          </cell>
        </row>
        <row r="4161">
          <cell r="D4161" t="str">
            <v>CA3600504</v>
          </cell>
          <cell r="E4161" t="str">
            <v>KNOLL ENTERPRISES</v>
          </cell>
          <cell r="F4161" t="str">
            <v>C</v>
          </cell>
          <cell r="G4161" t="str">
            <v>C</v>
          </cell>
          <cell r="H4161" t="str">
            <v>D1</v>
          </cell>
          <cell r="I4161" t="str">
            <v>There are no treatment plants</v>
          </cell>
          <cell r="J4161" t="str">
            <v>SC</v>
          </cell>
          <cell r="K4161">
            <v>28</v>
          </cell>
        </row>
        <row r="4162">
          <cell r="D4162" t="str">
            <v>CA3600509</v>
          </cell>
          <cell r="E4162" t="str">
            <v>SLASH X RANCH CAFE</v>
          </cell>
          <cell r="F4162" t="str">
            <v>NC</v>
          </cell>
          <cell r="G4162" t="str">
            <v>NC</v>
          </cell>
          <cell r="H4162" t="str">
            <v>NR</v>
          </cell>
          <cell r="I4162" t="str">
            <v>There are no treatment plants</v>
          </cell>
          <cell r="J4162" t="str">
            <v>N1</v>
          </cell>
          <cell r="K4162">
            <v>3</v>
          </cell>
        </row>
        <row r="4163">
          <cell r="D4163" t="str">
            <v>CA3600510</v>
          </cell>
          <cell r="E4163" t="str">
            <v>AMERICAN LEGION POST 751</v>
          </cell>
          <cell r="F4163" t="str">
            <v>NC</v>
          </cell>
          <cell r="G4163" t="str">
            <v>NC</v>
          </cell>
          <cell r="H4163" t="str">
            <v>NR</v>
          </cell>
          <cell r="I4163" t="str">
            <v>There are no treatment plants</v>
          </cell>
          <cell r="J4163" t="str">
            <v>N1</v>
          </cell>
          <cell r="K4163">
            <v>1</v>
          </cell>
        </row>
        <row r="4164">
          <cell r="D4164" t="str">
            <v>CA3600512</v>
          </cell>
          <cell r="E4164" t="str">
            <v>RILEYS PLACE</v>
          </cell>
          <cell r="F4164" t="str">
            <v>NC</v>
          </cell>
          <cell r="G4164" t="str">
            <v>NC</v>
          </cell>
          <cell r="H4164" t="str">
            <v>NR</v>
          </cell>
          <cell r="I4164" t="str">
            <v>There are no treatment plants</v>
          </cell>
          <cell r="J4164" t="str">
            <v>N1</v>
          </cell>
          <cell r="K4164">
            <v>1</v>
          </cell>
        </row>
        <row r="4165">
          <cell r="D4165" t="str">
            <v>CA3600513</v>
          </cell>
          <cell r="E4165" t="str">
            <v>PEGGY SUE'S DINER</v>
          </cell>
          <cell r="F4165" t="str">
            <v>NC</v>
          </cell>
          <cell r="G4165" t="str">
            <v>NC</v>
          </cell>
          <cell r="H4165" t="str">
            <v>NR</v>
          </cell>
          <cell r="I4165" t="str">
            <v>There are no treatment plants</v>
          </cell>
          <cell r="J4165" t="str">
            <v>N1</v>
          </cell>
          <cell r="K4165">
            <v>1</v>
          </cell>
        </row>
        <row r="4166">
          <cell r="D4166" t="str">
            <v>CA3600524</v>
          </cell>
          <cell r="E4166" t="str">
            <v>BARN THE</v>
          </cell>
          <cell r="F4166" t="str">
            <v>NC</v>
          </cell>
          <cell r="G4166" t="str">
            <v>NC</v>
          </cell>
          <cell r="H4166" t="str">
            <v>NR</v>
          </cell>
          <cell r="I4166" t="str">
            <v>There are no treatment plants</v>
          </cell>
          <cell r="J4166" t="str">
            <v>N1</v>
          </cell>
          <cell r="K4166">
            <v>3</v>
          </cell>
        </row>
        <row r="4167">
          <cell r="D4167" t="str">
            <v>CA3600530</v>
          </cell>
          <cell r="E4167" t="str">
            <v>YMCA CAMP ARBOLADO</v>
          </cell>
          <cell r="F4167" t="str">
            <v>NC</v>
          </cell>
          <cell r="G4167" t="str">
            <v>NC</v>
          </cell>
          <cell r="H4167" t="str">
            <v>NR</v>
          </cell>
          <cell r="I4167" t="str">
            <v>T2</v>
          </cell>
          <cell r="J4167" t="str">
            <v>N1</v>
          </cell>
          <cell r="K4167">
            <v>0</v>
          </cell>
        </row>
        <row r="4168">
          <cell r="D4168" t="str">
            <v>CA3600532</v>
          </cell>
          <cell r="E4168" t="str">
            <v>CAMP SKY MEADOWS</v>
          </cell>
          <cell r="F4168" t="str">
            <v>NC</v>
          </cell>
          <cell r="G4168" t="str">
            <v>NC</v>
          </cell>
          <cell r="H4168" t="str">
            <v>NR</v>
          </cell>
          <cell r="I4168" t="str">
            <v>There are no treatment plants</v>
          </cell>
          <cell r="J4168" t="str">
            <v>N1</v>
          </cell>
          <cell r="K4168">
            <v>1</v>
          </cell>
        </row>
        <row r="4169">
          <cell r="D4169" t="str">
            <v>CA3600534</v>
          </cell>
          <cell r="E4169" t="str">
            <v>DE BENNEVILLE PINES</v>
          </cell>
          <cell r="F4169" t="str">
            <v>NC</v>
          </cell>
          <cell r="G4169" t="str">
            <v>NC</v>
          </cell>
          <cell r="H4169" t="str">
            <v>NR</v>
          </cell>
          <cell r="I4169" t="str">
            <v>There are no treatment plants</v>
          </cell>
          <cell r="J4169" t="str">
            <v>N1</v>
          </cell>
          <cell r="K4169">
            <v>2</v>
          </cell>
        </row>
        <row r="4170">
          <cell r="D4170" t="str">
            <v>CA3600536</v>
          </cell>
          <cell r="E4170" t="str">
            <v>CAMP LA VERNE</v>
          </cell>
          <cell r="F4170" t="str">
            <v>NC</v>
          </cell>
          <cell r="G4170" t="str">
            <v>NC</v>
          </cell>
          <cell r="H4170" t="str">
            <v>NR</v>
          </cell>
          <cell r="I4170" t="str">
            <v>There are no treatment plants</v>
          </cell>
          <cell r="J4170" t="str">
            <v>N1</v>
          </cell>
          <cell r="K4170">
            <v>1</v>
          </cell>
        </row>
        <row r="4171">
          <cell r="D4171" t="str">
            <v>CA3600537</v>
          </cell>
          <cell r="E4171" t="str">
            <v>YMCA CAMP TA TA POCHON</v>
          </cell>
          <cell r="F4171" t="str">
            <v>NC</v>
          </cell>
          <cell r="G4171" t="str">
            <v>NC</v>
          </cell>
          <cell r="H4171" t="str">
            <v>NR</v>
          </cell>
          <cell r="I4171" t="str">
            <v>There are no treatment plants</v>
          </cell>
          <cell r="J4171" t="str">
            <v>N1</v>
          </cell>
          <cell r="K4171">
            <v>1</v>
          </cell>
        </row>
        <row r="4172">
          <cell r="D4172" t="str">
            <v>CA3600538</v>
          </cell>
          <cell r="E4172" t="str">
            <v>CAMP CEDAR FALLS</v>
          </cell>
          <cell r="F4172" t="str">
            <v>NC</v>
          </cell>
          <cell r="G4172" t="str">
            <v>NC</v>
          </cell>
          <cell r="H4172" t="str">
            <v>NR</v>
          </cell>
          <cell r="I4172" t="str">
            <v>T2</v>
          </cell>
          <cell r="J4172" t="str">
            <v>N1</v>
          </cell>
          <cell r="K4172">
            <v>1</v>
          </cell>
        </row>
        <row r="4173">
          <cell r="D4173" t="str">
            <v>CA3600540</v>
          </cell>
          <cell r="E4173" t="str">
            <v>PALMS</v>
          </cell>
          <cell r="F4173" t="str">
            <v>NC</v>
          </cell>
          <cell r="G4173" t="str">
            <v>NC</v>
          </cell>
          <cell r="H4173" t="str">
            <v>NR</v>
          </cell>
          <cell r="I4173" t="str">
            <v>There are no treatment plants</v>
          </cell>
          <cell r="J4173" t="str">
            <v>N1</v>
          </cell>
          <cell r="K4173">
            <v>1</v>
          </cell>
        </row>
        <row r="4174">
          <cell r="D4174" t="str">
            <v>CA3600554</v>
          </cell>
          <cell r="E4174" t="str">
            <v>MOOSE LODGE 2096</v>
          </cell>
          <cell r="F4174" t="str">
            <v>NC</v>
          </cell>
          <cell r="G4174" t="str">
            <v>NC</v>
          </cell>
          <cell r="H4174" t="str">
            <v>NR</v>
          </cell>
          <cell r="I4174" t="str">
            <v>There are no treatment plants</v>
          </cell>
          <cell r="J4174" t="str">
            <v>N1</v>
          </cell>
          <cell r="K4174">
            <v>1</v>
          </cell>
        </row>
        <row r="4175">
          <cell r="D4175" t="str">
            <v>CA3600568</v>
          </cell>
          <cell r="E4175" t="str">
            <v>JOSHUA INN</v>
          </cell>
          <cell r="F4175" t="str">
            <v>NC</v>
          </cell>
          <cell r="G4175" t="str">
            <v>NC</v>
          </cell>
          <cell r="H4175" t="str">
            <v>NR</v>
          </cell>
          <cell r="I4175" t="str">
            <v>There are no treatment plants</v>
          </cell>
          <cell r="J4175" t="str">
            <v>N1</v>
          </cell>
          <cell r="K4175">
            <v>2</v>
          </cell>
        </row>
        <row r="4176">
          <cell r="D4176" t="str">
            <v>CA3600585</v>
          </cell>
          <cell r="E4176" t="str">
            <v>THOUSAND PINES CHRISTIAN</v>
          </cell>
          <cell r="F4176" t="str">
            <v>NTNC</v>
          </cell>
          <cell r="G4176" t="str">
            <v>NTNC</v>
          </cell>
          <cell r="H4176" t="str">
            <v>D1</v>
          </cell>
          <cell r="I4176" t="str">
            <v>There are no treatment plants</v>
          </cell>
          <cell r="J4176" t="str">
            <v>SP</v>
          </cell>
          <cell r="K4176">
            <v>1</v>
          </cell>
        </row>
        <row r="4177">
          <cell r="D4177" t="str">
            <v>CA3600586</v>
          </cell>
          <cell r="E4177" t="str">
            <v>CEDAR LAKE CAMP INC</v>
          </cell>
          <cell r="F4177" t="str">
            <v>NC</v>
          </cell>
          <cell r="G4177" t="str">
            <v>NC</v>
          </cell>
          <cell r="H4177" t="str">
            <v>NR</v>
          </cell>
          <cell r="I4177" t="str">
            <v>There are no treatment plants</v>
          </cell>
          <cell r="J4177" t="str">
            <v>N1</v>
          </cell>
          <cell r="K4177">
            <v>12</v>
          </cell>
        </row>
        <row r="4178">
          <cell r="D4178" t="str">
            <v>CA3600587</v>
          </cell>
          <cell r="E4178" t="str">
            <v>CAMP OSITO RANCHO</v>
          </cell>
          <cell r="F4178" t="str">
            <v>NC</v>
          </cell>
          <cell r="G4178" t="str">
            <v>NC</v>
          </cell>
          <cell r="H4178" t="str">
            <v>NR</v>
          </cell>
          <cell r="I4178" t="str">
            <v>There are no treatment plants</v>
          </cell>
          <cell r="J4178" t="str">
            <v>N1</v>
          </cell>
          <cell r="K4178">
            <v>1</v>
          </cell>
        </row>
        <row r="4179">
          <cell r="D4179" t="str">
            <v>CA3600588</v>
          </cell>
          <cell r="E4179" t="str">
            <v>YMCA CAMP WHITTLE</v>
          </cell>
          <cell r="F4179" t="str">
            <v>NC</v>
          </cell>
          <cell r="G4179" t="str">
            <v>NC</v>
          </cell>
          <cell r="H4179" t="str">
            <v>NR</v>
          </cell>
          <cell r="I4179" t="str">
            <v>There are no treatment plants</v>
          </cell>
          <cell r="J4179" t="str">
            <v>N1</v>
          </cell>
          <cell r="K4179">
            <v>1</v>
          </cell>
        </row>
        <row r="4180">
          <cell r="D4180" t="str">
            <v>CA3600589</v>
          </cell>
          <cell r="E4180" t="str">
            <v>HOLCOMB VALLEY SCOUT RANCH</v>
          </cell>
          <cell r="F4180" t="str">
            <v>NC</v>
          </cell>
          <cell r="G4180" t="str">
            <v>NC</v>
          </cell>
          <cell r="H4180" t="str">
            <v>NR</v>
          </cell>
          <cell r="I4180" t="str">
            <v>There are no treatment plants</v>
          </cell>
          <cell r="J4180" t="str">
            <v>N1</v>
          </cell>
          <cell r="K4180">
            <v>18</v>
          </cell>
        </row>
        <row r="4181">
          <cell r="D4181" t="str">
            <v>CA3600591</v>
          </cell>
          <cell r="E4181" t="str">
            <v>CAMP OAKES</v>
          </cell>
          <cell r="F4181" t="str">
            <v>NC</v>
          </cell>
          <cell r="G4181" t="str">
            <v>NC</v>
          </cell>
          <cell r="H4181" t="str">
            <v>NR</v>
          </cell>
          <cell r="I4181" t="str">
            <v>There are no treatment plants</v>
          </cell>
          <cell r="J4181" t="str">
            <v>N1</v>
          </cell>
          <cell r="K4181">
            <v>1</v>
          </cell>
        </row>
        <row r="4182">
          <cell r="D4182" t="str">
            <v>CA3600593</v>
          </cell>
          <cell r="E4182" t="str">
            <v>CAMP CEDAR CREST</v>
          </cell>
          <cell r="F4182" t="str">
            <v>NC</v>
          </cell>
          <cell r="G4182" t="str">
            <v>NC</v>
          </cell>
          <cell r="H4182" t="str">
            <v>NR</v>
          </cell>
          <cell r="I4182" t="str">
            <v>There are no treatment plants</v>
          </cell>
          <cell r="J4182" t="str">
            <v>N1</v>
          </cell>
          <cell r="K4182">
            <v>1</v>
          </cell>
        </row>
        <row r="4183">
          <cell r="D4183" t="str">
            <v>CA3600595</v>
          </cell>
          <cell r="E4183" t="str">
            <v>CALVARY CHAPEL CHRISTIAN CAMP</v>
          </cell>
          <cell r="F4183" t="str">
            <v>NC</v>
          </cell>
          <cell r="G4183" t="str">
            <v>NC</v>
          </cell>
          <cell r="H4183" t="str">
            <v>NR</v>
          </cell>
          <cell r="I4183" t="str">
            <v>There are no treatment plants</v>
          </cell>
          <cell r="J4183" t="str">
            <v>N1</v>
          </cell>
          <cell r="K4183">
            <v>18</v>
          </cell>
        </row>
        <row r="4184">
          <cell r="D4184" t="str">
            <v>CA3600596</v>
          </cell>
          <cell r="E4184" t="str">
            <v>PONDEROSA PINES CHRISTIAN CAMP</v>
          </cell>
          <cell r="F4184" t="str">
            <v>NC</v>
          </cell>
          <cell r="G4184" t="str">
            <v>NC</v>
          </cell>
          <cell r="H4184" t="str">
            <v>NR</v>
          </cell>
          <cell r="I4184" t="str">
            <v>There are no treatment plants</v>
          </cell>
          <cell r="J4184" t="str">
            <v>N1</v>
          </cell>
          <cell r="K4184">
            <v>1</v>
          </cell>
        </row>
        <row r="4185">
          <cell r="D4185" t="str">
            <v>CA3600597</v>
          </cell>
          <cell r="E4185" t="str">
            <v>PALI OVERNIGHT ADVENTURES</v>
          </cell>
          <cell r="F4185" t="str">
            <v>NTNC</v>
          </cell>
          <cell r="G4185" t="str">
            <v>NTNC</v>
          </cell>
          <cell r="H4185" t="str">
            <v>D1</v>
          </cell>
          <cell r="I4185" t="str">
            <v>T2</v>
          </cell>
          <cell r="J4185" t="str">
            <v>N1</v>
          </cell>
          <cell r="K4185">
            <v>1</v>
          </cell>
        </row>
        <row r="4186">
          <cell r="D4186" t="str">
            <v>CA3600600</v>
          </cell>
          <cell r="E4186" t="str">
            <v>CAMP GILBOA</v>
          </cell>
          <cell r="F4186" t="str">
            <v>NC</v>
          </cell>
          <cell r="G4186" t="str">
            <v>NC</v>
          </cell>
          <cell r="H4186" t="str">
            <v>NR</v>
          </cell>
          <cell r="I4186" t="str">
            <v>There are no treatment plants</v>
          </cell>
          <cell r="J4186" t="str">
            <v>N1</v>
          </cell>
          <cell r="K4186">
            <v>1</v>
          </cell>
        </row>
        <row r="4187">
          <cell r="D4187" t="str">
            <v>CA3600601</v>
          </cell>
          <cell r="E4187" t="str">
            <v>FOREST LAWN SCOUT RESERVATION</v>
          </cell>
          <cell r="F4187" t="str">
            <v>NC</v>
          </cell>
          <cell r="G4187" t="str">
            <v>NC</v>
          </cell>
          <cell r="H4187" t="str">
            <v>NR</v>
          </cell>
          <cell r="I4187" t="str">
            <v>There are no treatment plants</v>
          </cell>
          <cell r="J4187" t="str">
            <v>N1</v>
          </cell>
          <cell r="K4187">
            <v>1</v>
          </cell>
        </row>
        <row r="4188">
          <cell r="D4188" t="str">
            <v>CA3600602</v>
          </cell>
          <cell r="E4188" t="str">
            <v>ALPINE CAMP AND CONFERENCE CENTER</v>
          </cell>
          <cell r="F4188" t="str">
            <v>NC</v>
          </cell>
          <cell r="G4188" t="str">
            <v>NC</v>
          </cell>
          <cell r="H4188" t="str">
            <v>NR</v>
          </cell>
          <cell r="I4188" t="str">
            <v>There are no treatment plants</v>
          </cell>
          <cell r="J4188" t="str">
            <v>N1</v>
          </cell>
          <cell r="K4188">
            <v>1</v>
          </cell>
        </row>
        <row r="4189">
          <cell r="D4189" t="str">
            <v>CA3600604</v>
          </cell>
          <cell r="E4189" t="str">
            <v>DOVID OVED RETREAT CENTER</v>
          </cell>
          <cell r="F4189" t="str">
            <v>NC</v>
          </cell>
          <cell r="G4189" t="str">
            <v>NC</v>
          </cell>
          <cell r="H4189" t="str">
            <v>NR</v>
          </cell>
          <cell r="I4189" t="str">
            <v>There are no treatment plants</v>
          </cell>
          <cell r="J4189" t="str">
            <v>N1</v>
          </cell>
          <cell r="K4189">
            <v>1</v>
          </cell>
        </row>
        <row r="4190">
          <cell r="D4190" t="str">
            <v>CA3600608</v>
          </cell>
          <cell r="E4190" t="str">
            <v>TWENTYNINE PALMS INN</v>
          </cell>
          <cell r="F4190" t="str">
            <v>NC</v>
          </cell>
          <cell r="G4190" t="str">
            <v>NC</v>
          </cell>
          <cell r="H4190" t="str">
            <v>NR</v>
          </cell>
          <cell r="I4190" t="str">
            <v>There are no treatment plants</v>
          </cell>
          <cell r="J4190" t="str">
            <v>N1</v>
          </cell>
          <cell r="K4190">
            <v>2</v>
          </cell>
        </row>
        <row r="4191">
          <cell r="D4191" t="str">
            <v>CA3600613</v>
          </cell>
          <cell r="E4191" t="str">
            <v>VIDAL CHEVRON</v>
          </cell>
          <cell r="F4191" t="str">
            <v>NC</v>
          </cell>
          <cell r="G4191" t="str">
            <v>NC</v>
          </cell>
          <cell r="H4191" t="str">
            <v>NR</v>
          </cell>
          <cell r="I4191" t="str">
            <v>There are no treatment plants</v>
          </cell>
          <cell r="J4191" t="str">
            <v>N1</v>
          </cell>
          <cell r="K4191">
            <v>6</v>
          </cell>
        </row>
        <row r="4192">
          <cell r="D4192" t="str">
            <v>CA3600620</v>
          </cell>
          <cell r="E4192" t="str">
            <v>MOUNTAIN STREAMS RV PARK</v>
          </cell>
          <cell r="F4192" t="str">
            <v>NC</v>
          </cell>
          <cell r="G4192" t="str">
            <v>NC</v>
          </cell>
          <cell r="H4192" t="str">
            <v>NR</v>
          </cell>
          <cell r="I4192" t="str">
            <v>There are no treatment plants</v>
          </cell>
          <cell r="J4192" t="str">
            <v>N1</v>
          </cell>
          <cell r="K4192">
            <v>15</v>
          </cell>
        </row>
        <row r="4193">
          <cell r="D4193" t="str">
            <v>CA3600704</v>
          </cell>
          <cell r="E4193" t="str">
            <v>CHURCH OF SPIRITUAL TECHNOLOGY</v>
          </cell>
          <cell r="F4193" t="str">
            <v>NC</v>
          </cell>
          <cell r="G4193" t="str">
            <v>NC</v>
          </cell>
          <cell r="H4193" t="str">
            <v>NR</v>
          </cell>
          <cell r="I4193" t="str">
            <v>There are no treatment plants</v>
          </cell>
          <cell r="J4193" t="str">
            <v>N1</v>
          </cell>
          <cell r="K4193">
            <v>10</v>
          </cell>
        </row>
        <row r="4194">
          <cell r="D4194" t="str">
            <v>CA3600707</v>
          </cell>
          <cell r="E4194" t="str">
            <v>SNOW SUMMIT</v>
          </cell>
          <cell r="F4194" t="str">
            <v>NTNC</v>
          </cell>
          <cell r="G4194" t="str">
            <v>NTNC</v>
          </cell>
          <cell r="H4194" t="str">
            <v>D1</v>
          </cell>
          <cell r="I4194" t="str">
            <v>There are no treatment plants</v>
          </cell>
          <cell r="J4194" t="str">
            <v>N1</v>
          </cell>
          <cell r="K4194">
            <v>5</v>
          </cell>
        </row>
        <row r="4195">
          <cell r="D4195" t="str">
            <v>CA3600756</v>
          </cell>
          <cell r="E4195" t="str">
            <v>OAK GLEN CHRISTIAN CONFERENCE CENTER</v>
          </cell>
          <cell r="F4195" t="str">
            <v>NC</v>
          </cell>
          <cell r="G4195" t="str">
            <v>NC</v>
          </cell>
          <cell r="H4195" t="str">
            <v>NR</v>
          </cell>
          <cell r="I4195" t="str">
            <v>There are no treatment plants</v>
          </cell>
          <cell r="J4195" t="str">
            <v>N1</v>
          </cell>
          <cell r="K4195">
            <v>1</v>
          </cell>
        </row>
        <row r="4196">
          <cell r="D4196" t="str">
            <v>CA3600760</v>
          </cell>
          <cell r="E4196" t="str">
            <v>LOCH LEVEN CHRISTIAN CAMP &amp; CONFERENCE C</v>
          </cell>
          <cell r="F4196" t="str">
            <v>NC</v>
          </cell>
          <cell r="G4196" t="str">
            <v>NC</v>
          </cell>
          <cell r="H4196" t="str">
            <v>NR</v>
          </cell>
          <cell r="I4196" t="str">
            <v>There are no treatment plants</v>
          </cell>
          <cell r="J4196" t="str">
            <v>N1</v>
          </cell>
          <cell r="K4196">
            <v>1</v>
          </cell>
        </row>
        <row r="4197">
          <cell r="D4197" t="str">
            <v>CA3600765</v>
          </cell>
          <cell r="E4197" t="str">
            <v>SNOW VALLEY MOUNTAIN RESORT</v>
          </cell>
          <cell r="F4197" t="str">
            <v>NC</v>
          </cell>
          <cell r="G4197" t="str">
            <v>NC</v>
          </cell>
          <cell r="H4197" t="str">
            <v>NR</v>
          </cell>
          <cell r="I4197" t="str">
            <v>There are no treatment plants</v>
          </cell>
          <cell r="J4197" t="str">
            <v>N1</v>
          </cell>
          <cell r="K4197">
            <v>1</v>
          </cell>
        </row>
        <row r="4198">
          <cell r="D4198" t="str">
            <v>CA3600767</v>
          </cell>
          <cell r="E4198" t="str">
            <v>CAMP TAHQUITZ</v>
          </cell>
          <cell r="F4198" t="str">
            <v>NC</v>
          </cell>
          <cell r="G4198" t="str">
            <v>NC</v>
          </cell>
          <cell r="H4198" t="str">
            <v>NR</v>
          </cell>
          <cell r="I4198" t="str">
            <v>There are no treatment plants</v>
          </cell>
          <cell r="J4198" t="str">
            <v>N1</v>
          </cell>
          <cell r="K4198">
            <v>1</v>
          </cell>
        </row>
        <row r="4199">
          <cell r="D4199" t="str">
            <v>CA3600768</v>
          </cell>
          <cell r="E4199" t="str">
            <v>INSTITUTE OF MENTAL PHYSICS</v>
          </cell>
          <cell r="F4199" t="str">
            <v>NC</v>
          </cell>
          <cell r="G4199" t="str">
            <v>NC</v>
          </cell>
          <cell r="H4199" t="str">
            <v>NR</v>
          </cell>
          <cell r="I4199" t="str">
            <v>T2</v>
          </cell>
          <cell r="J4199" t="str">
            <v>N1</v>
          </cell>
          <cell r="K4199">
            <v>10</v>
          </cell>
        </row>
        <row r="4200">
          <cell r="D4200" t="str">
            <v>CA3600770</v>
          </cell>
          <cell r="E4200" t="str">
            <v>CRAZZY'S WASEWAGAN CAMP</v>
          </cell>
          <cell r="F4200" t="str">
            <v>NC</v>
          </cell>
          <cell r="G4200" t="str">
            <v>NC</v>
          </cell>
          <cell r="H4200" t="str">
            <v>NR</v>
          </cell>
          <cell r="I4200" t="str">
            <v>T2</v>
          </cell>
          <cell r="J4200" t="str">
            <v>N1</v>
          </cell>
          <cell r="K4200">
            <v>10</v>
          </cell>
        </row>
        <row r="4201">
          <cell r="D4201" t="str">
            <v>CA3600771</v>
          </cell>
          <cell r="E4201" t="str">
            <v>CAMP ALANDALE</v>
          </cell>
          <cell r="F4201" t="str">
            <v>NC</v>
          </cell>
          <cell r="G4201" t="str">
            <v>NC</v>
          </cell>
          <cell r="H4201" t="str">
            <v>NR</v>
          </cell>
          <cell r="I4201" t="str">
            <v>There are no treatment plants</v>
          </cell>
          <cell r="J4201" t="str">
            <v>N1</v>
          </cell>
          <cell r="K4201">
            <v>1</v>
          </cell>
        </row>
        <row r="4202">
          <cell r="D4202" t="str">
            <v>CA3600772</v>
          </cell>
          <cell r="E4202" t="str">
            <v>UCLA UNICAMP - CAMP RIVER GLEN</v>
          </cell>
          <cell r="F4202" t="str">
            <v>NC</v>
          </cell>
          <cell r="G4202" t="str">
            <v>NC</v>
          </cell>
          <cell r="H4202" t="str">
            <v>D1</v>
          </cell>
          <cell r="I4202" t="str">
            <v>T2</v>
          </cell>
          <cell r="J4202" t="str">
            <v>N1</v>
          </cell>
          <cell r="K4202">
            <v>1</v>
          </cell>
        </row>
        <row r="4203">
          <cell r="D4203" t="str">
            <v>CA3600776</v>
          </cell>
          <cell r="E4203" t="str">
            <v>MT BALDY SKI LIFT</v>
          </cell>
          <cell r="F4203" t="str">
            <v>NC</v>
          </cell>
          <cell r="G4203" t="str">
            <v>NC</v>
          </cell>
          <cell r="H4203" t="str">
            <v>NR</v>
          </cell>
          <cell r="I4203" t="str">
            <v>There are no treatment plants</v>
          </cell>
          <cell r="J4203" t="str">
            <v>N1</v>
          </cell>
          <cell r="K4203">
            <v>3</v>
          </cell>
        </row>
        <row r="4204">
          <cell r="D4204" t="str">
            <v>CA3600777</v>
          </cell>
          <cell r="E4204" t="str">
            <v>CAMP ROUND MEADOW</v>
          </cell>
          <cell r="F4204" t="str">
            <v>NC</v>
          </cell>
          <cell r="G4204" t="str">
            <v>NC</v>
          </cell>
          <cell r="H4204" t="str">
            <v>NR</v>
          </cell>
          <cell r="I4204" t="str">
            <v>There are no treatment plants</v>
          </cell>
          <cell r="J4204" t="str">
            <v>N1</v>
          </cell>
          <cell r="K4204">
            <v>1</v>
          </cell>
        </row>
        <row r="4205">
          <cell r="D4205" t="str">
            <v>CA3600783</v>
          </cell>
          <cell r="E4205" t="str">
            <v>CAMP AGUDAH WEST</v>
          </cell>
          <cell r="F4205" t="str">
            <v>NC</v>
          </cell>
          <cell r="G4205" t="str">
            <v>NC</v>
          </cell>
          <cell r="H4205" t="str">
            <v>NR</v>
          </cell>
          <cell r="I4205" t="str">
            <v>There are no treatment plants</v>
          </cell>
          <cell r="J4205" t="str">
            <v>N1</v>
          </cell>
          <cell r="K4205">
            <v>1</v>
          </cell>
        </row>
        <row r="4206">
          <cell r="D4206" t="str">
            <v>CA3600784</v>
          </cell>
          <cell r="E4206" t="str">
            <v>MACLIN MARKETS</v>
          </cell>
          <cell r="F4206" t="str">
            <v>NC</v>
          </cell>
          <cell r="G4206" t="str">
            <v>NC</v>
          </cell>
          <cell r="H4206" t="str">
            <v>NR</v>
          </cell>
          <cell r="I4206" t="str">
            <v>T3</v>
          </cell>
          <cell r="J4206" t="str">
            <v>N1</v>
          </cell>
          <cell r="K4206">
            <v>15</v>
          </cell>
        </row>
        <row r="4207">
          <cell r="D4207" t="str">
            <v>CA3600785</v>
          </cell>
          <cell r="E4207" t="str">
            <v>LAKE JODIE WATER SYSTEM</v>
          </cell>
          <cell r="F4207" t="str">
            <v>C</v>
          </cell>
          <cell r="G4207" t="str">
            <v>C</v>
          </cell>
          <cell r="H4207" t="str">
            <v>D1</v>
          </cell>
          <cell r="I4207" t="str">
            <v>There are no treatment plants</v>
          </cell>
          <cell r="J4207" t="str">
            <v>SC</v>
          </cell>
          <cell r="K4207">
            <v>50</v>
          </cell>
        </row>
        <row r="4208">
          <cell r="D4208" t="str">
            <v>CA3600790</v>
          </cell>
          <cell r="E4208" t="str">
            <v>NEWBERRY ELEMENTARY SCHOOL</v>
          </cell>
          <cell r="F4208" t="str">
            <v>NTNC</v>
          </cell>
          <cell r="G4208" t="str">
            <v>NTNC</v>
          </cell>
          <cell r="H4208" t="str">
            <v>D1</v>
          </cell>
          <cell r="I4208" t="str">
            <v>There are no treatment plants</v>
          </cell>
          <cell r="J4208" t="str">
            <v>SP</v>
          </cell>
          <cell r="K4208">
            <v>2</v>
          </cell>
        </row>
        <row r="4209">
          <cell r="D4209" t="str">
            <v>CA3600797</v>
          </cell>
          <cell r="E4209" t="str">
            <v>AERONAUTICAL SYSTEMS</v>
          </cell>
          <cell r="F4209" t="str">
            <v>NTNC</v>
          </cell>
          <cell r="G4209" t="str">
            <v>NTNC</v>
          </cell>
          <cell r="H4209" t="str">
            <v>D1</v>
          </cell>
          <cell r="I4209" t="str">
            <v>There are no treatment plants</v>
          </cell>
          <cell r="J4209" t="str">
            <v>SP</v>
          </cell>
          <cell r="K4209">
            <v>1</v>
          </cell>
        </row>
        <row r="4210">
          <cell r="D4210" t="str">
            <v>CA3601004</v>
          </cell>
          <cell r="E4210" t="str">
            <v>NEEDLES KOA</v>
          </cell>
          <cell r="F4210" t="str">
            <v>NC</v>
          </cell>
          <cell r="G4210" t="str">
            <v>NC</v>
          </cell>
          <cell r="H4210" t="str">
            <v>NR</v>
          </cell>
          <cell r="I4210" t="str">
            <v>There are no treatment plants</v>
          </cell>
          <cell r="J4210" t="str">
            <v>N1</v>
          </cell>
          <cell r="K4210">
            <v>57</v>
          </cell>
        </row>
        <row r="4211">
          <cell r="D4211" t="str">
            <v>CA3601006</v>
          </cell>
          <cell r="E4211" t="str">
            <v>JOSHUA TREE LAKE RV/CAMP</v>
          </cell>
          <cell r="F4211" t="str">
            <v>NC</v>
          </cell>
          <cell r="G4211" t="str">
            <v>NC</v>
          </cell>
          <cell r="H4211" t="str">
            <v>NR</v>
          </cell>
          <cell r="I4211" t="str">
            <v>There are no treatment plants</v>
          </cell>
          <cell r="J4211" t="str">
            <v>N1</v>
          </cell>
          <cell r="K4211">
            <v>5</v>
          </cell>
        </row>
        <row r="4212">
          <cell r="D4212" t="str">
            <v>CA3601010</v>
          </cell>
          <cell r="E4212" t="str">
            <v>CRYSTAL LAKE PROPERTY OWNERS</v>
          </cell>
          <cell r="F4212" t="str">
            <v>C</v>
          </cell>
          <cell r="G4212" t="str">
            <v>C</v>
          </cell>
          <cell r="H4212" t="str">
            <v>D1</v>
          </cell>
          <cell r="I4212" t="str">
            <v>There are no treatment plants</v>
          </cell>
          <cell r="J4212" t="str">
            <v>SC</v>
          </cell>
          <cell r="K4212">
            <v>61</v>
          </cell>
        </row>
        <row r="4213">
          <cell r="D4213" t="str">
            <v>CA3601012</v>
          </cell>
          <cell r="E4213" t="str">
            <v>BURGER DEPOT</v>
          </cell>
          <cell r="F4213" t="str">
            <v>NC</v>
          </cell>
          <cell r="G4213" t="str">
            <v>NC</v>
          </cell>
          <cell r="H4213" t="str">
            <v>NR</v>
          </cell>
          <cell r="I4213" t="str">
            <v>There are no treatment plants</v>
          </cell>
          <cell r="J4213" t="str">
            <v>N1</v>
          </cell>
          <cell r="K4213">
            <v>1</v>
          </cell>
        </row>
        <row r="4214">
          <cell r="D4214" t="str">
            <v>CA3601013</v>
          </cell>
          <cell r="E4214" t="str">
            <v>DARR WATER CO</v>
          </cell>
          <cell r="F4214" t="str">
            <v>NTNC</v>
          </cell>
          <cell r="G4214" t="str">
            <v>NTNC</v>
          </cell>
          <cell r="H4214" t="str">
            <v>D1</v>
          </cell>
          <cell r="I4214" t="str">
            <v>T2</v>
          </cell>
          <cell r="J4214" t="str">
            <v>SP</v>
          </cell>
          <cell r="K4214">
            <v>7</v>
          </cell>
        </row>
        <row r="4215">
          <cell r="D4215" t="str">
            <v>CA3601015</v>
          </cell>
          <cell r="E4215" t="str">
            <v>IRONWOOD CAMP</v>
          </cell>
          <cell r="F4215" t="str">
            <v>C</v>
          </cell>
          <cell r="G4215" t="str">
            <v>C</v>
          </cell>
          <cell r="H4215" t="str">
            <v>D1</v>
          </cell>
          <cell r="I4215" t="str">
            <v>T2</v>
          </cell>
          <cell r="J4215" t="str">
            <v>SC</v>
          </cell>
          <cell r="K4215">
            <v>73</v>
          </cell>
        </row>
        <row r="4216">
          <cell r="D4216" t="str">
            <v>CA3601016</v>
          </cell>
          <cell r="E4216" t="str">
            <v>THE HIGH ADOBE</v>
          </cell>
          <cell r="F4216" t="str">
            <v>NC</v>
          </cell>
          <cell r="G4216" t="str">
            <v>NC</v>
          </cell>
          <cell r="H4216" t="str">
            <v>NR</v>
          </cell>
          <cell r="I4216" t="str">
            <v>There are no treatment plants</v>
          </cell>
          <cell r="J4216" t="str">
            <v>N1</v>
          </cell>
          <cell r="K4216">
            <v>1</v>
          </cell>
        </row>
        <row r="4217">
          <cell r="D4217" t="str">
            <v>CA3601019</v>
          </cell>
          <cell r="E4217" t="str">
            <v>BAGDAD CAFE</v>
          </cell>
          <cell r="F4217" t="str">
            <v>NC</v>
          </cell>
          <cell r="G4217" t="str">
            <v>NC</v>
          </cell>
          <cell r="H4217" t="str">
            <v>NR</v>
          </cell>
          <cell r="I4217" t="str">
            <v>There are no treatment plants</v>
          </cell>
          <cell r="J4217" t="str">
            <v>N1</v>
          </cell>
          <cell r="K4217">
            <v>2</v>
          </cell>
        </row>
        <row r="4218">
          <cell r="D4218" t="str">
            <v>CA3601020</v>
          </cell>
          <cell r="E4218" t="str">
            <v>SILVERWOOD JAPANESE RESTAURANT SUSHI &amp; G</v>
          </cell>
          <cell r="F4218" t="str">
            <v>NC</v>
          </cell>
          <cell r="G4218" t="str">
            <v>NC</v>
          </cell>
          <cell r="H4218" t="str">
            <v>NR</v>
          </cell>
          <cell r="I4218" t="str">
            <v>There are no treatment plants</v>
          </cell>
          <cell r="J4218" t="str">
            <v>N1</v>
          </cell>
          <cell r="K4218">
            <v>2</v>
          </cell>
        </row>
        <row r="4219">
          <cell r="D4219" t="str">
            <v>CA3601027</v>
          </cell>
          <cell r="E4219" t="str">
            <v>APPLE VALLEY FAITH CENTER</v>
          </cell>
          <cell r="F4219" t="str">
            <v>NC</v>
          </cell>
          <cell r="G4219" t="str">
            <v>NC</v>
          </cell>
          <cell r="H4219" t="str">
            <v>NR</v>
          </cell>
          <cell r="I4219" t="str">
            <v>There are no treatment plants</v>
          </cell>
          <cell r="J4219" t="str">
            <v>SP</v>
          </cell>
          <cell r="K4219">
            <v>4</v>
          </cell>
        </row>
        <row r="4220">
          <cell r="D4220" t="str">
            <v>CA3601036</v>
          </cell>
          <cell r="E4220" t="str">
            <v>CALICO LAKE HOMEOWNERS</v>
          </cell>
          <cell r="F4220" t="str">
            <v>C</v>
          </cell>
          <cell r="G4220" t="str">
            <v>C</v>
          </cell>
          <cell r="H4220" t="str">
            <v>D1</v>
          </cell>
          <cell r="I4220" t="str">
            <v>There are no treatment plants</v>
          </cell>
          <cell r="J4220" t="str">
            <v>SC</v>
          </cell>
          <cell r="K4220">
            <v>78</v>
          </cell>
        </row>
        <row r="4221">
          <cell r="D4221" t="str">
            <v>CA3601037</v>
          </cell>
          <cell r="E4221" t="str">
            <v>PARRISH RANCH</v>
          </cell>
          <cell r="F4221" t="str">
            <v>NC</v>
          </cell>
          <cell r="G4221" t="str">
            <v>NC</v>
          </cell>
          <cell r="H4221" t="str">
            <v>NR</v>
          </cell>
          <cell r="I4221" t="str">
            <v>There are no treatment plants</v>
          </cell>
          <cell r="J4221" t="str">
            <v>N1</v>
          </cell>
          <cell r="K4221">
            <v>2</v>
          </cell>
        </row>
        <row r="4222">
          <cell r="D4222" t="str">
            <v>CA3601040</v>
          </cell>
          <cell r="E4222" t="str">
            <v>HIDDEN ACRES</v>
          </cell>
          <cell r="F4222" t="str">
            <v>NC</v>
          </cell>
          <cell r="G4222" t="str">
            <v>NC</v>
          </cell>
          <cell r="H4222" t="str">
            <v>NR</v>
          </cell>
          <cell r="I4222" t="str">
            <v>There are no treatment plants</v>
          </cell>
          <cell r="J4222" t="str">
            <v>N1</v>
          </cell>
          <cell r="K4222">
            <v>4</v>
          </cell>
        </row>
        <row r="4223">
          <cell r="D4223" t="str">
            <v>CA3601045</v>
          </cell>
          <cell r="E4223" t="str">
            <v>BEAR VALLEY MHP</v>
          </cell>
          <cell r="F4223" t="str">
            <v>C</v>
          </cell>
          <cell r="G4223" t="str">
            <v>C</v>
          </cell>
          <cell r="H4223" t="str">
            <v>D1</v>
          </cell>
          <cell r="I4223" t="str">
            <v>There are no treatment plants</v>
          </cell>
          <cell r="J4223" t="str">
            <v>SC</v>
          </cell>
          <cell r="K4223">
            <v>50</v>
          </cell>
        </row>
        <row r="4224">
          <cell r="D4224" t="str">
            <v>CA3601047</v>
          </cell>
          <cell r="E4224" t="str">
            <v>WRIGHTWOOD COUNTRY CLUB</v>
          </cell>
          <cell r="F4224" t="str">
            <v>NC</v>
          </cell>
          <cell r="G4224" t="str">
            <v>NC</v>
          </cell>
          <cell r="H4224" t="str">
            <v>NR</v>
          </cell>
          <cell r="I4224" t="str">
            <v>There are no treatment plants</v>
          </cell>
          <cell r="J4224" t="str">
            <v>N1</v>
          </cell>
          <cell r="K4224">
            <v>1</v>
          </cell>
        </row>
        <row r="4225">
          <cell r="D4225" t="str">
            <v>CA3601048</v>
          </cell>
          <cell r="E4225" t="str">
            <v>BARTON FLATS WATER SYSTEM</v>
          </cell>
          <cell r="F4225" t="str">
            <v>C</v>
          </cell>
          <cell r="G4225" t="str">
            <v>C</v>
          </cell>
          <cell r="H4225" t="str">
            <v>D1</v>
          </cell>
          <cell r="I4225" t="str">
            <v>T2</v>
          </cell>
          <cell r="J4225" t="str">
            <v>N1</v>
          </cell>
          <cell r="K4225">
            <v>16</v>
          </cell>
        </row>
        <row r="4226">
          <cell r="D4226" t="str">
            <v>CA3601051</v>
          </cell>
          <cell r="E4226" t="str">
            <v>CEMEX - ALABAMA</v>
          </cell>
          <cell r="F4226" t="str">
            <v>NTNC</v>
          </cell>
          <cell r="G4226" t="str">
            <v>NTNC</v>
          </cell>
          <cell r="H4226" t="str">
            <v>D1</v>
          </cell>
          <cell r="I4226" t="str">
            <v>T1</v>
          </cell>
          <cell r="J4226" t="str">
            <v>SP</v>
          </cell>
          <cell r="K4226">
            <v>1</v>
          </cell>
        </row>
        <row r="4227">
          <cell r="D4227" t="str">
            <v>CA3601052</v>
          </cell>
          <cell r="E4227" t="str">
            <v>NEWBERRY SPRINGS SENIOR CENTER</v>
          </cell>
          <cell r="F4227" t="str">
            <v>NC</v>
          </cell>
          <cell r="G4227" t="str">
            <v>NC</v>
          </cell>
          <cell r="H4227" t="str">
            <v>NR</v>
          </cell>
          <cell r="I4227" t="str">
            <v>There are no treatment plants</v>
          </cell>
          <cell r="J4227" t="str">
            <v>N1</v>
          </cell>
          <cell r="K4227">
            <v>1</v>
          </cell>
        </row>
        <row r="4228">
          <cell r="D4228" t="str">
            <v>CA3601057</v>
          </cell>
          <cell r="E4228" t="str">
            <v>MOUNTAIN VIEW CONTINUATION SCHOOL</v>
          </cell>
          <cell r="F4228" t="str">
            <v>NTNC</v>
          </cell>
          <cell r="G4228" t="str">
            <v>NTNC</v>
          </cell>
          <cell r="H4228" t="str">
            <v>D1</v>
          </cell>
          <cell r="I4228" t="str">
            <v>There are no treatment plants</v>
          </cell>
          <cell r="J4228" t="str">
            <v>SP</v>
          </cell>
          <cell r="K4228">
            <v>1</v>
          </cell>
        </row>
        <row r="4229">
          <cell r="D4229" t="str">
            <v>CA3601061</v>
          </cell>
          <cell r="E4229" t="str">
            <v>CALPORTLAND ORO GRANDE PLANT</v>
          </cell>
          <cell r="F4229" t="str">
            <v>NTNC</v>
          </cell>
          <cell r="G4229" t="str">
            <v>NTNC</v>
          </cell>
          <cell r="H4229" t="str">
            <v>D1</v>
          </cell>
          <cell r="I4229" t="str">
            <v>There are no treatment plants</v>
          </cell>
          <cell r="J4229" t="str">
            <v>SP</v>
          </cell>
          <cell r="K4229">
            <v>6</v>
          </cell>
        </row>
        <row r="4230">
          <cell r="D4230" t="str">
            <v>CA3601062</v>
          </cell>
          <cell r="E4230" t="str">
            <v>CEMEX CALIF CEMENT LLC VV</v>
          </cell>
          <cell r="F4230" t="str">
            <v>NTNC</v>
          </cell>
          <cell r="G4230" t="str">
            <v>NTNC</v>
          </cell>
          <cell r="H4230" t="str">
            <v>D1</v>
          </cell>
          <cell r="I4230" t="str">
            <v>There are no treatment plants</v>
          </cell>
          <cell r="J4230" t="str">
            <v>SP</v>
          </cell>
          <cell r="K4230">
            <v>7</v>
          </cell>
        </row>
        <row r="4231">
          <cell r="D4231" t="str">
            <v>CA3601064</v>
          </cell>
          <cell r="E4231" t="str">
            <v>OMYA CALIFORNIA, A DIVISION OF OMYA INC</v>
          </cell>
          <cell r="F4231" t="str">
            <v>NTNC</v>
          </cell>
          <cell r="G4231" t="str">
            <v>NTNC</v>
          </cell>
          <cell r="H4231" t="str">
            <v>D1</v>
          </cell>
          <cell r="I4231" t="str">
            <v>There are no treatment plants</v>
          </cell>
          <cell r="J4231" t="str">
            <v>SP</v>
          </cell>
          <cell r="K4231">
            <v>15</v>
          </cell>
        </row>
        <row r="4232">
          <cell r="D4232" t="str">
            <v>CA3601070</v>
          </cell>
          <cell r="E4232" t="str">
            <v>CADIZ INC</v>
          </cell>
          <cell r="F4232" t="str">
            <v>NC</v>
          </cell>
          <cell r="G4232" t="str">
            <v>NC</v>
          </cell>
          <cell r="H4232" t="str">
            <v>NR</v>
          </cell>
          <cell r="I4232" t="str">
            <v>There are no treatment plants</v>
          </cell>
          <cell r="J4232" t="str">
            <v>N1</v>
          </cell>
          <cell r="K4232">
            <v>1</v>
          </cell>
        </row>
        <row r="4233">
          <cell r="D4233" t="str">
            <v>CA3601077</v>
          </cell>
          <cell r="E4233" t="str">
            <v>BEST WESTERN CAJON PASS</v>
          </cell>
          <cell r="F4233" t="str">
            <v>NC</v>
          </cell>
          <cell r="G4233" t="str">
            <v>NC</v>
          </cell>
          <cell r="H4233" t="str">
            <v>NR</v>
          </cell>
          <cell r="I4233" t="str">
            <v>There are no treatment plants</v>
          </cell>
          <cell r="J4233" t="str">
            <v>N1</v>
          </cell>
          <cell r="K4233">
            <v>1</v>
          </cell>
        </row>
        <row r="4234">
          <cell r="D4234" t="str">
            <v>CA3601082</v>
          </cell>
          <cell r="E4234" t="str">
            <v>CASTLE MOUNTAIN MINE</v>
          </cell>
          <cell r="F4234" t="str">
            <v>NTNC</v>
          </cell>
          <cell r="G4234" t="str">
            <v>NTNC</v>
          </cell>
          <cell r="H4234" t="str">
            <v>D1</v>
          </cell>
          <cell r="I4234" t="str">
            <v>There are no treatment plants</v>
          </cell>
          <cell r="J4234" t="str">
            <v>SP</v>
          </cell>
          <cell r="K4234">
            <v>3</v>
          </cell>
        </row>
        <row r="4235">
          <cell r="D4235" t="str">
            <v>CA3601085</v>
          </cell>
          <cell r="E4235" t="str">
            <v>RANCHO PINO VERDE</v>
          </cell>
          <cell r="F4235" t="str">
            <v>C</v>
          </cell>
          <cell r="G4235" t="str">
            <v>C</v>
          </cell>
          <cell r="H4235" t="str">
            <v>D1</v>
          </cell>
          <cell r="I4235" t="str">
            <v>There are no treatment plants</v>
          </cell>
          <cell r="J4235" t="str">
            <v>SC</v>
          </cell>
          <cell r="K4235">
            <v>3</v>
          </cell>
        </row>
        <row r="4236">
          <cell r="D4236" t="str">
            <v>CA3601089</v>
          </cell>
          <cell r="E4236" t="str">
            <v>GEN AMERICAN TRANS CORP</v>
          </cell>
          <cell r="F4236" t="str">
            <v>NTNC</v>
          </cell>
          <cell r="G4236" t="str">
            <v>NTNC</v>
          </cell>
          <cell r="H4236" t="str">
            <v>D1</v>
          </cell>
          <cell r="I4236" t="str">
            <v>TD</v>
          </cell>
          <cell r="J4236" t="str">
            <v>SP</v>
          </cell>
          <cell r="K4236">
            <v>1</v>
          </cell>
        </row>
        <row r="4237">
          <cell r="D4237" t="str">
            <v>CA3601095</v>
          </cell>
          <cell r="E4237" t="str">
            <v>LUCERNE VALLEY HIGH SCHOOL</v>
          </cell>
          <cell r="F4237" t="str">
            <v>NTNC</v>
          </cell>
          <cell r="G4237" t="str">
            <v>NTNC</v>
          </cell>
          <cell r="H4237" t="str">
            <v>D1</v>
          </cell>
          <cell r="I4237" t="str">
            <v>There are no treatment plants</v>
          </cell>
          <cell r="J4237" t="str">
            <v>SP</v>
          </cell>
          <cell r="K4237">
            <v>1</v>
          </cell>
        </row>
        <row r="4238">
          <cell r="D4238" t="str">
            <v>CA3601096</v>
          </cell>
          <cell r="E4238" t="str">
            <v>CAL TRANS - C.V. KANE</v>
          </cell>
          <cell r="F4238" t="str">
            <v>NC</v>
          </cell>
          <cell r="G4238" t="str">
            <v>NC</v>
          </cell>
          <cell r="H4238" t="str">
            <v>NR</v>
          </cell>
          <cell r="I4238" t="str">
            <v>T2</v>
          </cell>
          <cell r="J4238" t="str">
            <v>N1</v>
          </cell>
          <cell r="K4238">
            <v>1</v>
          </cell>
        </row>
        <row r="4239">
          <cell r="D4239" t="str">
            <v>CA3601097</v>
          </cell>
          <cell r="E4239" t="str">
            <v>CAL TRANS - VALLEY WELLS</v>
          </cell>
          <cell r="F4239" t="str">
            <v>NC</v>
          </cell>
          <cell r="G4239" t="str">
            <v>NC</v>
          </cell>
          <cell r="H4239" t="str">
            <v>NR</v>
          </cell>
          <cell r="I4239" t="str">
            <v>TD</v>
          </cell>
          <cell r="J4239" t="str">
            <v>N1</v>
          </cell>
          <cell r="K4239">
            <v>2</v>
          </cell>
        </row>
        <row r="4240">
          <cell r="D4240" t="str">
            <v>CA3601098</v>
          </cell>
          <cell r="E4240" t="str">
            <v>CAL TRANS - FENNER</v>
          </cell>
          <cell r="F4240" t="str">
            <v>NC</v>
          </cell>
          <cell r="G4240" t="str">
            <v>NC</v>
          </cell>
          <cell r="H4240" t="str">
            <v>NR</v>
          </cell>
          <cell r="I4240" t="str">
            <v>TD</v>
          </cell>
          <cell r="J4240" t="str">
            <v>N1</v>
          </cell>
          <cell r="K4240">
            <v>1</v>
          </cell>
        </row>
        <row r="4241">
          <cell r="D4241" t="str">
            <v>CA3601100</v>
          </cell>
          <cell r="E4241" t="str">
            <v>NEWBERRY MINI MART AND TRUCK STOP</v>
          </cell>
          <cell r="F4241" t="str">
            <v>NC</v>
          </cell>
          <cell r="G4241" t="str">
            <v>NC</v>
          </cell>
          <cell r="H4241" t="str">
            <v>NR</v>
          </cell>
          <cell r="I4241" t="str">
            <v>There are no treatment plants</v>
          </cell>
          <cell r="J4241" t="str">
            <v>N1</v>
          </cell>
          <cell r="K4241">
            <v>1</v>
          </cell>
        </row>
        <row r="4242">
          <cell r="D4242" t="str">
            <v>CA3601101</v>
          </cell>
          <cell r="E4242" t="str">
            <v>NEWBERRY CHEVRON</v>
          </cell>
          <cell r="F4242" t="str">
            <v>NC</v>
          </cell>
          <cell r="G4242" t="str">
            <v>NC</v>
          </cell>
          <cell r="H4242" t="str">
            <v>NR</v>
          </cell>
          <cell r="I4242" t="str">
            <v>There are no treatment plants</v>
          </cell>
          <cell r="J4242" t="str">
            <v>N1</v>
          </cell>
          <cell r="K4242">
            <v>1</v>
          </cell>
        </row>
        <row r="4243">
          <cell r="D4243" t="str">
            <v>CA3601105</v>
          </cell>
          <cell r="E4243" t="str">
            <v>HI SAHARA OASIS</v>
          </cell>
          <cell r="F4243" t="str">
            <v>NC</v>
          </cell>
          <cell r="G4243" t="str">
            <v>NC</v>
          </cell>
          <cell r="H4243" t="str">
            <v>NR</v>
          </cell>
          <cell r="I4243" t="str">
            <v>There are no treatment plants</v>
          </cell>
          <cell r="J4243" t="str">
            <v>N1</v>
          </cell>
          <cell r="K4243">
            <v>1</v>
          </cell>
        </row>
        <row r="4244">
          <cell r="D4244" t="str">
            <v>CA3601106</v>
          </cell>
          <cell r="E4244" t="str">
            <v>HITCHIN LUCERNE INC</v>
          </cell>
          <cell r="F4244" t="str">
            <v>NTNC</v>
          </cell>
          <cell r="G4244" t="str">
            <v>NTNC</v>
          </cell>
          <cell r="H4244" t="str">
            <v>D1</v>
          </cell>
          <cell r="I4244" t="str">
            <v>There are no treatment plants</v>
          </cell>
          <cell r="J4244" t="str">
            <v>N1</v>
          </cell>
          <cell r="K4244">
            <v>4</v>
          </cell>
        </row>
        <row r="4245">
          <cell r="D4245" t="str">
            <v>CA3601107</v>
          </cell>
          <cell r="E4245" t="str">
            <v>SAN ANTONIO WINERY</v>
          </cell>
          <cell r="F4245" t="str">
            <v>NC</v>
          </cell>
          <cell r="G4245" t="str">
            <v>NC</v>
          </cell>
          <cell r="H4245" t="str">
            <v>NR</v>
          </cell>
          <cell r="I4245" t="str">
            <v>There are no treatment plants</v>
          </cell>
          <cell r="J4245" t="str">
            <v>N1</v>
          </cell>
          <cell r="K4245">
            <v>1</v>
          </cell>
        </row>
        <row r="4246">
          <cell r="D4246" t="str">
            <v>CA3601108</v>
          </cell>
          <cell r="E4246" t="str">
            <v>HOLLAND BURGER CAFE</v>
          </cell>
          <cell r="F4246" t="str">
            <v>NC</v>
          </cell>
          <cell r="G4246" t="str">
            <v>NC</v>
          </cell>
          <cell r="H4246" t="str">
            <v>NR</v>
          </cell>
          <cell r="I4246" t="str">
            <v>There are no treatment plants</v>
          </cell>
          <cell r="J4246" t="str">
            <v>N1</v>
          </cell>
          <cell r="K4246">
            <v>1</v>
          </cell>
        </row>
        <row r="4247">
          <cell r="D4247" t="str">
            <v>CA3601109</v>
          </cell>
          <cell r="E4247" t="str">
            <v>KELLY'S MARKET</v>
          </cell>
          <cell r="F4247" t="str">
            <v>NC</v>
          </cell>
          <cell r="G4247" t="str">
            <v>NC</v>
          </cell>
          <cell r="H4247" t="str">
            <v>NR</v>
          </cell>
          <cell r="I4247" t="str">
            <v>There are no treatment plants</v>
          </cell>
          <cell r="J4247" t="str">
            <v>N1</v>
          </cell>
          <cell r="K4247">
            <v>1</v>
          </cell>
        </row>
        <row r="4248">
          <cell r="D4248" t="str">
            <v>CA3601112</v>
          </cell>
          <cell r="E4248" t="str">
            <v>PINE RIDGE TREATMENT CENTER</v>
          </cell>
          <cell r="F4248" t="str">
            <v>NC</v>
          </cell>
          <cell r="G4248" t="str">
            <v>NC</v>
          </cell>
          <cell r="H4248" t="str">
            <v>NR</v>
          </cell>
          <cell r="I4248" t="str">
            <v>There are no treatment plants</v>
          </cell>
          <cell r="J4248" t="str">
            <v>N1</v>
          </cell>
          <cell r="K4248">
            <v>10</v>
          </cell>
        </row>
        <row r="4249">
          <cell r="D4249" t="str">
            <v>CA3601113</v>
          </cell>
          <cell r="E4249" t="str">
            <v>SS HERT TRUCKING INC</v>
          </cell>
          <cell r="F4249" t="str">
            <v>NC</v>
          </cell>
          <cell r="G4249" t="str">
            <v>NC</v>
          </cell>
          <cell r="H4249" t="str">
            <v>NR</v>
          </cell>
          <cell r="I4249" t="str">
            <v>There are no treatment plants</v>
          </cell>
          <cell r="J4249" t="str">
            <v>N1</v>
          </cell>
          <cell r="K4249">
            <v>2</v>
          </cell>
        </row>
        <row r="4250">
          <cell r="D4250" t="str">
            <v>CA3601115</v>
          </cell>
          <cell r="E4250" t="str">
            <v>EL MIRAGE MARKET</v>
          </cell>
          <cell r="F4250" t="str">
            <v>NC</v>
          </cell>
          <cell r="G4250" t="str">
            <v>NC</v>
          </cell>
          <cell r="H4250" t="str">
            <v>NR</v>
          </cell>
          <cell r="I4250" t="str">
            <v>There are no treatment plants</v>
          </cell>
          <cell r="J4250" t="str">
            <v>N1</v>
          </cell>
          <cell r="K4250">
            <v>1</v>
          </cell>
        </row>
        <row r="4251">
          <cell r="D4251" t="str">
            <v>CA3601117</v>
          </cell>
          <cell r="E4251" t="str">
            <v>ARTESIA SAWDUST PRODUCTS</v>
          </cell>
          <cell r="F4251" t="str">
            <v>NTNC</v>
          </cell>
          <cell r="G4251" t="str">
            <v>NTNC</v>
          </cell>
          <cell r="H4251" t="str">
            <v>D1</v>
          </cell>
          <cell r="I4251" t="str">
            <v>TD</v>
          </cell>
          <cell r="J4251" t="str">
            <v>N1</v>
          </cell>
          <cell r="K4251">
            <v>5</v>
          </cell>
        </row>
        <row r="4252">
          <cell r="D4252" t="str">
            <v>CA3601121</v>
          </cell>
          <cell r="E4252" t="str">
            <v>PETROLINK HWY 138 INC</v>
          </cell>
          <cell r="F4252" t="str">
            <v>NC</v>
          </cell>
          <cell r="G4252" t="str">
            <v>NC</v>
          </cell>
          <cell r="H4252" t="str">
            <v>NR</v>
          </cell>
          <cell r="I4252" t="str">
            <v>There are no treatment plants</v>
          </cell>
          <cell r="J4252" t="str">
            <v>N1</v>
          </cell>
          <cell r="K4252">
            <v>1</v>
          </cell>
        </row>
        <row r="4253">
          <cell r="D4253" t="str">
            <v>CA3601122</v>
          </cell>
          <cell r="E4253" t="str">
            <v>PRIMM VALLEY GOLF CLUB</v>
          </cell>
          <cell r="F4253" t="str">
            <v>NTNC</v>
          </cell>
          <cell r="G4253" t="str">
            <v>NTNC</v>
          </cell>
          <cell r="H4253" t="str">
            <v>D1</v>
          </cell>
          <cell r="I4253" t="str">
            <v>There are no treatment plants</v>
          </cell>
          <cell r="J4253" t="str">
            <v>SP</v>
          </cell>
          <cell r="K4253">
            <v>1</v>
          </cell>
        </row>
        <row r="4254">
          <cell r="D4254" t="str">
            <v>CA3601128</v>
          </cell>
          <cell r="E4254" t="str">
            <v>EMPIRE LANDING CAMPGROUND-SUNDANCE RV</v>
          </cell>
          <cell r="F4254" t="str">
            <v>NC</v>
          </cell>
          <cell r="G4254" t="str">
            <v>NC</v>
          </cell>
          <cell r="H4254" t="str">
            <v>NR</v>
          </cell>
          <cell r="I4254" t="str">
            <v>T2</v>
          </cell>
          <cell r="J4254" t="str">
            <v>N1</v>
          </cell>
          <cell r="K4254">
            <v>124</v>
          </cell>
        </row>
        <row r="4255">
          <cell r="D4255" t="str">
            <v>CA3601130</v>
          </cell>
          <cell r="E4255" t="str">
            <v>CEMEX CALIF CEMENT LLC AV</v>
          </cell>
          <cell r="F4255" t="str">
            <v>NTNC</v>
          </cell>
          <cell r="G4255" t="str">
            <v>NTNC</v>
          </cell>
          <cell r="H4255" t="str">
            <v>D1</v>
          </cell>
          <cell r="I4255" t="str">
            <v>There are no treatment plants</v>
          </cell>
          <cell r="J4255" t="str">
            <v>SP</v>
          </cell>
          <cell r="K4255">
            <v>7</v>
          </cell>
        </row>
        <row r="4256">
          <cell r="D4256" t="str">
            <v>CA3601131</v>
          </cell>
          <cell r="E4256" t="str">
            <v>BURGER KING #9310</v>
          </cell>
          <cell r="F4256" t="str">
            <v>NC</v>
          </cell>
          <cell r="G4256" t="str">
            <v>NC</v>
          </cell>
          <cell r="H4256" t="str">
            <v>NR</v>
          </cell>
          <cell r="I4256" t="str">
            <v>There are no treatment plants</v>
          </cell>
          <cell r="J4256" t="str">
            <v>N1</v>
          </cell>
          <cell r="K4256">
            <v>1</v>
          </cell>
        </row>
        <row r="4257">
          <cell r="D4257" t="str">
            <v>CA3601132</v>
          </cell>
          <cell r="E4257" t="str">
            <v>DUCOMMUN AEROSTRUCTURES</v>
          </cell>
          <cell r="F4257" t="str">
            <v>NTNC</v>
          </cell>
          <cell r="G4257" t="str">
            <v>NTNC</v>
          </cell>
          <cell r="H4257" t="str">
            <v>D1</v>
          </cell>
          <cell r="I4257" t="str">
            <v>There are no treatment plants</v>
          </cell>
          <cell r="J4257" t="str">
            <v>SP</v>
          </cell>
          <cell r="K4257">
            <v>1</v>
          </cell>
        </row>
        <row r="4258">
          <cell r="D4258" t="str">
            <v>CA3601133</v>
          </cell>
          <cell r="E4258" t="str">
            <v>WAGON TRAIN ROAD LLC</v>
          </cell>
          <cell r="F4258" t="str">
            <v>NTNC</v>
          </cell>
          <cell r="G4258" t="str">
            <v>NTNC</v>
          </cell>
          <cell r="H4258" t="str">
            <v>D1</v>
          </cell>
          <cell r="I4258" t="str">
            <v>TD</v>
          </cell>
          <cell r="J4258" t="str">
            <v>SP</v>
          </cell>
          <cell r="K4258">
            <v>1</v>
          </cell>
        </row>
        <row r="4259">
          <cell r="D4259" t="str">
            <v>CA3601134</v>
          </cell>
          <cell r="E4259" t="str">
            <v>RELAX INN</v>
          </cell>
          <cell r="F4259" t="str">
            <v>NC</v>
          </cell>
          <cell r="G4259" t="str">
            <v>NC</v>
          </cell>
          <cell r="H4259" t="str">
            <v>NR</v>
          </cell>
          <cell r="I4259" t="str">
            <v>There are no treatment plants</v>
          </cell>
          <cell r="J4259" t="str">
            <v>N1</v>
          </cell>
          <cell r="K4259">
            <v>1</v>
          </cell>
        </row>
        <row r="4260">
          <cell r="D4260" t="str">
            <v>CA3601135</v>
          </cell>
          <cell r="E4260" t="str">
            <v>ARROWHEAD REGIONAL MEDICAL CENTER</v>
          </cell>
          <cell r="F4260" t="str">
            <v>NTNC</v>
          </cell>
          <cell r="G4260" t="str">
            <v>NTNC</v>
          </cell>
          <cell r="H4260" t="str">
            <v>D1</v>
          </cell>
          <cell r="I4260" t="str">
            <v>There are no treatment plants</v>
          </cell>
          <cell r="J4260" t="str">
            <v>SP</v>
          </cell>
          <cell r="K4260">
            <v>1</v>
          </cell>
        </row>
        <row r="4261">
          <cell r="D4261" t="str">
            <v>CA3601137</v>
          </cell>
          <cell r="E4261" t="str">
            <v>LIZZE ENTERPRISES</v>
          </cell>
          <cell r="F4261" t="str">
            <v>NC</v>
          </cell>
          <cell r="G4261" t="str">
            <v>NC</v>
          </cell>
          <cell r="H4261" t="str">
            <v>NR</v>
          </cell>
          <cell r="I4261" t="str">
            <v>T1</v>
          </cell>
          <cell r="J4261" t="str">
            <v>N1</v>
          </cell>
          <cell r="K4261">
            <v>1</v>
          </cell>
        </row>
        <row r="4262">
          <cell r="D4262" t="str">
            <v>CA3601139</v>
          </cell>
          <cell r="E4262" t="str">
            <v>CAMP HEART BAR EQUESTRIAN GROUP</v>
          </cell>
          <cell r="F4262" t="str">
            <v>NC</v>
          </cell>
          <cell r="G4262" t="str">
            <v>NC</v>
          </cell>
          <cell r="H4262" t="str">
            <v>NR</v>
          </cell>
          <cell r="I4262" t="str">
            <v>There are no treatment plants</v>
          </cell>
          <cell r="J4262" t="str">
            <v>N1</v>
          </cell>
          <cell r="K4262">
            <v>4</v>
          </cell>
        </row>
        <row r="4263">
          <cell r="D4263" t="str">
            <v>CA3601140</v>
          </cell>
          <cell r="E4263" t="str">
            <v>SOUTH FORK CAMPGROUND</v>
          </cell>
          <cell r="F4263" t="str">
            <v>NC</v>
          </cell>
          <cell r="G4263" t="str">
            <v>NC</v>
          </cell>
          <cell r="H4263" t="str">
            <v>NR</v>
          </cell>
          <cell r="I4263" t="str">
            <v>There are no treatment plants</v>
          </cell>
          <cell r="J4263" t="str">
            <v>N1</v>
          </cell>
          <cell r="K4263">
            <v>1</v>
          </cell>
        </row>
        <row r="4264">
          <cell r="D4264" t="str">
            <v>CA3601141</v>
          </cell>
          <cell r="E4264" t="str">
            <v>CAMP MORNING STAR</v>
          </cell>
          <cell r="F4264" t="str">
            <v>NC</v>
          </cell>
          <cell r="G4264" t="str">
            <v>NC</v>
          </cell>
          <cell r="H4264" t="str">
            <v>NR</v>
          </cell>
          <cell r="I4264" t="str">
            <v>There are no treatment plants</v>
          </cell>
          <cell r="J4264" t="str">
            <v>N1</v>
          </cell>
          <cell r="K4264">
            <v>6</v>
          </cell>
        </row>
        <row r="4265">
          <cell r="D4265" t="str">
            <v>CA3601143</v>
          </cell>
          <cell r="E4265" t="str">
            <v>DESERT VIEW RV RESORT</v>
          </cell>
          <cell r="F4265" t="str">
            <v>NC</v>
          </cell>
          <cell r="G4265" t="str">
            <v>NC</v>
          </cell>
          <cell r="H4265" t="str">
            <v>NR</v>
          </cell>
          <cell r="I4265" t="str">
            <v>There are no treatment plants</v>
          </cell>
          <cell r="J4265" t="str">
            <v>N1</v>
          </cell>
          <cell r="K4265">
            <v>6</v>
          </cell>
        </row>
        <row r="4266">
          <cell r="D4266" t="str">
            <v>CA3601144</v>
          </cell>
          <cell r="E4266" t="str">
            <v>HINKLEY SENIOR REC CENTER</v>
          </cell>
          <cell r="F4266" t="str">
            <v>NC</v>
          </cell>
          <cell r="G4266" t="str">
            <v>NC</v>
          </cell>
          <cell r="H4266" t="str">
            <v>NR</v>
          </cell>
          <cell r="I4266" t="str">
            <v>There are no treatment plants</v>
          </cell>
          <cell r="J4266" t="str">
            <v>N1</v>
          </cell>
          <cell r="K4266">
            <v>1</v>
          </cell>
        </row>
        <row r="4267">
          <cell r="D4267" t="str">
            <v>CA3601145</v>
          </cell>
          <cell r="E4267" t="str">
            <v>VICTOR VALLEY  WASTEWATER RECLAM</v>
          </cell>
          <cell r="F4267" t="str">
            <v>NTNC</v>
          </cell>
          <cell r="G4267" t="str">
            <v>NTNC</v>
          </cell>
          <cell r="H4267" t="str">
            <v>D1</v>
          </cell>
          <cell r="I4267" t="str">
            <v>There are no treatment plants</v>
          </cell>
          <cell r="J4267" t="str">
            <v>SP</v>
          </cell>
          <cell r="K4267">
            <v>2</v>
          </cell>
        </row>
        <row r="4268">
          <cell r="D4268" t="str">
            <v>CA3601147</v>
          </cell>
          <cell r="E4268" t="str">
            <v>RILEY'S FARM</v>
          </cell>
          <cell r="F4268" t="str">
            <v>NC</v>
          </cell>
          <cell r="G4268" t="str">
            <v>NC</v>
          </cell>
          <cell r="H4268" t="str">
            <v>NR</v>
          </cell>
          <cell r="I4268" t="str">
            <v>There are no treatment plants</v>
          </cell>
          <cell r="J4268" t="str">
            <v>N1</v>
          </cell>
          <cell r="K4268">
            <v>2</v>
          </cell>
        </row>
        <row r="4269">
          <cell r="D4269" t="str">
            <v>CA3601148</v>
          </cell>
          <cell r="E4269" t="str">
            <v>RILEY'S LOG CABIN FARM</v>
          </cell>
          <cell r="F4269" t="str">
            <v>NC</v>
          </cell>
          <cell r="G4269" t="str">
            <v>NC</v>
          </cell>
          <cell r="H4269" t="str">
            <v>NR</v>
          </cell>
          <cell r="I4269" t="str">
            <v>There are no treatment plants</v>
          </cell>
          <cell r="J4269" t="str">
            <v>N1</v>
          </cell>
          <cell r="K4269">
            <v>2</v>
          </cell>
        </row>
        <row r="4270">
          <cell r="D4270" t="str">
            <v>CA3601150</v>
          </cell>
          <cell r="E4270" t="str">
            <v>BIG BEAR ADMINISTRATION</v>
          </cell>
          <cell r="F4270" t="str">
            <v>NTNC</v>
          </cell>
          <cell r="G4270" t="str">
            <v>NTNC</v>
          </cell>
          <cell r="H4270" t="str">
            <v>D1</v>
          </cell>
          <cell r="I4270" t="str">
            <v>There are no treatment plants</v>
          </cell>
          <cell r="J4270" t="str">
            <v>SP</v>
          </cell>
          <cell r="K4270">
            <v>5</v>
          </cell>
        </row>
        <row r="4271">
          <cell r="D4271" t="str">
            <v>CA3601151</v>
          </cell>
          <cell r="E4271" t="str">
            <v>NEWBERRY COMMUNITY SERVICES</v>
          </cell>
          <cell r="F4271" t="str">
            <v>NC</v>
          </cell>
          <cell r="G4271" t="str">
            <v>NC</v>
          </cell>
          <cell r="H4271" t="str">
            <v>NR</v>
          </cell>
          <cell r="I4271" t="str">
            <v>There are no treatment plants</v>
          </cell>
          <cell r="J4271" t="str">
            <v>N1</v>
          </cell>
          <cell r="K4271">
            <v>3</v>
          </cell>
        </row>
        <row r="4272">
          <cell r="D4272" t="str">
            <v>CA3601152</v>
          </cell>
          <cell r="E4272" t="str">
            <v>MOJAVE RIVER FORKS REGIONAL PARK</v>
          </cell>
          <cell r="F4272" t="str">
            <v>NC</v>
          </cell>
          <cell r="G4272" t="str">
            <v>NC</v>
          </cell>
          <cell r="H4272" t="str">
            <v>NR</v>
          </cell>
          <cell r="I4272" t="str">
            <v>There are no treatment plants</v>
          </cell>
          <cell r="J4272" t="str">
            <v>N1</v>
          </cell>
          <cell r="K4272">
            <v>1</v>
          </cell>
        </row>
        <row r="4273">
          <cell r="D4273" t="str">
            <v>CA3601155</v>
          </cell>
          <cell r="E4273" t="str">
            <v>SPECIALTY MINERALS INC</v>
          </cell>
          <cell r="F4273" t="str">
            <v>NTNC</v>
          </cell>
          <cell r="G4273" t="str">
            <v>NTNC</v>
          </cell>
          <cell r="H4273" t="str">
            <v>D1</v>
          </cell>
          <cell r="I4273" t="str">
            <v>There are no treatment plants</v>
          </cell>
          <cell r="J4273" t="str">
            <v>SP</v>
          </cell>
          <cell r="K4273">
            <v>1</v>
          </cell>
        </row>
        <row r="4274">
          <cell r="D4274" t="str">
            <v>CA3601157</v>
          </cell>
          <cell r="E4274" t="str">
            <v>APPLEWHITE CAMPGROUND</v>
          </cell>
          <cell r="F4274" t="str">
            <v>NC</v>
          </cell>
          <cell r="G4274" t="str">
            <v>NC</v>
          </cell>
          <cell r="H4274" t="str">
            <v>NR</v>
          </cell>
          <cell r="I4274" t="str">
            <v>There are no treatment plants</v>
          </cell>
          <cell r="J4274" t="str">
            <v>N1</v>
          </cell>
          <cell r="K4274">
            <v>3</v>
          </cell>
        </row>
        <row r="4275">
          <cell r="D4275" t="str">
            <v>CA3601158</v>
          </cell>
          <cell r="E4275" t="str">
            <v>HELENDALE CSD COMMUNITY CENTER</v>
          </cell>
          <cell r="F4275" t="str">
            <v>NC</v>
          </cell>
          <cell r="G4275" t="str">
            <v>NC</v>
          </cell>
          <cell r="H4275" t="str">
            <v>NR</v>
          </cell>
          <cell r="I4275" t="str">
            <v>T1</v>
          </cell>
          <cell r="J4275" t="str">
            <v>N1</v>
          </cell>
          <cell r="K4275">
            <v>1</v>
          </cell>
        </row>
        <row r="4276">
          <cell r="D4276" t="str">
            <v>CA3601159</v>
          </cell>
          <cell r="E4276" t="str">
            <v>CALIFORNIA STEEL INDUSTRIES</v>
          </cell>
          <cell r="F4276" t="str">
            <v>NTNC</v>
          </cell>
          <cell r="G4276" t="str">
            <v>NTNC</v>
          </cell>
          <cell r="H4276" t="str">
            <v>D1</v>
          </cell>
          <cell r="I4276" t="str">
            <v>There are no treatment plants</v>
          </cell>
          <cell r="J4276" t="str">
            <v>SP</v>
          </cell>
          <cell r="K4276">
            <v>7</v>
          </cell>
        </row>
        <row r="4277">
          <cell r="D4277" t="str">
            <v>CA3601161</v>
          </cell>
          <cell r="E4277" t="str">
            <v>EL COYOTE LOCO</v>
          </cell>
          <cell r="F4277" t="str">
            <v>NC</v>
          </cell>
          <cell r="G4277" t="str">
            <v>NC</v>
          </cell>
          <cell r="H4277" t="str">
            <v>NR</v>
          </cell>
          <cell r="I4277" t="str">
            <v>There are no treatment plants</v>
          </cell>
          <cell r="J4277" t="str">
            <v>N1</v>
          </cell>
          <cell r="K4277">
            <v>3</v>
          </cell>
        </row>
        <row r="4278">
          <cell r="D4278" t="str">
            <v>CA3601162</v>
          </cell>
          <cell r="E4278" t="str">
            <v>VFW POST 5551</v>
          </cell>
          <cell r="F4278" t="str">
            <v>NC</v>
          </cell>
          <cell r="G4278" t="str">
            <v>NC</v>
          </cell>
          <cell r="H4278" t="str">
            <v>NR</v>
          </cell>
          <cell r="I4278" t="str">
            <v>There are no treatment plants</v>
          </cell>
          <cell r="J4278" t="str">
            <v>N1</v>
          </cell>
          <cell r="K4278">
            <v>1</v>
          </cell>
        </row>
        <row r="4279">
          <cell r="D4279" t="str">
            <v>CA3601163</v>
          </cell>
          <cell r="E4279" t="str">
            <v>CSA 29 MIDWAY PARK</v>
          </cell>
          <cell r="F4279" t="str">
            <v>NC</v>
          </cell>
          <cell r="G4279" t="str">
            <v>NC</v>
          </cell>
          <cell r="H4279" t="str">
            <v>NR</v>
          </cell>
          <cell r="I4279" t="str">
            <v>There are no treatment plants</v>
          </cell>
          <cell r="J4279" t="str">
            <v>N1</v>
          </cell>
          <cell r="K4279">
            <v>2</v>
          </cell>
        </row>
        <row r="4280">
          <cell r="D4280" t="str">
            <v>CA3601165</v>
          </cell>
          <cell r="E4280" t="str">
            <v>OAK GLEN STEAK HOUSE</v>
          </cell>
          <cell r="F4280" t="str">
            <v>NC</v>
          </cell>
          <cell r="G4280" t="str">
            <v>NC</v>
          </cell>
          <cell r="H4280" t="str">
            <v>NR</v>
          </cell>
          <cell r="I4280" t="str">
            <v>There are no treatment plants</v>
          </cell>
          <cell r="J4280" t="str">
            <v>N1</v>
          </cell>
          <cell r="K4280">
            <v>1</v>
          </cell>
        </row>
        <row r="4281">
          <cell r="D4281" t="str">
            <v>CA3601166</v>
          </cell>
          <cell r="E4281" t="str">
            <v>SHADY COVE</v>
          </cell>
          <cell r="F4281" t="str">
            <v>NC</v>
          </cell>
          <cell r="G4281" t="str">
            <v>NC</v>
          </cell>
          <cell r="H4281" t="str">
            <v>NR</v>
          </cell>
          <cell r="I4281" t="str">
            <v>There are no treatment plants</v>
          </cell>
          <cell r="J4281" t="str">
            <v>N1</v>
          </cell>
          <cell r="K4281">
            <v>1</v>
          </cell>
        </row>
        <row r="4282">
          <cell r="D4282" t="str">
            <v>CA3601168</v>
          </cell>
          <cell r="E4282" t="str">
            <v>NORTHSHORE RV RESORT INC</v>
          </cell>
          <cell r="F4282" t="str">
            <v>NC</v>
          </cell>
          <cell r="G4282" t="str">
            <v>NC</v>
          </cell>
          <cell r="H4282" t="str">
            <v>NR</v>
          </cell>
          <cell r="I4282" t="str">
            <v>There are no treatment plants</v>
          </cell>
          <cell r="J4282" t="str">
            <v>N1</v>
          </cell>
          <cell r="K4282">
            <v>25</v>
          </cell>
        </row>
        <row r="4283">
          <cell r="D4283" t="str">
            <v>CA3601169</v>
          </cell>
          <cell r="E4283" t="str">
            <v>CAJON PASS SHELL</v>
          </cell>
          <cell r="F4283" t="str">
            <v>NC</v>
          </cell>
          <cell r="G4283" t="str">
            <v>NC</v>
          </cell>
          <cell r="H4283" t="str">
            <v>NR</v>
          </cell>
          <cell r="I4283" t="str">
            <v>There are no treatment plants</v>
          </cell>
          <cell r="J4283" t="str">
            <v>N1</v>
          </cell>
          <cell r="K4283">
            <v>1</v>
          </cell>
        </row>
        <row r="4284">
          <cell r="D4284" t="str">
            <v>CA3601170</v>
          </cell>
          <cell r="E4284" t="str">
            <v>MOLLY BROWN'S COUNTRY CAFE</v>
          </cell>
          <cell r="F4284" t="str">
            <v>NC</v>
          </cell>
          <cell r="G4284" t="str">
            <v>NC</v>
          </cell>
          <cell r="H4284" t="str">
            <v>NR</v>
          </cell>
          <cell r="I4284" t="str">
            <v>There are no treatment plants</v>
          </cell>
          <cell r="J4284" t="str">
            <v>N1</v>
          </cell>
          <cell r="K4284">
            <v>5</v>
          </cell>
        </row>
        <row r="4285">
          <cell r="D4285" t="str">
            <v>CA3601171</v>
          </cell>
          <cell r="E4285" t="str">
            <v>ABRAHAM MAIDA WATER SYSTEM</v>
          </cell>
          <cell r="F4285" t="str">
            <v>NC</v>
          </cell>
          <cell r="G4285" t="str">
            <v>NC</v>
          </cell>
          <cell r="H4285" t="str">
            <v>NR</v>
          </cell>
          <cell r="I4285" t="str">
            <v>There are no treatment plants</v>
          </cell>
          <cell r="J4285" t="str">
            <v>N1</v>
          </cell>
          <cell r="K4285">
            <v>1</v>
          </cell>
        </row>
        <row r="4286">
          <cell r="D4286" t="str">
            <v>CA3601172</v>
          </cell>
          <cell r="E4286" t="str">
            <v>FENDERS</v>
          </cell>
          <cell r="F4286" t="str">
            <v>NC</v>
          </cell>
          <cell r="G4286" t="str">
            <v>NC</v>
          </cell>
          <cell r="H4286" t="str">
            <v>NR</v>
          </cell>
          <cell r="I4286" t="str">
            <v>There are no treatment plants</v>
          </cell>
          <cell r="J4286" t="str">
            <v>N1</v>
          </cell>
          <cell r="K4286">
            <v>3</v>
          </cell>
        </row>
        <row r="4287">
          <cell r="D4287" t="str">
            <v>CA3601173</v>
          </cell>
          <cell r="E4287" t="str">
            <v>BOLO STATION RV PARK &amp; SNACK BAR</v>
          </cell>
          <cell r="F4287" t="str">
            <v>NC</v>
          </cell>
          <cell r="G4287" t="str">
            <v>NC</v>
          </cell>
          <cell r="H4287" t="str">
            <v>NR</v>
          </cell>
          <cell r="I4287" t="str">
            <v>There are no treatment plants</v>
          </cell>
          <cell r="J4287" t="str">
            <v>N1</v>
          </cell>
          <cell r="K4287">
            <v>28</v>
          </cell>
        </row>
        <row r="4288">
          <cell r="D4288" t="str">
            <v>CA3601175</v>
          </cell>
          <cell r="E4288" t="str">
            <v>RASOR ROAD SERVICE</v>
          </cell>
          <cell r="F4288" t="str">
            <v>NC</v>
          </cell>
          <cell r="G4288" t="str">
            <v>NC</v>
          </cell>
          <cell r="H4288" t="str">
            <v>NR</v>
          </cell>
          <cell r="I4288" t="str">
            <v>There are no treatment plants</v>
          </cell>
          <cell r="J4288" t="str">
            <v>N1</v>
          </cell>
          <cell r="K4288">
            <v>3</v>
          </cell>
        </row>
        <row r="4289">
          <cell r="D4289" t="str">
            <v>CA3601176</v>
          </cell>
          <cell r="E4289" t="str">
            <v>JOHNSON VALLEY COMMUNITY CENTER</v>
          </cell>
          <cell r="F4289" t="str">
            <v>NC</v>
          </cell>
          <cell r="G4289" t="str">
            <v>NC</v>
          </cell>
          <cell r="H4289" t="str">
            <v>NR</v>
          </cell>
          <cell r="I4289" t="str">
            <v>There are no treatment plants</v>
          </cell>
          <cell r="J4289" t="str">
            <v>N1</v>
          </cell>
          <cell r="K4289">
            <v>2</v>
          </cell>
        </row>
        <row r="4290">
          <cell r="D4290" t="str">
            <v>CA3601179</v>
          </cell>
          <cell r="E4290" t="str">
            <v>EL MIRAGE SCHOOL</v>
          </cell>
          <cell r="F4290" t="str">
            <v>NTNC</v>
          </cell>
          <cell r="G4290" t="str">
            <v>NTNC</v>
          </cell>
          <cell r="H4290" t="str">
            <v>D1</v>
          </cell>
          <cell r="I4290" t="str">
            <v>There are no treatment plants</v>
          </cell>
          <cell r="K4290">
            <v>9</v>
          </cell>
        </row>
        <row r="4291">
          <cell r="D4291" t="str">
            <v>CA3601181</v>
          </cell>
          <cell r="E4291" t="str">
            <v>IVANPAH SOLAR THERMAL POWER PLANT</v>
          </cell>
          <cell r="F4291" t="str">
            <v>NTNC</v>
          </cell>
          <cell r="G4291" t="str">
            <v>NTNC</v>
          </cell>
          <cell r="H4291" t="str">
            <v>D1</v>
          </cell>
          <cell r="I4291" t="str">
            <v>There are no treatment plants</v>
          </cell>
          <cell r="K4291">
            <v>4</v>
          </cell>
        </row>
        <row r="4292">
          <cell r="D4292" t="str">
            <v>CA3601182</v>
          </cell>
          <cell r="E4292" t="str">
            <v>HIGH DESERT DETENTION CENTER</v>
          </cell>
          <cell r="F4292" t="str">
            <v>C</v>
          </cell>
          <cell r="G4292" t="str">
            <v>C</v>
          </cell>
          <cell r="H4292" t="str">
            <v>D1</v>
          </cell>
          <cell r="I4292" t="str">
            <v>T3</v>
          </cell>
          <cell r="J4292" t="str">
            <v>SP</v>
          </cell>
          <cell r="K4292">
            <v>1</v>
          </cell>
        </row>
        <row r="4293">
          <cell r="D4293" t="str">
            <v>CA3601183</v>
          </cell>
          <cell r="E4293" t="str">
            <v>CALI BURGER</v>
          </cell>
          <cell r="F4293" t="str">
            <v>NC</v>
          </cell>
          <cell r="G4293" t="str">
            <v>NC</v>
          </cell>
          <cell r="H4293" t="str">
            <v>NR</v>
          </cell>
          <cell r="I4293" t="str">
            <v>There are no treatment plants</v>
          </cell>
          <cell r="K4293">
            <v>1</v>
          </cell>
        </row>
        <row r="4294">
          <cell r="D4294" t="str">
            <v>CA3601184</v>
          </cell>
          <cell r="E4294" t="str">
            <v>MOJAVE SOLAR PROJECT ALPHA POWER PLANT</v>
          </cell>
          <cell r="F4294" t="str">
            <v>NTNC</v>
          </cell>
          <cell r="G4294" t="str">
            <v>NTNC</v>
          </cell>
          <cell r="H4294" t="str">
            <v>D1</v>
          </cell>
          <cell r="I4294" t="str">
            <v>T2</v>
          </cell>
          <cell r="K4294">
            <v>1</v>
          </cell>
        </row>
        <row r="4295">
          <cell r="D4295" t="str">
            <v>CA3601185</v>
          </cell>
          <cell r="E4295" t="str">
            <v>MOJAVE SOLAR PROJECT BETA POWER PLANT</v>
          </cell>
          <cell r="F4295" t="str">
            <v>NTNC</v>
          </cell>
          <cell r="G4295" t="str">
            <v>NTNC</v>
          </cell>
          <cell r="H4295" t="str">
            <v>D1</v>
          </cell>
          <cell r="I4295" t="str">
            <v>T2</v>
          </cell>
          <cell r="K4295">
            <v>1</v>
          </cell>
        </row>
        <row r="4296">
          <cell r="D4296" t="str">
            <v>CA3610001</v>
          </cell>
          <cell r="E4296" t="str">
            <v>ADELANTO, CITY OF</v>
          </cell>
          <cell r="F4296" t="str">
            <v>C</v>
          </cell>
          <cell r="G4296" t="str">
            <v>C</v>
          </cell>
          <cell r="H4296" t="str">
            <v>D3</v>
          </cell>
          <cell r="I4296" t="str">
            <v>T2</v>
          </cell>
          <cell r="J4296" t="str">
            <v>DAVCL</v>
          </cell>
          <cell r="K4296">
            <v>8301</v>
          </cell>
        </row>
        <row r="4297">
          <cell r="D4297" t="str">
            <v>CA3610002</v>
          </cell>
          <cell r="E4297" t="str">
            <v>ALPINE WATER USERS ASSOCIATION</v>
          </cell>
          <cell r="F4297" t="str">
            <v>C</v>
          </cell>
          <cell r="G4297" t="str">
            <v>C</v>
          </cell>
          <cell r="H4297" t="str">
            <v>D2</v>
          </cell>
          <cell r="I4297" t="str">
            <v>T2</v>
          </cell>
          <cell r="J4297" t="str">
            <v>DAVCS</v>
          </cell>
          <cell r="K4297">
            <v>937</v>
          </cell>
        </row>
        <row r="4298">
          <cell r="D4298" t="str">
            <v>CA3610003</v>
          </cell>
          <cell r="E4298" t="str">
            <v>LIBERTY UTILITIES (AV RANCHOS) CORP.</v>
          </cell>
          <cell r="F4298" t="str">
            <v>C</v>
          </cell>
          <cell r="G4298" t="str">
            <v>C</v>
          </cell>
          <cell r="H4298" t="str">
            <v>D5</v>
          </cell>
          <cell r="I4298" t="str">
            <v>TD</v>
          </cell>
          <cell r="J4298" t="str">
            <v>C1</v>
          </cell>
          <cell r="K4298">
            <v>20957</v>
          </cell>
        </row>
        <row r="4299">
          <cell r="D4299" t="str">
            <v>CA3610004</v>
          </cell>
          <cell r="E4299" t="str">
            <v>WEST VALLEY WATER DISTRICT</v>
          </cell>
          <cell r="F4299" t="str">
            <v>C</v>
          </cell>
          <cell r="G4299" t="str">
            <v>C</v>
          </cell>
          <cell r="H4299" t="str">
            <v>D5</v>
          </cell>
          <cell r="I4299" t="str">
            <v>T4</v>
          </cell>
          <cell r="J4299" t="str">
            <v>C1</v>
          </cell>
          <cell r="K4299">
            <v>22034</v>
          </cell>
        </row>
        <row r="4300">
          <cell r="D4300" t="str">
            <v>CA3610005</v>
          </cell>
          <cell r="E4300" t="str">
            <v>LAKE ARROWHEAD CSD</v>
          </cell>
          <cell r="F4300" t="str">
            <v>C</v>
          </cell>
          <cell r="G4300" t="str">
            <v>C</v>
          </cell>
          <cell r="H4300" t="str">
            <v>D4</v>
          </cell>
          <cell r="I4300" t="str">
            <v>T3</v>
          </cell>
          <cell r="J4300" t="str">
            <v>C1</v>
          </cell>
          <cell r="K4300">
            <v>7876</v>
          </cell>
        </row>
        <row r="4301">
          <cell r="D4301" t="str">
            <v>CA3610006</v>
          </cell>
          <cell r="E4301" t="str">
            <v>WATER FACILITIES AUTHORITY-JPA</v>
          </cell>
          <cell r="F4301" t="str">
            <v>C</v>
          </cell>
          <cell r="G4301" t="str">
            <v>C</v>
          </cell>
          <cell r="H4301" t="str">
            <v>D4</v>
          </cell>
          <cell r="I4301" t="str">
            <v>T5</v>
          </cell>
          <cell r="J4301" t="str">
            <v>WH</v>
          </cell>
          <cell r="K4301">
            <v>0</v>
          </cell>
        </row>
        <row r="4302">
          <cell r="D4302" t="str">
            <v>CA3610008</v>
          </cell>
          <cell r="E4302" t="str">
            <v>BIG BEAR CITY CSD</v>
          </cell>
          <cell r="F4302" t="str">
            <v>C</v>
          </cell>
          <cell r="G4302" t="str">
            <v>C</v>
          </cell>
          <cell r="H4302" t="str">
            <v>D3</v>
          </cell>
          <cell r="I4302" t="str">
            <v>T3</v>
          </cell>
          <cell r="J4302" t="str">
            <v>DAVCL</v>
          </cell>
          <cell r="K4302">
            <v>6146</v>
          </cell>
        </row>
        <row r="4303">
          <cell r="D4303" t="str">
            <v>CA3610009</v>
          </cell>
          <cell r="E4303" t="str">
            <v>BIGHORN - DESERT VIEW WATER AGENCY</v>
          </cell>
          <cell r="F4303" t="str">
            <v>C</v>
          </cell>
          <cell r="G4303" t="str">
            <v>C</v>
          </cell>
          <cell r="H4303" t="str">
            <v>D2</v>
          </cell>
          <cell r="I4303" t="str">
            <v>TD</v>
          </cell>
          <cell r="J4303" t="str">
            <v>DAVCL</v>
          </cell>
          <cell r="K4303">
            <v>1634</v>
          </cell>
        </row>
        <row r="4304">
          <cell r="D4304" t="str">
            <v>CA3610011</v>
          </cell>
          <cell r="E4304" t="str">
            <v>CEDARPINES PARK MWC</v>
          </cell>
          <cell r="F4304" t="str">
            <v>C</v>
          </cell>
          <cell r="G4304" t="str">
            <v>C</v>
          </cell>
          <cell r="H4304" t="str">
            <v>D2</v>
          </cell>
          <cell r="I4304" t="str">
            <v>T1</v>
          </cell>
          <cell r="J4304" t="str">
            <v>SC</v>
          </cell>
          <cell r="K4304">
            <v>771</v>
          </cell>
        </row>
        <row r="4305">
          <cell r="D4305" t="str">
            <v>CA3610012</v>
          </cell>
          <cell r="E4305" t="str">
            <v>CHINO, CITY OF</v>
          </cell>
          <cell r="F4305" t="str">
            <v>C</v>
          </cell>
          <cell r="G4305" t="str">
            <v>C</v>
          </cell>
          <cell r="H4305" t="str">
            <v>D5</v>
          </cell>
          <cell r="I4305" t="str">
            <v>T3</v>
          </cell>
          <cell r="J4305" t="str">
            <v>C1</v>
          </cell>
          <cell r="K4305">
            <v>21126</v>
          </cell>
        </row>
        <row r="4306">
          <cell r="D4306" t="str">
            <v>CA3610013</v>
          </cell>
          <cell r="E4306" t="str">
            <v>LOMA LINDA, CITY OF</v>
          </cell>
          <cell r="F4306" t="str">
            <v>C</v>
          </cell>
          <cell r="G4306" t="str">
            <v>C</v>
          </cell>
          <cell r="H4306" t="str">
            <v>D3</v>
          </cell>
          <cell r="I4306" t="str">
            <v>T3</v>
          </cell>
          <cell r="J4306" t="str">
            <v>C1</v>
          </cell>
          <cell r="K4306">
            <v>5592</v>
          </cell>
        </row>
        <row r="4307">
          <cell r="D4307" t="str">
            <v>CA3610014</v>
          </cell>
          <cell r="E4307" t="str">
            <v>COLTON, CITY OF</v>
          </cell>
          <cell r="F4307" t="str">
            <v>C</v>
          </cell>
          <cell r="G4307" t="str">
            <v>C</v>
          </cell>
          <cell r="H4307" t="str">
            <v>D5</v>
          </cell>
          <cell r="I4307" t="str">
            <v>T2</v>
          </cell>
          <cell r="J4307" t="str">
            <v>C1</v>
          </cell>
          <cell r="K4307">
            <v>15231</v>
          </cell>
        </row>
        <row r="4308">
          <cell r="D4308" t="str">
            <v>CA3610015</v>
          </cell>
          <cell r="E4308" t="str">
            <v>CRESTLINE VILLAGE CWD - DIVISION 10</v>
          </cell>
          <cell r="F4308" t="str">
            <v>C</v>
          </cell>
          <cell r="G4308" t="str">
            <v>C</v>
          </cell>
          <cell r="H4308" t="str">
            <v>D3</v>
          </cell>
          <cell r="I4308" t="str">
            <v>T2</v>
          </cell>
          <cell r="J4308" t="str">
            <v>DAVCL</v>
          </cell>
          <cell r="K4308">
            <v>4950</v>
          </cell>
        </row>
        <row r="4309">
          <cell r="D4309" t="str">
            <v>CA3610016</v>
          </cell>
          <cell r="E4309" t="str">
            <v>GLEN MARTIN MWC</v>
          </cell>
          <cell r="F4309" t="str">
            <v>C</v>
          </cell>
          <cell r="G4309" t="str">
            <v>C</v>
          </cell>
          <cell r="H4309" t="str">
            <v>D1</v>
          </cell>
          <cell r="I4309" t="str">
            <v>TD</v>
          </cell>
          <cell r="J4309" t="str">
            <v>SC</v>
          </cell>
          <cell r="K4309">
            <v>338</v>
          </cell>
        </row>
        <row r="4310">
          <cell r="D4310" t="str">
            <v>CA3610017</v>
          </cell>
          <cell r="E4310" t="str">
            <v>HAVASU WC</v>
          </cell>
          <cell r="F4310" t="str">
            <v>C</v>
          </cell>
          <cell r="G4310" t="str">
            <v>C</v>
          </cell>
          <cell r="H4310" t="str">
            <v>D1</v>
          </cell>
          <cell r="I4310" t="str">
            <v>T2</v>
          </cell>
          <cell r="J4310" t="str">
            <v>SC</v>
          </cell>
          <cell r="K4310">
            <v>224</v>
          </cell>
        </row>
        <row r="4311">
          <cell r="D4311" t="str">
            <v>CA3610018</v>
          </cell>
          <cell r="E4311" t="str">
            <v>CUCAMONGA VALLEY WATER DISTRICT</v>
          </cell>
          <cell r="F4311" t="str">
            <v>C</v>
          </cell>
          <cell r="G4311" t="str">
            <v>C</v>
          </cell>
          <cell r="H4311" t="str">
            <v>D5</v>
          </cell>
          <cell r="I4311" t="str">
            <v>T5</v>
          </cell>
          <cell r="J4311" t="str">
            <v>C1</v>
          </cell>
          <cell r="K4311">
            <v>48250</v>
          </cell>
        </row>
        <row r="4312">
          <cell r="D4312" t="str">
            <v>CA3610019</v>
          </cell>
          <cell r="E4312" t="str">
            <v>SAN BERNARDINO VALLEY WD</v>
          </cell>
          <cell r="F4312" t="str">
            <v>C</v>
          </cell>
          <cell r="G4312" t="str">
            <v>C</v>
          </cell>
          <cell r="H4312" t="str">
            <v>D4</v>
          </cell>
          <cell r="I4312" t="str">
            <v>TD</v>
          </cell>
          <cell r="J4312" t="str">
            <v>WH</v>
          </cell>
          <cell r="K4312">
            <v>5</v>
          </cell>
        </row>
        <row r="4313">
          <cell r="D4313" t="str">
            <v>CA3610021</v>
          </cell>
          <cell r="E4313" t="str">
            <v>FALLSVALE SERVICE COMPANY</v>
          </cell>
          <cell r="F4313" t="str">
            <v>C</v>
          </cell>
          <cell r="G4313" t="str">
            <v>C</v>
          </cell>
          <cell r="H4313" t="str">
            <v>D1</v>
          </cell>
          <cell r="I4313" t="str">
            <v>TD</v>
          </cell>
          <cell r="J4313" t="str">
            <v>SC</v>
          </cell>
          <cell r="K4313">
            <v>492</v>
          </cell>
        </row>
        <row r="4314">
          <cell r="D4314" t="str">
            <v>CA3610022</v>
          </cell>
          <cell r="E4314" t="str">
            <v>DWP - FAWNSKIN</v>
          </cell>
          <cell r="F4314" t="str">
            <v>C</v>
          </cell>
          <cell r="G4314" t="str">
            <v>C</v>
          </cell>
          <cell r="H4314" t="str">
            <v>D1</v>
          </cell>
          <cell r="I4314" t="str">
            <v>T2</v>
          </cell>
          <cell r="J4314" t="str">
            <v>DAVCS</v>
          </cell>
          <cell r="K4314">
            <v>717</v>
          </cell>
        </row>
        <row r="4315">
          <cell r="D4315" t="str">
            <v>CA3610023</v>
          </cell>
          <cell r="E4315" t="str">
            <v>GREEN VALLEY MWC</v>
          </cell>
          <cell r="F4315" t="str">
            <v>C</v>
          </cell>
          <cell r="G4315" t="str">
            <v>C</v>
          </cell>
          <cell r="H4315" t="str">
            <v>D1</v>
          </cell>
          <cell r="I4315" t="str">
            <v>TD</v>
          </cell>
          <cell r="J4315" t="str">
            <v>C1</v>
          </cell>
          <cell r="K4315">
            <v>1169</v>
          </cell>
        </row>
        <row r="4316">
          <cell r="D4316" t="str">
            <v>CA3610024</v>
          </cell>
          <cell r="E4316" t="str">
            <v>HESPERIA WD</v>
          </cell>
          <cell r="F4316" t="str">
            <v>C</v>
          </cell>
          <cell r="G4316" t="str">
            <v>C</v>
          </cell>
          <cell r="H4316" t="str">
            <v>D5</v>
          </cell>
          <cell r="I4316" t="str">
            <v>TD</v>
          </cell>
          <cell r="J4316" t="str">
            <v>C1</v>
          </cell>
          <cell r="K4316">
            <v>27030</v>
          </cell>
        </row>
        <row r="4317">
          <cell r="D4317" t="str">
            <v>CA3610025</v>
          </cell>
          <cell r="E4317" t="str">
            <v>JOSHUA BASIN WATER DISTRICT</v>
          </cell>
          <cell r="F4317" t="str">
            <v>C</v>
          </cell>
          <cell r="G4317" t="str">
            <v>C</v>
          </cell>
          <cell r="H4317" t="str">
            <v>D3</v>
          </cell>
          <cell r="I4317" t="str">
            <v>TD</v>
          </cell>
          <cell r="J4317" t="str">
            <v>DAVCL</v>
          </cell>
          <cell r="K4317">
            <v>4852</v>
          </cell>
        </row>
        <row r="4318">
          <cell r="D4318" t="str">
            <v>CA3610026</v>
          </cell>
          <cell r="E4318" t="str">
            <v>SBDNO COUNTY SERVICE AREA 70 CEDAR GLEN</v>
          </cell>
          <cell r="F4318" t="str">
            <v>C</v>
          </cell>
          <cell r="G4318" t="str">
            <v>C</v>
          </cell>
          <cell r="H4318" t="str">
            <v>D2</v>
          </cell>
          <cell r="I4318" t="str">
            <v>TD</v>
          </cell>
          <cell r="J4318" t="str">
            <v>SC</v>
          </cell>
          <cell r="K4318">
            <v>330</v>
          </cell>
        </row>
        <row r="4319">
          <cell r="D4319" t="str">
            <v>CA3610028</v>
          </cell>
          <cell r="E4319" t="str">
            <v>MARYGOLD MWC</v>
          </cell>
          <cell r="F4319" t="str">
            <v>C</v>
          </cell>
          <cell r="G4319" t="str">
            <v>C</v>
          </cell>
          <cell r="H4319" t="str">
            <v>D2</v>
          </cell>
          <cell r="I4319" t="str">
            <v>T2</v>
          </cell>
          <cell r="J4319" t="str">
            <v>DAVCS</v>
          </cell>
          <cell r="K4319">
            <v>926</v>
          </cell>
        </row>
        <row r="4320">
          <cell r="D4320" t="str">
            <v>CA3610029</v>
          </cell>
          <cell r="E4320" t="str">
            <v>MONTE VISTA CWD</v>
          </cell>
          <cell r="F4320" t="str">
            <v>C</v>
          </cell>
          <cell r="G4320" t="str">
            <v>C</v>
          </cell>
          <cell r="H4320" t="str">
            <v>D5</v>
          </cell>
          <cell r="I4320" t="str">
            <v>T3</v>
          </cell>
          <cell r="J4320" t="str">
            <v>C1</v>
          </cell>
          <cell r="K4320">
            <v>11856</v>
          </cell>
        </row>
        <row r="4321">
          <cell r="D4321" t="str">
            <v>CA3610030</v>
          </cell>
          <cell r="E4321" t="str">
            <v>MARIANA RANCHOS CWD</v>
          </cell>
          <cell r="F4321" t="str">
            <v>C</v>
          </cell>
          <cell r="G4321" t="str">
            <v>C</v>
          </cell>
          <cell r="H4321" t="str">
            <v>D2</v>
          </cell>
          <cell r="I4321" t="str">
            <v>There are no treatment plants</v>
          </cell>
          <cell r="J4321" t="str">
            <v>SC</v>
          </cell>
          <cell r="K4321">
            <v>420</v>
          </cell>
        </row>
        <row r="4322">
          <cell r="D4322" t="str">
            <v>CA3610031</v>
          </cell>
          <cell r="E4322" t="str">
            <v>MUSCOY MWC NO. 1</v>
          </cell>
          <cell r="F4322" t="str">
            <v>C</v>
          </cell>
          <cell r="G4322" t="str">
            <v>C</v>
          </cell>
          <cell r="H4322" t="str">
            <v>D2</v>
          </cell>
          <cell r="I4322" t="str">
            <v>TD</v>
          </cell>
          <cell r="J4322" t="str">
            <v>DAVCL</v>
          </cell>
          <cell r="K4322">
            <v>1404</v>
          </cell>
        </row>
        <row r="4323">
          <cell r="D4323" t="str">
            <v>CA3610032</v>
          </cell>
          <cell r="E4323" t="str">
            <v>NEEDLES, CITY OF</v>
          </cell>
          <cell r="F4323" t="str">
            <v>C</v>
          </cell>
          <cell r="G4323" t="str">
            <v>C</v>
          </cell>
          <cell r="H4323" t="str">
            <v>D2</v>
          </cell>
          <cell r="I4323" t="str">
            <v>TD</v>
          </cell>
          <cell r="J4323" t="str">
            <v>C1</v>
          </cell>
          <cell r="K4323">
            <v>1706</v>
          </cell>
        </row>
        <row r="4324">
          <cell r="D4324" t="str">
            <v>CA3610033</v>
          </cell>
          <cell r="E4324" t="str">
            <v>MT BALDY HOMEOWNERS ASSN.</v>
          </cell>
          <cell r="F4324" t="str">
            <v>C</v>
          </cell>
          <cell r="G4324" t="str">
            <v>C</v>
          </cell>
          <cell r="H4324" t="str">
            <v>D1</v>
          </cell>
          <cell r="I4324" t="str">
            <v>TD</v>
          </cell>
          <cell r="J4324" t="str">
            <v>SC</v>
          </cell>
          <cell r="K4324">
            <v>112</v>
          </cell>
        </row>
        <row r="4325">
          <cell r="D4325" t="str">
            <v>CA3610034</v>
          </cell>
          <cell r="E4325" t="str">
            <v>ONTARIO MUNICIPAL UTILITIES COMPANY</v>
          </cell>
          <cell r="F4325" t="str">
            <v>C</v>
          </cell>
          <cell r="G4325" t="str">
            <v>C</v>
          </cell>
          <cell r="H4325" t="str">
            <v>D5</v>
          </cell>
          <cell r="I4325" t="str">
            <v>T3</v>
          </cell>
          <cell r="J4325" t="str">
            <v>C1</v>
          </cell>
          <cell r="K4325">
            <v>36514</v>
          </cell>
        </row>
        <row r="4326">
          <cell r="D4326" t="str">
            <v>CA3610036</v>
          </cell>
          <cell r="E4326" t="str">
            <v>CHINO HILLS, CITY OF</v>
          </cell>
          <cell r="F4326" t="str">
            <v>C</v>
          </cell>
          <cell r="G4326" t="str">
            <v>C</v>
          </cell>
          <cell r="H4326" t="str">
            <v>D5</v>
          </cell>
          <cell r="I4326" t="str">
            <v>T2</v>
          </cell>
          <cell r="J4326" t="str">
            <v>C1</v>
          </cell>
          <cell r="K4326">
            <v>21465</v>
          </cell>
        </row>
        <row r="4327">
          <cell r="D4327" t="str">
            <v>CA3610037</v>
          </cell>
          <cell r="E4327" t="str">
            <v>REDLANDS CITY MUD-WATER DIV</v>
          </cell>
          <cell r="F4327" t="str">
            <v>C</v>
          </cell>
          <cell r="G4327" t="str">
            <v>C</v>
          </cell>
          <cell r="H4327" t="str">
            <v>D5</v>
          </cell>
          <cell r="I4327" t="str">
            <v>T5</v>
          </cell>
          <cell r="J4327" t="str">
            <v>C1</v>
          </cell>
          <cell r="K4327">
            <v>23583</v>
          </cell>
        </row>
        <row r="4328">
          <cell r="D4328" t="str">
            <v>CA3610038</v>
          </cell>
          <cell r="E4328" t="str">
            <v>RIALTO, CITY OF</v>
          </cell>
          <cell r="F4328" t="str">
            <v>C</v>
          </cell>
          <cell r="G4328" t="str">
            <v>C</v>
          </cell>
          <cell r="H4328" t="str">
            <v>D4</v>
          </cell>
          <cell r="I4328" t="str">
            <v>T1</v>
          </cell>
          <cell r="J4328" t="str">
            <v>C1</v>
          </cell>
          <cell r="K4328">
            <v>11945</v>
          </cell>
        </row>
        <row r="4329">
          <cell r="D4329" t="str">
            <v>CA3610039</v>
          </cell>
          <cell r="E4329" t="str">
            <v>SAN BERNARDINO CITY</v>
          </cell>
          <cell r="F4329" t="str">
            <v>C</v>
          </cell>
          <cell r="G4329" t="str">
            <v>C</v>
          </cell>
          <cell r="H4329" t="str">
            <v>D5</v>
          </cell>
          <cell r="I4329" t="str">
            <v>T5</v>
          </cell>
          <cell r="J4329" t="str">
            <v>DAVCL</v>
          </cell>
          <cell r="K4329">
            <v>42915</v>
          </cell>
        </row>
        <row r="4330">
          <cell r="D4330" t="str">
            <v>CA3610041</v>
          </cell>
          <cell r="E4330" t="str">
            <v>SAN GABRIEL VALLEY WC - FONTANA</v>
          </cell>
          <cell r="F4330" t="str">
            <v>C</v>
          </cell>
          <cell r="G4330" t="str">
            <v>C</v>
          </cell>
          <cell r="H4330" t="str">
            <v>D5</v>
          </cell>
          <cell r="I4330" t="str">
            <v>T5</v>
          </cell>
          <cell r="J4330" t="str">
            <v>C1</v>
          </cell>
          <cell r="K4330">
            <v>46607</v>
          </cell>
        </row>
        <row r="4331">
          <cell r="D4331" t="str">
            <v>CA3610043</v>
          </cell>
          <cell r="E4331" t="str">
            <v>GOLDEN STATE WATER CO - BARSTOW</v>
          </cell>
          <cell r="F4331" t="str">
            <v>C</v>
          </cell>
          <cell r="G4331" t="str">
            <v>C</v>
          </cell>
          <cell r="H4331" t="str">
            <v>D4</v>
          </cell>
          <cell r="I4331" t="str">
            <v>T2</v>
          </cell>
          <cell r="J4331" t="str">
            <v>C1</v>
          </cell>
          <cell r="K4331">
            <v>8926</v>
          </cell>
        </row>
        <row r="4332">
          <cell r="D4332" t="str">
            <v>CA3610044</v>
          </cell>
          <cell r="E4332" t="str">
            <v>BIG BEAR LAKE DWP - BIG BEAR SYSTEM</v>
          </cell>
          <cell r="F4332" t="str">
            <v>C</v>
          </cell>
          <cell r="G4332" t="str">
            <v>C</v>
          </cell>
          <cell r="H4332" t="str">
            <v>D3</v>
          </cell>
          <cell r="I4332" t="str">
            <v>T1</v>
          </cell>
          <cell r="J4332" t="str">
            <v>DAVCL</v>
          </cell>
          <cell r="K4332">
            <v>14832</v>
          </cell>
        </row>
        <row r="4333">
          <cell r="D4333" t="str">
            <v>CA3610045</v>
          </cell>
          <cell r="E4333" t="str">
            <v>LACSD - RIMFOREST</v>
          </cell>
          <cell r="F4333" t="str">
            <v>C</v>
          </cell>
          <cell r="G4333" t="str">
            <v>C</v>
          </cell>
          <cell r="H4333" t="str">
            <v>D1</v>
          </cell>
          <cell r="I4333" t="str">
            <v>There are no treatment plants</v>
          </cell>
          <cell r="J4333" t="str">
            <v>SC</v>
          </cell>
          <cell r="K4333">
            <v>296</v>
          </cell>
        </row>
        <row r="4334">
          <cell r="D4334" t="str">
            <v>CA3610046</v>
          </cell>
          <cell r="E4334" t="str">
            <v>VALLEY VIEW PARK MWC</v>
          </cell>
          <cell r="F4334" t="str">
            <v>C</v>
          </cell>
          <cell r="G4334" t="str">
            <v>C</v>
          </cell>
          <cell r="H4334" t="str">
            <v>D1</v>
          </cell>
          <cell r="I4334" t="str">
            <v>TD</v>
          </cell>
          <cell r="J4334" t="str">
            <v>SC</v>
          </cell>
          <cell r="K4334">
            <v>218</v>
          </cell>
        </row>
        <row r="4335">
          <cell r="D4335" t="str">
            <v>CA3610047</v>
          </cell>
          <cell r="E4335" t="str">
            <v>GOLDEN STATE WATER CO - WRIGHTWOOD</v>
          </cell>
          <cell r="F4335" t="str">
            <v>C</v>
          </cell>
          <cell r="G4335" t="str">
            <v>C</v>
          </cell>
          <cell r="H4335" t="str">
            <v>D3</v>
          </cell>
          <cell r="I4335" t="str">
            <v>T1</v>
          </cell>
          <cell r="J4335" t="str">
            <v>C1</v>
          </cell>
          <cell r="K4335">
            <v>2761</v>
          </cell>
        </row>
        <row r="4336">
          <cell r="D4336" t="str">
            <v>CA3610048</v>
          </cell>
          <cell r="E4336" t="str">
            <v>TERRACE WATER COMPANY</v>
          </cell>
          <cell r="F4336" t="str">
            <v>C</v>
          </cell>
          <cell r="G4336" t="str">
            <v>C</v>
          </cell>
          <cell r="H4336" t="str">
            <v>D2</v>
          </cell>
          <cell r="I4336" t="str">
            <v>TD</v>
          </cell>
          <cell r="J4336" t="str">
            <v>DAVCS</v>
          </cell>
          <cell r="K4336">
            <v>604</v>
          </cell>
        </row>
        <row r="4337">
          <cell r="D4337" t="str">
            <v>CA3610049</v>
          </cell>
          <cell r="E4337" t="str">
            <v>TWENTYNINE PALMS WATER DISTRICT</v>
          </cell>
          <cell r="F4337" t="str">
            <v>C</v>
          </cell>
          <cell r="G4337" t="str">
            <v>C</v>
          </cell>
          <cell r="H4337" t="str">
            <v>D4</v>
          </cell>
          <cell r="I4337" t="str">
            <v>T2</v>
          </cell>
          <cell r="J4337" t="str">
            <v>DAVCL</v>
          </cell>
          <cell r="K4337">
            <v>7049</v>
          </cell>
        </row>
        <row r="4338">
          <cell r="D4338" t="str">
            <v>CA3610050</v>
          </cell>
          <cell r="E4338" t="str">
            <v>UPLAND, CITY OF</v>
          </cell>
          <cell r="F4338" t="str">
            <v>C</v>
          </cell>
          <cell r="G4338" t="str">
            <v>C</v>
          </cell>
          <cell r="H4338" t="str">
            <v>D5</v>
          </cell>
          <cell r="I4338" t="str">
            <v>T3</v>
          </cell>
          <cell r="J4338" t="str">
            <v>C1</v>
          </cell>
          <cell r="K4338">
            <v>19392</v>
          </cell>
        </row>
        <row r="4339">
          <cell r="D4339" t="str">
            <v>CA3610051</v>
          </cell>
          <cell r="E4339" t="str">
            <v>VALLEY OF ENCHANTMENT MWC</v>
          </cell>
          <cell r="F4339" t="str">
            <v>C</v>
          </cell>
          <cell r="G4339" t="str">
            <v>C</v>
          </cell>
          <cell r="H4339" t="str">
            <v>D2</v>
          </cell>
          <cell r="I4339" t="str">
            <v>T1</v>
          </cell>
          <cell r="J4339" t="str">
            <v>SC</v>
          </cell>
          <cell r="K4339">
            <v>823</v>
          </cell>
        </row>
        <row r="4340">
          <cell r="D4340" t="str">
            <v>CA3610052</v>
          </cell>
          <cell r="E4340" t="str">
            <v>VICTORVILLE WATER DISTRICT</v>
          </cell>
          <cell r="F4340" t="str">
            <v>C</v>
          </cell>
          <cell r="G4340" t="str">
            <v>C</v>
          </cell>
          <cell r="H4340" t="str">
            <v>D5</v>
          </cell>
          <cell r="I4340" t="str">
            <v>T3</v>
          </cell>
          <cell r="J4340" t="str">
            <v>C1</v>
          </cell>
          <cell r="K4340">
            <v>35605</v>
          </cell>
        </row>
        <row r="4341">
          <cell r="D4341" t="str">
            <v>CA3610053</v>
          </cell>
          <cell r="E4341" t="str">
            <v>WESTERN HEIGHTS WATER COMPANY</v>
          </cell>
          <cell r="F4341" t="str">
            <v>C</v>
          </cell>
          <cell r="G4341" t="str">
            <v>C</v>
          </cell>
          <cell r="H4341" t="str">
            <v>D2</v>
          </cell>
          <cell r="I4341" t="str">
            <v>T1</v>
          </cell>
          <cell r="J4341" t="str">
            <v>C1</v>
          </cell>
          <cell r="K4341">
            <v>2247</v>
          </cell>
        </row>
        <row r="4342">
          <cell r="D4342" t="str">
            <v>CA3610055</v>
          </cell>
          <cell r="E4342" t="str">
            <v>YUCAIPA VALLEY WATER DISTRICT</v>
          </cell>
          <cell r="F4342" t="str">
            <v>C</v>
          </cell>
          <cell r="G4342" t="str">
            <v>C</v>
          </cell>
          <cell r="H4342" t="str">
            <v>D4</v>
          </cell>
          <cell r="I4342" t="str">
            <v>T3</v>
          </cell>
          <cell r="J4342" t="str">
            <v>C1</v>
          </cell>
          <cell r="K4342">
            <v>13636</v>
          </cell>
        </row>
        <row r="4343">
          <cell r="D4343" t="str">
            <v>CA3610057</v>
          </cell>
          <cell r="E4343" t="str">
            <v>RIVERSIDE HIGHLAND WATER COMPANY</v>
          </cell>
          <cell r="F4343" t="str">
            <v>C</v>
          </cell>
          <cell r="G4343" t="str">
            <v>C</v>
          </cell>
          <cell r="H4343" t="str">
            <v>D3</v>
          </cell>
          <cell r="I4343" t="str">
            <v>TD</v>
          </cell>
          <cell r="J4343" t="str">
            <v>C1</v>
          </cell>
          <cell r="K4343">
            <v>5117</v>
          </cell>
        </row>
        <row r="4344">
          <cell r="D4344" t="str">
            <v>CA3610060</v>
          </cell>
          <cell r="E4344" t="str">
            <v>BDVWA - GOAT MOUNTAIN ID</v>
          </cell>
          <cell r="F4344" t="str">
            <v>C</v>
          </cell>
          <cell r="G4344" t="str">
            <v>C</v>
          </cell>
          <cell r="H4344" t="str">
            <v>D2</v>
          </cell>
          <cell r="I4344" t="str">
            <v>TD</v>
          </cell>
          <cell r="J4344" t="str">
            <v>DAVCS</v>
          </cell>
          <cell r="K4344">
            <v>522</v>
          </cell>
        </row>
        <row r="4345">
          <cell r="D4345" t="str">
            <v>CA3610062</v>
          </cell>
          <cell r="E4345" t="str">
            <v>RUNNING SPRINGS WATER DISTRICT</v>
          </cell>
          <cell r="F4345" t="str">
            <v>C</v>
          </cell>
          <cell r="G4345" t="str">
            <v>C</v>
          </cell>
          <cell r="H4345" t="str">
            <v>D2</v>
          </cell>
          <cell r="I4345" t="str">
            <v>T2</v>
          </cell>
          <cell r="J4345" t="str">
            <v>C1</v>
          </cell>
          <cell r="K4345">
            <v>2999</v>
          </cell>
        </row>
        <row r="4346">
          <cell r="D4346" t="str">
            <v>CA3610063</v>
          </cell>
          <cell r="E4346" t="str">
            <v>GOLDEN STATE WATER CO - MORONGO DEL SUR</v>
          </cell>
          <cell r="F4346" t="str">
            <v>C</v>
          </cell>
          <cell r="G4346" t="str">
            <v>C</v>
          </cell>
          <cell r="H4346" t="str">
            <v>D2</v>
          </cell>
          <cell r="I4346" t="str">
            <v>T2</v>
          </cell>
          <cell r="J4346" t="str">
            <v>C1</v>
          </cell>
          <cell r="K4346">
            <v>809</v>
          </cell>
        </row>
        <row r="4347">
          <cell r="D4347" t="str">
            <v>CA3610064</v>
          </cell>
          <cell r="E4347" t="str">
            <v>EAST VALLEY WATER DISTRICT</v>
          </cell>
          <cell r="F4347" t="str">
            <v>C</v>
          </cell>
          <cell r="G4347" t="str">
            <v>C</v>
          </cell>
          <cell r="H4347" t="str">
            <v>D5</v>
          </cell>
          <cell r="I4347" t="str">
            <v>T4</v>
          </cell>
          <cell r="J4347" t="str">
            <v>C1</v>
          </cell>
          <cell r="K4347">
            <v>21257</v>
          </cell>
        </row>
        <row r="4348">
          <cell r="D4348" t="str">
            <v>CA3610073</v>
          </cell>
          <cell r="E4348" t="str">
            <v>HI DESERT WD</v>
          </cell>
          <cell r="F4348" t="str">
            <v>C</v>
          </cell>
          <cell r="G4348" t="str">
            <v>C</v>
          </cell>
          <cell r="H4348" t="str">
            <v>D4</v>
          </cell>
          <cell r="I4348" t="str">
            <v>T2</v>
          </cell>
          <cell r="J4348" t="str">
            <v>C1</v>
          </cell>
          <cell r="K4348">
            <v>10672</v>
          </cell>
        </row>
        <row r="4349">
          <cell r="D4349" t="str">
            <v>CA3610075</v>
          </cell>
          <cell r="E4349" t="str">
            <v>CHINO BASIN DESALTER AUTH. - DESALTER 1</v>
          </cell>
          <cell r="F4349" t="str">
            <v>C</v>
          </cell>
          <cell r="G4349" t="str">
            <v>C</v>
          </cell>
          <cell r="H4349" t="str">
            <v>D4</v>
          </cell>
          <cell r="I4349" t="str">
            <v>T5</v>
          </cell>
          <cell r="J4349" t="str">
            <v>WH</v>
          </cell>
          <cell r="K4349">
            <v>4</v>
          </cell>
        </row>
        <row r="4350">
          <cell r="D4350" t="str">
            <v>CA3610082</v>
          </cell>
          <cell r="E4350" t="str">
            <v>SAN ANTONIO CANYON MSC</v>
          </cell>
          <cell r="F4350" t="str">
            <v>C</v>
          </cell>
          <cell r="G4350" t="str">
            <v>C</v>
          </cell>
          <cell r="H4350" t="str">
            <v>D1</v>
          </cell>
          <cell r="I4350" t="str">
            <v>TD</v>
          </cell>
          <cell r="J4350" t="str">
            <v>SC</v>
          </cell>
          <cell r="K4350">
            <v>64</v>
          </cell>
        </row>
        <row r="4351">
          <cell r="D4351" t="str">
            <v>CA3610085</v>
          </cell>
          <cell r="E4351" t="str">
            <v>SAN ANTONIO WATER COMPANY</v>
          </cell>
          <cell r="F4351" t="str">
            <v>C</v>
          </cell>
          <cell r="G4351" t="str">
            <v>C</v>
          </cell>
          <cell r="H4351" t="str">
            <v>D3</v>
          </cell>
          <cell r="I4351" t="str">
            <v>TD</v>
          </cell>
          <cell r="J4351" t="str">
            <v>C1</v>
          </cell>
          <cell r="K4351">
            <v>1210</v>
          </cell>
        </row>
        <row r="4352">
          <cell r="D4352" t="str">
            <v>CA3610086</v>
          </cell>
          <cell r="E4352" t="str">
            <v>WEST END CONSOLIDATED WATER COMPANY</v>
          </cell>
          <cell r="F4352" t="str">
            <v>C</v>
          </cell>
          <cell r="G4352" t="str">
            <v>C</v>
          </cell>
          <cell r="H4352" t="str">
            <v>D4</v>
          </cell>
          <cell r="I4352" t="str">
            <v>TD</v>
          </cell>
          <cell r="J4352" t="str">
            <v>WH</v>
          </cell>
          <cell r="K4352">
            <v>2</v>
          </cell>
        </row>
        <row r="4353">
          <cell r="D4353" t="str">
            <v>CA3610093</v>
          </cell>
          <cell r="E4353" t="str">
            <v>ARROWHEAD VILLAS MUTUAL SERVICE COMPANY</v>
          </cell>
          <cell r="F4353" t="str">
            <v>C</v>
          </cell>
          <cell r="G4353" t="str">
            <v>C</v>
          </cell>
          <cell r="H4353" t="str">
            <v>D1</v>
          </cell>
          <cell r="I4353" t="str">
            <v>T2</v>
          </cell>
          <cell r="J4353" t="str">
            <v>SC</v>
          </cell>
          <cell r="K4353">
            <v>797</v>
          </cell>
        </row>
        <row r="4354">
          <cell r="D4354" t="str">
            <v>CA3610105</v>
          </cell>
          <cell r="E4354" t="str">
            <v>GOLDEN STATE WATER CO - APPLE VLY NORTH</v>
          </cell>
          <cell r="F4354" t="str">
            <v>C</v>
          </cell>
          <cell r="G4354" t="str">
            <v>C</v>
          </cell>
          <cell r="H4354" t="str">
            <v>D2</v>
          </cell>
          <cell r="I4354" t="str">
            <v>TD</v>
          </cell>
          <cell r="J4354" t="str">
            <v>SC</v>
          </cell>
          <cell r="K4354">
            <v>725</v>
          </cell>
        </row>
        <row r="4355">
          <cell r="D4355" t="str">
            <v>CA3610107</v>
          </cell>
          <cell r="E4355" t="str">
            <v>GOLDEN STATE WATER CO - APPLE VLY SOUTH</v>
          </cell>
          <cell r="F4355" t="str">
            <v>C</v>
          </cell>
          <cell r="G4355" t="str">
            <v>C</v>
          </cell>
          <cell r="H4355" t="str">
            <v>D2</v>
          </cell>
          <cell r="I4355" t="str">
            <v>TD</v>
          </cell>
          <cell r="J4355" t="str">
            <v>C1</v>
          </cell>
          <cell r="K4355">
            <v>1907</v>
          </cell>
        </row>
        <row r="4356">
          <cell r="D4356" t="str">
            <v>CA3610108</v>
          </cell>
          <cell r="E4356" t="str">
            <v>GOLDEN STATE WATER CO - LUCERNE</v>
          </cell>
          <cell r="F4356" t="str">
            <v>C</v>
          </cell>
          <cell r="G4356" t="str">
            <v>C</v>
          </cell>
          <cell r="H4356" t="str">
            <v>D1</v>
          </cell>
          <cell r="I4356" t="str">
            <v>TD</v>
          </cell>
          <cell r="J4356" t="str">
            <v>SC</v>
          </cell>
          <cell r="K4356">
            <v>315</v>
          </cell>
        </row>
        <row r="4357">
          <cell r="D4357" t="str">
            <v>CA3610109</v>
          </cell>
          <cell r="E4357" t="str">
            <v>SHEEP CREEK WATER COMPANY</v>
          </cell>
          <cell r="F4357" t="str">
            <v>C</v>
          </cell>
          <cell r="G4357" t="str">
            <v>C</v>
          </cell>
          <cell r="H4357" t="str">
            <v>D3</v>
          </cell>
          <cell r="I4357" t="str">
            <v>TD</v>
          </cell>
          <cell r="J4357" t="str">
            <v>DAVCL</v>
          </cell>
          <cell r="K4357">
            <v>1185</v>
          </cell>
        </row>
        <row r="4358">
          <cell r="D4358" t="str">
            <v>CA3610110</v>
          </cell>
          <cell r="E4358" t="str">
            <v>ARROWBEAR PARK CWD</v>
          </cell>
          <cell r="F4358" t="str">
            <v>C</v>
          </cell>
          <cell r="G4358" t="str">
            <v>C</v>
          </cell>
          <cell r="H4358" t="str">
            <v>D2</v>
          </cell>
          <cell r="I4358" t="str">
            <v>T2</v>
          </cell>
          <cell r="J4358" t="str">
            <v>DAVCS</v>
          </cell>
          <cell r="K4358">
            <v>954</v>
          </cell>
        </row>
        <row r="4359">
          <cell r="D4359" t="str">
            <v>CA3610112</v>
          </cell>
          <cell r="E4359" t="str">
            <v>HELENDALE COMMUNITY SERVICE DISTRICT</v>
          </cell>
          <cell r="F4359" t="str">
            <v>C</v>
          </cell>
          <cell r="G4359" t="str">
            <v>C</v>
          </cell>
          <cell r="H4359" t="str">
            <v>D3</v>
          </cell>
          <cell r="I4359" t="str">
            <v>TD</v>
          </cell>
          <cell r="J4359" t="str">
            <v>C1</v>
          </cell>
          <cell r="K4359">
            <v>2826</v>
          </cell>
        </row>
        <row r="4360">
          <cell r="D4360" t="str">
            <v>CA3610114</v>
          </cell>
          <cell r="E4360" t="str">
            <v>CLAWA</v>
          </cell>
          <cell r="F4360" t="str">
            <v>C</v>
          </cell>
          <cell r="G4360" t="str">
            <v>C</v>
          </cell>
          <cell r="H4360" t="str">
            <v>D3</v>
          </cell>
          <cell r="I4360" t="str">
            <v>T3</v>
          </cell>
          <cell r="J4360" t="str">
            <v>C1</v>
          </cell>
          <cell r="K4360">
            <v>1225</v>
          </cell>
        </row>
        <row r="4361">
          <cell r="D4361" t="str">
            <v>CA3610117</v>
          </cell>
          <cell r="E4361" t="str">
            <v>DEVORE WC</v>
          </cell>
          <cell r="F4361" t="str">
            <v>C</v>
          </cell>
          <cell r="G4361" t="str">
            <v>C</v>
          </cell>
          <cell r="H4361" t="str">
            <v>D2</v>
          </cell>
          <cell r="I4361" t="str">
            <v>TD</v>
          </cell>
          <cell r="J4361" t="str">
            <v>SC</v>
          </cell>
          <cell r="K4361">
            <v>495</v>
          </cell>
        </row>
        <row r="4362">
          <cell r="D4362" t="str">
            <v>CA3610118</v>
          </cell>
          <cell r="E4362" t="str">
            <v>APPLE VALLEY RANCHOS WATER CO - YERMO</v>
          </cell>
          <cell r="F4362" t="str">
            <v>C</v>
          </cell>
          <cell r="G4362" t="str">
            <v>C</v>
          </cell>
          <cell r="H4362" t="str">
            <v>D1</v>
          </cell>
          <cell r="I4362" t="str">
            <v>TD</v>
          </cell>
          <cell r="J4362" t="str">
            <v>DAVCS</v>
          </cell>
          <cell r="K4362">
            <v>315</v>
          </cell>
        </row>
        <row r="4363">
          <cell r="D4363" t="str">
            <v>CA3610120</v>
          </cell>
          <cell r="E4363" t="str">
            <v>PHELAN PINON HILLS CSD</v>
          </cell>
          <cell r="F4363" t="str">
            <v>C</v>
          </cell>
          <cell r="G4363" t="str">
            <v>C</v>
          </cell>
          <cell r="H4363" t="str">
            <v>D4</v>
          </cell>
          <cell r="I4363" t="str">
            <v>TD</v>
          </cell>
          <cell r="J4363" t="str">
            <v>C1</v>
          </cell>
          <cell r="K4363">
            <v>6960</v>
          </cell>
        </row>
        <row r="4364">
          <cell r="D4364" t="str">
            <v>CA3610121</v>
          </cell>
          <cell r="E4364" t="str">
            <v>SBDNO COUNTY SERVICE AREA 64</v>
          </cell>
          <cell r="F4364" t="str">
            <v>C</v>
          </cell>
          <cell r="G4364" t="str">
            <v>C</v>
          </cell>
          <cell r="H4364" t="str">
            <v>D3</v>
          </cell>
          <cell r="I4364" t="str">
            <v>TD</v>
          </cell>
          <cell r="J4364" t="str">
            <v>C1</v>
          </cell>
          <cell r="K4364">
            <v>3939</v>
          </cell>
        </row>
        <row r="4365">
          <cell r="D4365" t="str">
            <v>CA3610125</v>
          </cell>
          <cell r="E4365" t="str">
            <v>SBNDO COUNTY SERVICE AREA 70J</v>
          </cell>
          <cell r="F4365" t="str">
            <v>C</v>
          </cell>
          <cell r="G4365" t="str">
            <v>C</v>
          </cell>
          <cell r="H4365" t="str">
            <v>D4</v>
          </cell>
          <cell r="I4365" t="str">
            <v>TD</v>
          </cell>
          <cell r="J4365" t="str">
            <v>C1</v>
          </cell>
          <cell r="K4365">
            <v>3329</v>
          </cell>
        </row>
        <row r="4366">
          <cell r="D4366" t="str">
            <v>CA3610129</v>
          </cell>
          <cell r="E4366" t="str">
            <v>MOJAVE WATER AGENCY</v>
          </cell>
          <cell r="F4366" t="str">
            <v>C</v>
          </cell>
          <cell r="G4366" t="str">
            <v>C</v>
          </cell>
          <cell r="H4366" t="str">
            <v>D4</v>
          </cell>
          <cell r="I4366" t="str">
            <v>TD</v>
          </cell>
          <cell r="J4366" t="str">
            <v>WH</v>
          </cell>
          <cell r="K4366">
            <v>4</v>
          </cell>
        </row>
        <row r="4367">
          <cell r="D4367" t="str">
            <v>CA3610130</v>
          </cell>
          <cell r="E4367" t="str">
            <v>CALTRANS - MOUNTAIN PASS JPOE CVEF</v>
          </cell>
          <cell r="F4367" t="str">
            <v>NTNC</v>
          </cell>
          <cell r="G4367" t="str">
            <v>NTNC</v>
          </cell>
          <cell r="H4367" t="str">
            <v>D1</v>
          </cell>
          <cell r="I4367" t="str">
            <v>T1</v>
          </cell>
          <cell r="J4367" t="str">
            <v>SP</v>
          </cell>
          <cell r="K4367">
            <v>1</v>
          </cell>
        </row>
        <row r="4368">
          <cell r="D4368" t="str">
            <v>CA3610131</v>
          </cell>
          <cell r="E4368" t="str">
            <v>CDFA-MOUNTAIN PASS JPOE AIS</v>
          </cell>
          <cell r="F4368" t="str">
            <v>NTNC</v>
          </cell>
          <cell r="G4368" t="str">
            <v>NTNC</v>
          </cell>
          <cell r="H4368" t="str">
            <v>D1</v>
          </cell>
          <cell r="I4368" t="str">
            <v>TD</v>
          </cell>
          <cell r="J4368" t="str">
            <v>SP</v>
          </cell>
          <cell r="K4368">
            <v>1</v>
          </cell>
        </row>
        <row r="4369">
          <cell r="D4369" t="str">
            <v>CA3610300</v>
          </cell>
          <cell r="E4369" t="str">
            <v>PROVIDENCE MTNS SRA</v>
          </cell>
          <cell r="F4369" t="str">
            <v>NC</v>
          </cell>
          <cell r="G4369" t="str">
            <v>NC</v>
          </cell>
          <cell r="H4369" t="str">
            <v>NR</v>
          </cell>
          <cell r="I4369" t="str">
            <v>TD</v>
          </cell>
          <cell r="J4369" t="str">
            <v>N1</v>
          </cell>
          <cell r="K4369">
            <v>7</v>
          </cell>
        </row>
        <row r="4370">
          <cell r="D4370" t="str">
            <v>CA3610301</v>
          </cell>
          <cell r="E4370" t="str">
            <v>NPS - KELSO DEPOT</v>
          </cell>
          <cell r="F4370" t="str">
            <v>NC</v>
          </cell>
          <cell r="G4370" t="str">
            <v>NC</v>
          </cell>
          <cell r="H4370" t="str">
            <v>NR</v>
          </cell>
          <cell r="I4370" t="str">
            <v>TD</v>
          </cell>
          <cell r="J4370" t="str">
            <v>N1</v>
          </cell>
          <cell r="K4370">
            <v>2</v>
          </cell>
        </row>
        <row r="4371">
          <cell r="D4371" t="str">
            <v>CA3610701</v>
          </cell>
          <cell r="E4371" t="str">
            <v>USMC NEBO (BARSTOW)</v>
          </cell>
          <cell r="F4371" t="str">
            <v>C</v>
          </cell>
          <cell r="G4371" t="str">
            <v>C</v>
          </cell>
          <cell r="H4371" t="str">
            <v>D2</v>
          </cell>
          <cell r="I4371" t="str">
            <v>TD</v>
          </cell>
          <cell r="J4371" t="str">
            <v>SC</v>
          </cell>
          <cell r="K4371">
            <v>419</v>
          </cell>
        </row>
        <row r="4372">
          <cell r="D4372" t="str">
            <v>CA3610702</v>
          </cell>
          <cell r="E4372" t="str">
            <v>USMC YERMO ANNEX</v>
          </cell>
          <cell r="F4372" t="str">
            <v>NTNC</v>
          </cell>
          <cell r="G4372" t="str">
            <v>NTNC</v>
          </cell>
          <cell r="H4372" t="str">
            <v>D2</v>
          </cell>
          <cell r="I4372" t="str">
            <v>T2</v>
          </cell>
          <cell r="J4372" t="str">
            <v>SP</v>
          </cell>
          <cell r="K4372">
            <v>58</v>
          </cell>
        </row>
        <row r="4373">
          <cell r="D4373" t="str">
            <v>CA3610703</v>
          </cell>
          <cell r="E4373" t="str">
            <v>USMC - 29 PALMS</v>
          </cell>
          <cell r="F4373" t="str">
            <v>C</v>
          </cell>
          <cell r="G4373" t="str">
            <v>C</v>
          </cell>
          <cell r="H4373" t="str">
            <v>D4</v>
          </cell>
          <cell r="I4373" t="str">
            <v>T2</v>
          </cell>
          <cell r="J4373" t="str">
            <v>C1</v>
          </cell>
          <cell r="K4373">
            <v>2470</v>
          </cell>
        </row>
        <row r="4374">
          <cell r="D4374" t="str">
            <v>CA3610705</v>
          </cell>
          <cell r="E4374" t="str">
            <v>US ARMY FORT IRWIN</v>
          </cell>
          <cell r="F4374" t="str">
            <v>C</v>
          </cell>
          <cell r="G4374" t="str">
            <v>C</v>
          </cell>
          <cell r="H4374" t="str">
            <v>D4</v>
          </cell>
          <cell r="I4374" t="str">
            <v>T3</v>
          </cell>
          <cell r="J4374" t="str">
            <v>C1</v>
          </cell>
          <cell r="K4374">
            <v>3315</v>
          </cell>
        </row>
        <row r="4375">
          <cell r="D4375" t="str">
            <v>CA3610708</v>
          </cell>
          <cell r="E4375" t="str">
            <v>BARSTOW ARMY HELIPORT</v>
          </cell>
          <cell r="F4375" t="str">
            <v>NTNC</v>
          </cell>
          <cell r="G4375" t="str">
            <v>NTNC</v>
          </cell>
          <cell r="H4375" t="str">
            <v>D1</v>
          </cell>
          <cell r="I4375" t="str">
            <v>TD</v>
          </cell>
          <cell r="J4375" t="str">
            <v>SP</v>
          </cell>
          <cell r="K4375">
            <v>4</v>
          </cell>
        </row>
        <row r="4376">
          <cell r="D4376" t="str">
            <v>CA3610800</v>
          </cell>
          <cell r="E4376" t="str">
            <v>CDF - OAK GLEN CONSERVATION CAMP</v>
          </cell>
          <cell r="F4376" t="str">
            <v>C</v>
          </cell>
          <cell r="G4376" t="str">
            <v>C</v>
          </cell>
          <cell r="H4376" t="str">
            <v>D1</v>
          </cell>
          <cell r="I4376" t="str">
            <v>TD</v>
          </cell>
          <cell r="J4376" t="str">
            <v>SC</v>
          </cell>
          <cell r="K4376">
            <v>1</v>
          </cell>
        </row>
        <row r="4377">
          <cell r="D4377" t="str">
            <v>CA3610801</v>
          </cell>
          <cell r="E4377" t="str">
            <v>CDF - PILOT ROCK CONSERVATION CAMP</v>
          </cell>
          <cell r="F4377" t="str">
            <v>C</v>
          </cell>
          <cell r="G4377" t="str">
            <v>C</v>
          </cell>
          <cell r="H4377" t="str">
            <v>D1</v>
          </cell>
          <cell r="I4377" t="str">
            <v>T2</v>
          </cell>
          <cell r="J4377" t="str">
            <v>SC</v>
          </cell>
          <cell r="K4377">
            <v>5</v>
          </cell>
        </row>
        <row r="4378">
          <cell r="D4378" t="str">
            <v>CA3610850</v>
          </cell>
          <cell r="E4378" t="str">
            <v>CALIFORNIA INSTITUTION FOR MEN</v>
          </cell>
          <cell r="F4378" t="str">
            <v>C</v>
          </cell>
          <cell r="G4378" t="str">
            <v>C</v>
          </cell>
          <cell r="H4378" t="str">
            <v>D3</v>
          </cell>
          <cell r="I4378" t="str">
            <v>T4</v>
          </cell>
          <cell r="J4378" t="str">
            <v>C1</v>
          </cell>
          <cell r="K4378">
            <v>1912</v>
          </cell>
        </row>
        <row r="4379">
          <cell r="D4379" t="str">
            <v>CA3610851</v>
          </cell>
          <cell r="E4379" t="str">
            <v>CALIFORNIA INSTITUTION FOR WOMEN</v>
          </cell>
          <cell r="F4379" t="str">
            <v>C</v>
          </cell>
          <cell r="G4379" t="str">
            <v>C</v>
          </cell>
          <cell r="H4379" t="str">
            <v>D2</v>
          </cell>
          <cell r="I4379" t="str">
            <v>T1</v>
          </cell>
          <cell r="J4379" t="str">
            <v>C1</v>
          </cell>
          <cell r="K4379">
            <v>2</v>
          </cell>
        </row>
        <row r="4380">
          <cell r="D4380" t="str">
            <v>CA3610854</v>
          </cell>
          <cell r="E4380" t="str">
            <v>SEARLES VALLEY MINERALS OPERATIONS INC</v>
          </cell>
          <cell r="F4380" t="str">
            <v>C</v>
          </cell>
          <cell r="G4380" t="str">
            <v>C</v>
          </cell>
          <cell r="H4380" t="str">
            <v>D2</v>
          </cell>
          <cell r="I4380" t="str">
            <v>T2</v>
          </cell>
          <cell r="J4380" t="str">
            <v>C1</v>
          </cell>
          <cell r="K4380">
            <v>771</v>
          </cell>
        </row>
        <row r="4381">
          <cell r="D4381" t="str">
            <v>CA3700001</v>
          </cell>
          <cell r="E4381" t="str">
            <v>LEAPIN' LIZARD RV RANCH</v>
          </cell>
          <cell r="F4381" t="str">
            <v>NC</v>
          </cell>
          <cell r="G4381" t="str">
            <v>NC</v>
          </cell>
          <cell r="H4381" t="str">
            <v>NR</v>
          </cell>
          <cell r="I4381" t="str">
            <v>There are no treatment plants</v>
          </cell>
          <cell r="J4381" t="str">
            <v>N1</v>
          </cell>
          <cell r="K4381">
            <v>61</v>
          </cell>
        </row>
        <row r="4382">
          <cell r="D4382" t="str">
            <v>CA3700003</v>
          </cell>
          <cell r="E4382" t="str">
            <v>WHISPERING WINDS CATHOLIC CONFERENCE CEN</v>
          </cell>
          <cell r="F4382" t="str">
            <v>NC</v>
          </cell>
          <cell r="G4382" t="str">
            <v>NC</v>
          </cell>
          <cell r="H4382" t="str">
            <v>NR</v>
          </cell>
          <cell r="I4382" t="str">
            <v>There are no treatment plants</v>
          </cell>
          <cell r="J4382" t="str">
            <v>N1</v>
          </cell>
          <cell r="K4382">
            <v>13</v>
          </cell>
        </row>
        <row r="4383">
          <cell r="D4383" t="str">
            <v>CA3700011</v>
          </cell>
          <cell r="E4383" t="str">
            <v>LOUIS A. STELZER COUNTY PARK</v>
          </cell>
          <cell r="F4383" t="str">
            <v>NC</v>
          </cell>
          <cell r="G4383" t="str">
            <v>NC</v>
          </cell>
          <cell r="H4383" t="str">
            <v>NR</v>
          </cell>
          <cell r="I4383" t="str">
            <v>There are no treatment plants</v>
          </cell>
          <cell r="J4383" t="str">
            <v>N1</v>
          </cell>
          <cell r="K4383">
            <v>10</v>
          </cell>
        </row>
        <row r="4384">
          <cell r="D4384" t="str">
            <v>CA3700013</v>
          </cell>
          <cell r="E4384" t="str">
            <v>DESCANSO JUNCTION</v>
          </cell>
          <cell r="F4384" t="str">
            <v>NC</v>
          </cell>
          <cell r="G4384" t="str">
            <v>NC</v>
          </cell>
          <cell r="H4384" t="str">
            <v>NR</v>
          </cell>
          <cell r="I4384" t="str">
            <v>There are no treatment plants</v>
          </cell>
          <cell r="J4384" t="str">
            <v>N1</v>
          </cell>
          <cell r="K4384">
            <v>5</v>
          </cell>
        </row>
        <row r="4385">
          <cell r="D4385" t="str">
            <v>CA3700018</v>
          </cell>
          <cell r="E4385" t="str">
            <v>CAMPO ELEMENTARY SCHOOL</v>
          </cell>
          <cell r="F4385" t="str">
            <v>NTNC</v>
          </cell>
          <cell r="G4385" t="str">
            <v>NTNC</v>
          </cell>
          <cell r="H4385" t="str">
            <v>D1</v>
          </cell>
          <cell r="I4385" t="str">
            <v>There are no treatment plants</v>
          </cell>
          <cell r="J4385" t="str">
            <v>SP</v>
          </cell>
          <cell r="K4385">
            <v>3</v>
          </cell>
        </row>
        <row r="4386">
          <cell r="D4386" t="str">
            <v>CA3700019</v>
          </cell>
          <cell r="E4386" t="str">
            <v>MOUNT LAGUNA WATER SYSTEM</v>
          </cell>
          <cell r="F4386" t="str">
            <v>NC</v>
          </cell>
          <cell r="G4386" t="str">
            <v>NC</v>
          </cell>
          <cell r="H4386" t="str">
            <v>NR</v>
          </cell>
          <cell r="I4386" t="str">
            <v>There are no treatment plants</v>
          </cell>
          <cell r="J4386" t="str">
            <v>N1</v>
          </cell>
          <cell r="K4386">
            <v>61</v>
          </cell>
        </row>
        <row r="4387">
          <cell r="D4387" t="str">
            <v>CA3700025</v>
          </cell>
          <cell r="E4387" t="str">
            <v>CIBBETTS FLATS CAMPGROUND</v>
          </cell>
          <cell r="F4387" t="str">
            <v>NC</v>
          </cell>
          <cell r="G4387" t="str">
            <v>NC</v>
          </cell>
          <cell r="H4387" t="str">
            <v>NR</v>
          </cell>
          <cell r="I4387" t="str">
            <v>There are no treatment plants</v>
          </cell>
          <cell r="J4387" t="str">
            <v>N1</v>
          </cell>
          <cell r="K4387">
            <v>24</v>
          </cell>
        </row>
        <row r="4388">
          <cell r="D4388" t="str">
            <v>CA3700029</v>
          </cell>
          <cell r="E4388" t="str">
            <v>DESCANSO FIRE STATION</v>
          </cell>
          <cell r="F4388" t="str">
            <v>NC</v>
          </cell>
          <cell r="G4388" t="str">
            <v>NC</v>
          </cell>
          <cell r="H4388" t="str">
            <v>NR</v>
          </cell>
          <cell r="I4388" t="str">
            <v>T1</v>
          </cell>
          <cell r="J4388" t="str">
            <v>XS</v>
          </cell>
          <cell r="K4388">
            <v>9</v>
          </cell>
        </row>
        <row r="4389">
          <cell r="D4389" t="str">
            <v>CA3700030</v>
          </cell>
          <cell r="E4389" t="str">
            <v>FRY CREEK / OBSERVATORY</v>
          </cell>
          <cell r="F4389" t="str">
            <v>NC</v>
          </cell>
          <cell r="G4389" t="str">
            <v>NC</v>
          </cell>
          <cell r="H4389" t="str">
            <v>NR</v>
          </cell>
          <cell r="I4389" t="str">
            <v>There are no treatment plants</v>
          </cell>
          <cell r="J4389" t="str">
            <v>N1</v>
          </cell>
          <cell r="K4389">
            <v>65</v>
          </cell>
        </row>
        <row r="4390">
          <cell r="D4390" t="str">
            <v>CA3700035</v>
          </cell>
          <cell r="E4390" t="str">
            <v>OAK GROVE COMPLEX</v>
          </cell>
          <cell r="F4390" t="str">
            <v>NC</v>
          </cell>
          <cell r="G4390" t="str">
            <v>NC</v>
          </cell>
          <cell r="H4390" t="str">
            <v>NR</v>
          </cell>
          <cell r="I4390" t="str">
            <v>There are no treatment plants</v>
          </cell>
          <cell r="J4390" t="str">
            <v>N1</v>
          </cell>
          <cell r="K4390">
            <v>36</v>
          </cell>
        </row>
        <row r="4391">
          <cell r="D4391" t="str">
            <v>CA3700036</v>
          </cell>
          <cell r="E4391" t="str">
            <v>SAN LUIS REY PICNIC GROUND</v>
          </cell>
          <cell r="F4391" t="str">
            <v>NC</v>
          </cell>
          <cell r="G4391" t="str">
            <v>NC</v>
          </cell>
          <cell r="H4391" t="str">
            <v>NR</v>
          </cell>
          <cell r="I4391" t="str">
            <v>There are no treatment plants</v>
          </cell>
          <cell r="J4391" t="str">
            <v>N1</v>
          </cell>
          <cell r="K4391">
            <v>2</v>
          </cell>
        </row>
        <row r="4392">
          <cell r="D4392" t="str">
            <v>CA3700041</v>
          </cell>
          <cell r="E4392" t="str">
            <v>BARRETT LAKE MH AND RV LLC</v>
          </cell>
          <cell r="F4392" t="str">
            <v>C</v>
          </cell>
          <cell r="G4392" t="str">
            <v>C</v>
          </cell>
          <cell r="H4392" t="str">
            <v>D1</v>
          </cell>
          <cell r="I4392" t="str">
            <v>TD</v>
          </cell>
          <cell r="J4392" t="str">
            <v>SC</v>
          </cell>
          <cell r="K4392">
            <v>58</v>
          </cell>
        </row>
        <row r="4393">
          <cell r="D4393" t="str">
            <v>CA3700044</v>
          </cell>
          <cell r="E4393" t="str">
            <v>AUERBACH FARMS</v>
          </cell>
          <cell r="F4393" t="str">
            <v>NC</v>
          </cell>
          <cell r="G4393" t="str">
            <v>NC</v>
          </cell>
          <cell r="H4393" t="str">
            <v>D1</v>
          </cell>
          <cell r="I4393" t="str">
            <v>TD</v>
          </cell>
          <cell r="J4393" t="str">
            <v>N1</v>
          </cell>
          <cell r="K4393">
            <v>4</v>
          </cell>
        </row>
        <row r="4394">
          <cell r="D4394" t="str">
            <v>CA3700047</v>
          </cell>
          <cell r="E4394" t="str">
            <v>T.C. WORTHY CASH &amp; CARRY INC.</v>
          </cell>
          <cell r="F4394" t="str">
            <v>NC</v>
          </cell>
          <cell r="G4394" t="str">
            <v>NC</v>
          </cell>
          <cell r="H4394" t="str">
            <v>NR</v>
          </cell>
          <cell r="I4394" t="str">
            <v>There are no treatment plants</v>
          </cell>
          <cell r="J4394" t="str">
            <v>N1</v>
          </cell>
          <cell r="K4394">
            <v>3</v>
          </cell>
        </row>
        <row r="4395">
          <cell r="D4395" t="str">
            <v>CA3700049</v>
          </cell>
          <cell r="E4395" t="str">
            <v>POTRERO GENERAL STORE</v>
          </cell>
          <cell r="F4395" t="str">
            <v>NC</v>
          </cell>
          <cell r="G4395" t="str">
            <v>NC</v>
          </cell>
          <cell r="H4395" t="str">
            <v>D1</v>
          </cell>
          <cell r="I4395" t="str">
            <v>TD</v>
          </cell>
          <cell r="J4395" t="str">
            <v>N1</v>
          </cell>
          <cell r="K4395">
            <v>2</v>
          </cell>
        </row>
        <row r="4396">
          <cell r="D4396" t="str">
            <v>CA3700063</v>
          </cell>
          <cell r="E4396" t="str">
            <v>FREEDOM RANCH</v>
          </cell>
          <cell r="F4396" t="str">
            <v>NC</v>
          </cell>
          <cell r="G4396" t="str">
            <v>NC</v>
          </cell>
          <cell r="H4396" t="str">
            <v>NR</v>
          </cell>
          <cell r="I4396" t="str">
            <v>There are no treatment plants</v>
          </cell>
          <cell r="J4396" t="str">
            <v>N1</v>
          </cell>
          <cell r="K4396">
            <v>2</v>
          </cell>
        </row>
        <row r="4397">
          <cell r="D4397" t="str">
            <v>CA3700065</v>
          </cell>
          <cell r="E4397" t="str">
            <v>SOUTH BAY ROD &amp; GUN CLUB INC.</v>
          </cell>
          <cell r="F4397" t="str">
            <v>NC</v>
          </cell>
          <cell r="G4397" t="str">
            <v>NC</v>
          </cell>
          <cell r="H4397" t="str">
            <v>D1</v>
          </cell>
          <cell r="I4397" t="str">
            <v>TD</v>
          </cell>
          <cell r="J4397" t="str">
            <v>N1</v>
          </cell>
          <cell r="K4397">
            <v>1</v>
          </cell>
        </row>
        <row r="4398">
          <cell r="D4398" t="str">
            <v>CA3700071</v>
          </cell>
          <cell r="E4398" t="str">
            <v>HEAVENLY OAKS</v>
          </cell>
          <cell r="F4398" t="str">
            <v>C</v>
          </cell>
          <cell r="G4398" t="str">
            <v>C</v>
          </cell>
          <cell r="H4398" t="str">
            <v>D1</v>
          </cell>
          <cell r="I4398" t="str">
            <v>There are no treatment plants</v>
          </cell>
          <cell r="J4398" t="str">
            <v>SC</v>
          </cell>
          <cell r="K4398">
            <v>102</v>
          </cell>
        </row>
        <row r="4399">
          <cell r="D4399" t="str">
            <v>CA3700072</v>
          </cell>
          <cell r="E4399" t="str">
            <v>WILLIAM HEISE COUNTY PARK</v>
          </cell>
          <cell r="F4399" t="str">
            <v>NC</v>
          </cell>
          <cell r="G4399" t="str">
            <v>NC</v>
          </cell>
          <cell r="H4399" t="str">
            <v>NR</v>
          </cell>
          <cell r="I4399" t="str">
            <v>There are no treatment plants</v>
          </cell>
          <cell r="J4399" t="str">
            <v>N1</v>
          </cell>
          <cell r="K4399">
            <v>58</v>
          </cell>
        </row>
        <row r="4400">
          <cell r="D4400" t="str">
            <v>CA3700073</v>
          </cell>
          <cell r="E4400" t="str">
            <v>H &amp; J WATER COMPANY</v>
          </cell>
          <cell r="F4400" t="str">
            <v>C</v>
          </cell>
          <cell r="G4400" t="str">
            <v>C</v>
          </cell>
          <cell r="H4400" t="str">
            <v>D1</v>
          </cell>
          <cell r="I4400" t="str">
            <v>TD</v>
          </cell>
          <cell r="J4400" t="str">
            <v>SC</v>
          </cell>
          <cell r="K4400">
            <v>34</v>
          </cell>
        </row>
        <row r="4401">
          <cell r="D4401" t="str">
            <v>CA3700074</v>
          </cell>
          <cell r="E4401" t="str">
            <v>CUYAMACA WATER DISTRICT</v>
          </cell>
          <cell r="F4401" t="str">
            <v>C</v>
          </cell>
          <cell r="G4401" t="str">
            <v>C</v>
          </cell>
          <cell r="H4401" t="str">
            <v>D1</v>
          </cell>
          <cell r="I4401" t="str">
            <v>TD</v>
          </cell>
          <cell r="J4401" t="str">
            <v>SC</v>
          </cell>
          <cell r="K4401">
            <v>159</v>
          </cell>
        </row>
        <row r="4402">
          <cell r="D4402" t="str">
            <v>CA3700117</v>
          </cell>
          <cell r="E4402" t="str">
            <v>MOUNTAIN EMPIRE HIGH SCHOOL</v>
          </cell>
          <cell r="F4402" t="str">
            <v>NTNC</v>
          </cell>
          <cell r="G4402" t="str">
            <v>NTNC</v>
          </cell>
          <cell r="H4402" t="str">
            <v>D1</v>
          </cell>
          <cell r="I4402" t="str">
            <v>There are no treatment plants</v>
          </cell>
          <cell r="J4402" t="str">
            <v>SP</v>
          </cell>
          <cell r="K4402">
            <v>11</v>
          </cell>
        </row>
        <row r="4403">
          <cell r="D4403" t="str">
            <v>CA3700118</v>
          </cell>
          <cell r="E4403" t="str">
            <v>CAMP LOCKETT MIDDLE SCHOOL</v>
          </cell>
          <cell r="F4403" t="str">
            <v>NTNC</v>
          </cell>
          <cell r="G4403" t="str">
            <v>NTNC</v>
          </cell>
          <cell r="H4403" t="str">
            <v>NR</v>
          </cell>
          <cell r="I4403" t="str">
            <v>There are no treatment plants</v>
          </cell>
          <cell r="J4403" t="str">
            <v>N1</v>
          </cell>
          <cell r="K4403">
            <v>3</v>
          </cell>
        </row>
        <row r="4404">
          <cell r="D4404" t="str">
            <v>CA3700149</v>
          </cell>
          <cell r="E4404" t="str">
            <v>CALVARY CHAPEL JULIAN</v>
          </cell>
          <cell r="F4404" t="str">
            <v>NC</v>
          </cell>
          <cell r="G4404" t="str">
            <v>NC</v>
          </cell>
          <cell r="H4404" t="str">
            <v>D1</v>
          </cell>
          <cell r="I4404" t="str">
            <v>T1</v>
          </cell>
          <cell r="J4404" t="str">
            <v>N1</v>
          </cell>
          <cell r="K4404">
            <v>4</v>
          </cell>
        </row>
        <row r="4405">
          <cell r="D4405" t="str">
            <v>CA3700174</v>
          </cell>
          <cell r="E4405" t="str">
            <v>DIAMOND JACK'S RV RANCH</v>
          </cell>
          <cell r="F4405" t="str">
            <v>NTNC</v>
          </cell>
          <cell r="G4405" t="str">
            <v>NTNC</v>
          </cell>
          <cell r="H4405" t="str">
            <v>D1</v>
          </cell>
          <cell r="I4405" t="str">
            <v>There are no treatment plants</v>
          </cell>
          <cell r="J4405" t="str">
            <v>SP</v>
          </cell>
          <cell r="K4405">
            <v>45</v>
          </cell>
        </row>
        <row r="4406">
          <cell r="D4406" t="str">
            <v>CA3700195</v>
          </cell>
          <cell r="E4406" t="str">
            <v>OUTDOOR WORLD RV PARK</v>
          </cell>
          <cell r="F4406" t="str">
            <v>NC</v>
          </cell>
          <cell r="G4406" t="str">
            <v>NC</v>
          </cell>
          <cell r="H4406" t="str">
            <v>NR</v>
          </cell>
          <cell r="I4406" t="str">
            <v>There are no treatment plants</v>
          </cell>
          <cell r="J4406" t="str">
            <v>N1</v>
          </cell>
          <cell r="K4406">
            <v>160</v>
          </cell>
        </row>
        <row r="4407">
          <cell r="D4407" t="str">
            <v>CA3700235</v>
          </cell>
          <cell r="E4407" t="str">
            <v>THE OAK VENTURES</v>
          </cell>
          <cell r="F4407" t="str">
            <v>NC</v>
          </cell>
          <cell r="G4407" t="str">
            <v>NC</v>
          </cell>
          <cell r="H4407" t="str">
            <v>D1</v>
          </cell>
          <cell r="I4407" t="str">
            <v>T1</v>
          </cell>
          <cell r="J4407" t="str">
            <v>N1</v>
          </cell>
          <cell r="K4407">
            <v>9</v>
          </cell>
        </row>
        <row r="4408">
          <cell r="D4408" t="str">
            <v>CA3700276</v>
          </cell>
          <cell r="E4408" t="str">
            <v>OAK KNOLL VILLAGE</v>
          </cell>
          <cell r="F4408" t="str">
            <v>NC</v>
          </cell>
          <cell r="G4408" t="str">
            <v>NC</v>
          </cell>
          <cell r="H4408" t="str">
            <v>NR</v>
          </cell>
          <cell r="I4408" t="str">
            <v>There are no treatment plants</v>
          </cell>
          <cell r="J4408" t="str">
            <v>N1</v>
          </cell>
          <cell r="K4408">
            <v>53</v>
          </cell>
        </row>
        <row r="4409">
          <cell r="D4409" t="str">
            <v>CA3700277</v>
          </cell>
          <cell r="E4409" t="str">
            <v>SUNRISE ESTATES MUTUAL WATER COMPANY</v>
          </cell>
          <cell r="F4409" t="str">
            <v>C</v>
          </cell>
          <cell r="G4409" t="str">
            <v>C</v>
          </cell>
          <cell r="H4409" t="str">
            <v>D1</v>
          </cell>
          <cell r="I4409" t="str">
            <v>TD</v>
          </cell>
          <cell r="J4409" t="str">
            <v>SC</v>
          </cell>
          <cell r="K4409">
            <v>46</v>
          </cell>
        </row>
        <row r="4410">
          <cell r="D4410" t="str">
            <v>CA3700291</v>
          </cell>
          <cell r="E4410" t="str">
            <v>OCOTILLO OASIS MOBILE HOME PARK</v>
          </cell>
          <cell r="F4410" t="str">
            <v>C</v>
          </cell>
          <cell r="G4410" t="str">
            <v>C</v>
          </cell>
          <cell r="H4410" t="str">
            <v>D1</v>
          </cell>
          <cell r="I4410" t="str">
            <v>T1</v>
          </cell>
          <cell r="J4410" t="str">
            <v>SC</v>
          </cell>
          <cell r="K4410">
            <v>55</v>
          </cell>
        </row>
        <row r="4411">
          <cell r="D4411" t="str">
            <v>CA3700422</v>
          </cell>
          <cell r="E4411" t="str">
            <v>LAGUNA MOUNTIAN MUTUAL WATER CO.</v>
          </cell>
          <cell r="F4411" t="str">
            <v>C</v>
          </cell>
          <cell r="G4411" t="str">
            <v>C</v>
          </cell>
          <cell r="H4411" t="str">
            <v>D1</v>
          </cell>
          <cell r="I4411" t="str">
            <v>There are no treatment plants</v>
          </cell>
          <cell r="J4411" t="str">
            <v>SC</v>
          </cell>
          <cell r="K4411">
            <v>30</v>
          </cell>
        </row>
        <row r="4412">
          <cell r="D4412" t="str">
            <v>CA3700782</v>
          </cell>
          <cell r="E4412" t="str">
            <v>FALLBROOK KAMP RETREAT</v>
          </cell>
          <cell r="F4412" t="str">
            <v>NC</v>
          </cell>
          <cell r="G4412" t="str">
            <v>NC</v>
          </cell>
          <cell r="H4412" t="str">
            <v>NR</v>
          </cell>
          <cell r="I4412" t="str">
            <v>There are no treatment plants</v>
          </cell>
          <cell r="J4412" t="str">
            <v>N1</v>
          </cell>
          <cell r="K4412">
            <v>26</v>
          </cell>
        </row>
        <row r="4413">
          <cell r="D4413" t="str">
            <v>CA3700846</v>
          </cell>
          <cell r="E4413" t="str">
            <v>AGUA CALIENTE COUNTY PARK</v>
          </cell>
          <cell r="F4413" t="str">
            <v>NC</v>
          </cell>
          <cell r="G4413" t="str">
            <v>NC</v>
          </cell>
          <cell r="H4413" t="str">
            <v>D1</v>
          </cell>
          <cell r="I4413" t="str">
            <v>TD</v>
          </cell>
          <cell r="J4413" t="str">
            <v>N1</v>
          </cell>
          <cell r="K4413">
            <v>141</v>
          </cell>
        </row>
        <row r="4414">
          <cell r="D4414" t="str">
            <v>CA3700847</v>
          </cell>
          <cell r="E4414" t="str">
            <v>HODGES RESERVOIR RECREATION AREA</v>
          </cell>
          <cell r="F4414" t="str">
            <v>NC</v>
          </cell>
          <cell r="G4414" t="str">
            <v>NC</v>
          </cell>
          <cell r="H4414" t="str">
            <v>D1</v>
          </cell>
          <cell r="I4414" t="str">
            <v>TD</v>
          </cell>
          <cell r="J4414" t="str">
            <v>N1</v>
          </cell>
          <cell r="K4414">
            <v>2</v>
          </cell>
        </row>
        <row r="4415">
          <cell r="D4415" t="str">
            <v>CA3700858</v>
          </cell>
          <cell r="E4415" t="str">
            <v>SHADY OAKS TRAILER RANCH</v>
          </cell>
          <cell r="F4415" t="str">
            <v>NC</v>
          </cell>
          <cell r="G4415" t="str">
            <v>NC</v>
          </cell>
          <cell r="H4415" t="str">
            <v>NR</v>
          </cell>
          <cell r="I4415" t="str">
            <v>There are no treatment plants</v>
          </cell>
          <cell r="J4415" t="str">
            <v>N1</v>
          </cell>
          <cell r="K4415">
            <v>14</v>
          </cell>
        </row>
        <row r="4416">
          <cell r="D4416" t="str">
            <v>CA3700859</v>
          </cell>
          <cell r="E4416" t="str">
            <v>RANCHO DEL CAMPO WATER SYSTEM</v>
          </cell>
          <cell r="F4416" t="str">
            <v>C</v>
          </cell>
          <cell r="G4416" t="str">
            <v>C</v>
          </cell>
          <cell r="H4416" t="str">
            <v>D2</v>
          </cell>
          <cell r="I4416" t="str">
            <v>T2</v>
          </cell>
          <cell r="J4416" t="str">
            <v>SC</v>
          </cell>
          <cell r="K4416">
            <v>110</v>
          </cell>
        </row>
        <row r="4417">
          <cell r="D4417" t="str">
            <v>CA3700866</v>
          </cell>
          <cell r="E4417" t="str">
            <v>DEL DIOS MUTUAL WATER COMPANY</v>
          </cell>
          <cell r="F4417" t="str">
            <v>C</v>
          </cell>
          <cell r="G4417" t="str">
            <v>C</v>
          </cell>
          <cell r="H4417" t="str">
            <v>D1</v>
          </cell>
          <cell r="I4417" t="str">
            <v>TD</v>
          </cell>
          <cell r="J4417" t="str">
            <v>SC</v>
          </cell>
          <cell r="K4417">
            <v>150</v>
          </cell>
        </row>
        <row r="4418">
          <cell r="D4418" t="str">
            <v>CA3700873</v>
          </cell>
          <cell r="E4418" t="str">
            <v>THOUSAND TRAILS OAKZANITA INC.</v>
          </cell>
          <cell r="F4418" t="str">
            <v>NC</v>
          </cell>
          <cell r="G4418" t="str">
            <v>NC</v>
          </cell>
          <cell r="H4418" t="str">
            <v>D1</v>
          </cell>
          <cell r="I4418" t="str">
            <v>TD</v>
          </cell>
          <cell r="J4418" t="str">
            <v>N1</v>
          </cell>
          <cell r="K4418">
            <v>137</v>
          </cell>
        </row>
        <row r="4419">
          <cell r="D4419" t="str">
            <v>CA3700880</v>
          </cell>
          <cell r="E4419" t="str">
            <v>CAMP DENVER FOX</v>
          </cell>
          <cell r="F4419" t="str">
            <v>NC</v>
          </cell>
          <cell r="G4419" t="str">
            <v>NC</v>
          </cell>
          <cell r="H4419" t="str">
            <v>NR</v>
          </cell>
          <cell r="I4419" t="str">
            <v>There are no treatment plants</v>
          </cell>
          <cell r="J4419" t="str">
            <v>N1</v>
          </cell>
          <cell r="K4419">
            <v>20</v>
          </cell>
        </row>
        <row r="4420">
          <cell r="D4420" t="str">
            <v>CA3700895</v>
          </cell>
          <cell r="E4420" t="str">
            <v>EL MONTE COUNTY PARK</v>
          </cell>
          <cell r="F4420" t="str">
            <v>NC</v>
          </cell>
          <cell r="G4420" t="str">
            <v>NC</v>
          </cell>
          <cell r="H4420" t="str">
            <v>NR</v>
          </cell>
          <cell r="I4420" t="str">
            <v>There are no treatment plants</v>
          </cell>
          <cell r="J4420" t="str">
            <v>N1</v>
          </cell>
          <cell r="K4420">
            <v>5</v>
          </cell>
        </row>
        <row r="4421">
          <cell r="D4421" t="str">
            <v>CA3700897</v>
          </cell>
          <cell r="E4421" t="str">
            <v>GUATAY MUTUAL BENEFIT CORPORATION</v>
          </cell>
          <cell r="F4421" t="str">
            <v>C</v>
          </cell>
          <cell r="G4421" t="str">
            <v>C</v>
          </cell>
          <cell r="H4421" t="str">
            <v>D1</v>
          </cell>
          <cell r="I4421" t="str">
            <v>TD</v>
          </cell>
          <cell r="J4421" t="str">
            <v>SC</v>
          </cell>
          <cell r="K4421">
            <v>35</v>
          </cell>
        </row>
        <row r="4422">
          <cell r="D4422" t="str">
            <v>CA3700900</v>
          </cell>
          <cell r="E4422" t="str">
            <v>LAKE HENSHAW RESORT INC.</v>
          </cell>
          <cell r="F4422" t="str">
            <v>C</v>
          </cell>
          <cell r="G4422" t="str">
            <v>C</v>
          </cell>
          <cell r="H4422" t="str">
            <v>D1</v>
          </cell>
          <cell r="I4422" t="str">
            <v>There are no treatment plants</v>
          </cell>
          <cell r="J4422" t="str">
            <v>SC</v>
          </cell>
          <cell r="K4422">
            <v>101</v>
          </cell>
        </row>
        <row r="4423">
          <cell r="D4423" t="str">
            <v>CA3700903</v>
          </cell>
          <cell r="E4423" t="str">
            <v>LAKE MORENA COUNTY PARK</v>
          </cell>
          <cell r="F4423" t="str">
            <v>NC</v>
          </cell>
          <cell r="G4423" t="str">
            <v>NC</v>
          </cell>
          <cell r="H4423" t="str">
            <v>NR</v>
          </cell>
          <cell r="I4423" t="str">
            <v>There are no treatment plants</v>
          </cell>
          <cell r="J4423" t="str">
            <v>N1</v>
          </cell>
          <cell r="K4423">
            <v>8</v>
          </cell>
        </row>
        <row r="4424">
          <cell r="D4424" t="str">
            <v>CA3700905</v>
          </cell>
          <cell r="E4424" t="str">
            <v>PINE HILLS MUTUAL WATER COMPANY</v>
          </cell>
          <cell r="F4424" t="str">
            <v>C</v>
          </cell>
          <cell r="G4424" t="str">
            <v>C</v>
          </cell>
          <cell r="H4424" t="str">
            <v>D1</v>
          </cell>
          <cell r="I4424" t="str">
            <v>T2</v>
          </cell>
          <cell r="J4424" t="str">
            <v>SC</v>
          </cell>
          <cell r="K4424">
            <v>230</v>
          </cell>
        </row>
        <row r="4425">
          <cell r="D4425" t="str">
            <v>CA3700906</v>
          </cell>
          <cell r="E4425" t="str">
            <v>CAMP STEVENS</v>
          </cell>
          <cell r="F4425" t="str">
            <v>NC</v>
          </cell>
          <cell r="G4425" t="str">
            <v>NC</v>
          </cell>
          <cell r="H4425" t="str">
            <v>D1</v>
          </cell>
          <cell r="I4425" t="str">
            <v>T1</v>
          </cell>
          <cell r="J4425" t="str">
            <v>N1</v>
          </cell>
          <cell r="K4425">
            <v>17</v>
          </cell>
        </row>
        <row r="4426">
          <cell r="D4426" t="str">
            <v>CA3700909</v>
          </cell>
          <cell r="E4426" t="str">
            <v>JULIAN COMMUNITY SERVICES DISTRICT</v>
          </cell>
          <cell r="F4426" t="str">
            <v>C</v>
          </cell>
          <cell r="G4426" t="str">
            <v>C</v>
          </cell>
          <cell r="H4426" t="str">
            <v>D1</v>
          </cell>
          <cell r="I4426" t="str">
            <v>T3</v>
          </cell>
          <cell r="J4426" t="str">
            <v>SC</v>
          </cell>
          <cell r="K4426">
            <v>183</v>
          </cell>
        </row>
        <row r="4427">
          <cell r="D4427" t="str">
            <v>CA3700911</v>
          </cell>
          <cell r="E4427" t="str">
            <v>WHISPERING OAKS PROGRAM CENTER</v>
          </cell>
          <cell r="F4427" t="str">
            <v>NC</v>
          </cell>
          <cell r="G4427" t="str">
            <v>NC</v>
          </cell>
          <cell r="H4427" t="str">
            <v>D1</v>
          </cell>
          <cell r="I4427" t="str">
            <v>T1</v>
          </cell>
          <cell r="J4427" t="str">
            <v>N1</v>
          </cell>
          <cell r="K4427">
            <v>17</v>
          </cell>
        </row>
        <row r="4428">
          <cell r="D4428" t="str">
            <v>CA3700912</v>
          </cell>
          <cell r="E4428" t="str">
            <v>YMCA CAMP MARSTON/RAINTREE</v>
          </cell>
          <cell r="F4428" t="str">
            <v>NTNC</v>
          </cell>
          <cell r="G4428" t="str">
            <v>NTNC</v>
          </cell>
          <cell r="H4428" t="str">
            <v>D1</v>
          </cell>
          <cell r="I4428" t="str">
            <v>TD</v>
          </cell>
          <cell r="J4428" t="str">
            <v>SP</v>
          </cell>
          <cell r="K4428">
            <v>17</v>
          </cell>
        </row>
        <row r="4429">
          <cell r="D4429" t="str">
            <v>CA3700913</v>
          </cell>
          <cell r="E4429" t="str">
            <v>APPLE WATER IS GOOD</v>
          </cell>
          <cell r="F4429" t="str">
            <v>NC</v>
          </cell>
          <cell r="G4429" t="str">
            <v>NC</v>
          </cell>
          <cell r="H4429" t="str">
            <v>D1</v>
          </cell>
          <cell r="I4429" t="str">
            <v>TD</v>
          </cell>
          <cell r="J4429" t="str">
            <v>N1</v>
          </cell>
          <cell r="K4429">
            <v>3</v>
          </cell>
        </row>
        <row r="4430">
          <cell r="D4430" t="str">
            <v>CA3700918</v>
          </cell>
          <cell r="E4430" t="str">
            <v>RANCHO SANTA TERESA MW CO.</v>
          </cell>
          <cell r="F4430" t="str">
            <v>C</v>
          </cell>
          <cell r="G4430" t="str">
            <v>C</v>
          </cell>
          <cell r="H4430" t="str">
            <v>D1</v>
          </cell>
          <cell r="I4430" t="str">
            <v>T1</v>
          </cell>
          <cell r="J4430" t="str">
            <v>SC</v>
          </cell>
          <cell r="K4430">
            <v>37</v>
          </cell>
        </row>
        <row r="4431">
          <cell r="D4431" t="str">
            <v>CA3700919</v>
          </cell>
          <cell r="E4431" t="str">
            <v>LAKE WOHLFORD RESORT</v>
          </cell>
          <cell r="F4431" t="str">
            <v>C</v>
          </cell>
          <cell r="G4431" t="str">
            <v>C</v>
          </cell>
          <cell r="H4431" t="str">
            <v>D1</v>
          </cell>
          <cell r="I4431" t="str">
            <v>T2</v>
          </cell>
          <cell r="J4431" t="str">
            <v>SC</v>
          </cell>
          <cell r="K4431">
            <v>137</v>
          </cell>
        </row>
        <row r="4432">
          <cell r="D4432" t="str">
            <v>CA3700922</v>
          </cell>
          <cell r="E4432" t="str">
            <v>LIVE OAK SPRINGS WATER SYSTEM</v>
          </cell>
          <cell r="F4432" t="str">
            <v>C</v>
          </cell>
          <cell r="G4432" t="str">
            <v>C</v>
          </cell>
          <cell r="H4432" t="str">
            <v>D1</v>
          </cell>
          <cell r="I4432" t="str">
            <v>TD</v>
          </cell>
          <cell r="J4432" t="str">
            <v>SC</v>
          </cell>
          <cell r="K4432">
            <v>96</v>
          </cell>
        </row>
        <row r="4433">
          <cell r="D4433" t="str">
            <v>CA3700923</v>
          </cell>
          <cell r="E4433" t="str">
            <v>LAKE MORENA OAK SHORES MWC</v>
          </cell>
          <cell r="F4433" t="str">
            <v>C</v>
          </cell>
          <cell r="G4433" t="str">
            <v>C</v>
          </cell>
          <cell r="H4433" t="str">
            <v>D1</v>
          </cell>
          <cell r="I4433" t="str">
            <v>T2</v>
          </cell>
          <cell r="J4433" t="str">
            <v>DAVCS</v>
          </cell>
          <cell r="K4433">
            <v>205</v>
          </cell>
        </row>
        <row r="4434">
          <cell r="D4434" t="str">
            <v>CA3700924</v>
          </cell>
          <cell r="E4434" t="str">
            <v>LAKE MORENA VIEWS MWC</v>
          </cell>
          <cell r="F4434" t="str">
            <v>C</v>
          </cell>
          <cell r="G4434" t="str">
            <v>C</v>
          </cell>
          <cell r="H4434" t="str">
            <v>D1</v>
          </cell>
          <cell r="I4434" t="str">
            <v>T1</v>
          </cell>
          <cell r="J4434" t="str">
            <v>SC</v>
          </cell>
          <cell r="K4434">
            <v>123</v>
          </cell>
        </row>
        <row r="4435">
          <cell r="D4435" t="str">
            <v>CA3700930</v>
          </cell>
          <cell r="E4435" t="str">
            <v>POTRERO COUNTY PARK</v>
          </cell>
          <cell r="F4435" t="str">
            <v>NC</v>
          </cell>
          <cell r="G4435" t="str">
            <v>NC</v>
          </cell>
          <cell r="H4435" t="str">
            <v>NR</v>
          </cell>
          <cell r="I4435" t="str">
            <v>There are no treatment plants</v>
          </cell>
          <cell r="J4435" t="str">
            <v>N1</v>
          </cell>
          <cell r="K4435">
            <v>37</v>
          </cell>
        </row>
        <row r="4436">
          <cell r="D4436" t="str">
            <v>CA3700931</v>
          </cell>
          <cell r="E4436" t="str">
            <v>VALLECITO COUNTY PARK</v>
          </cell>
          <cell r="F4436" t="str">
            <v>NC</v>
          </cell>
          <cell r="G4436" t="str">
            <v>NC</v>
          </cell>
          <cell r="H4436" t="str">
            <v>NR</v>
          </cell>
          <cell r="I4436" t="str">
            <v>There are no treatment plants</v>
          </cell>
          <cell r="J4436" t="str">
            <v>N1</v>
          </cell>
          <cell r="K4436">
            <v>44</v>
          </cell>
        </row>
        <row r="4437">
          <cell r="D4437" t="str">
            <v>CA3700933</v>
          </cell>
          <cell r="E4437" t="str">
            <v>PALOMAR MOUNTAIN MUTUAL WATER CO.</v>
          </cell>
          <cell r="F4437" t="str">
            <v>C</v>
          </cell>
          <cell r="G4437" t="str">
            <v>C</v>
          </cell>
          <cell r="H4437" t="str">
            <v>D1</v>
          </cell>
          <cell r="I4437" t="str">
            <v>TD</v>
          </cell>
          <cell r="J4437" t="str">
            <v>SC</v>
          </cell>
          <cell r="K4437">
            <v>197</v>
          </cell>
        </row>
        <row r="4438">
          <cell r="D4438" t="str">
            <v>CA3700934</v>
          </cell>
          <cell r="E4438" t="str">
            <v>PAUMA VALLEY WATER COMPANY</v>
          </cell>
          <cell r="F4438" t="str">
            <v>C</v>
          </cell>
          <cell r="G4438" t="str">
            <v>C</v>
          </cell>
          <cell r="H4438" t="str">
            <v>D2</v>
          </cell>
          <cell r="I4438" t="str">
            <v>TD</v>
          </cell>
          <cell r="J4438" t="str">
            <v>DAVCS</v>
          </cell>
          <cell r="K4438">
            <v>75</v>
          </cell>
        </row>
        <row r="4439">
          <cell r="D4439" t="str">
            <v>CA3700936</v>
          </cell>
          <cell r="E4439" t="str">
            <v>RANCHO ESTATES MUTUAL WATER CO.</v>
          </cell>
          <cell r="F4439" t="str">
            <v>C</v>
          </cell>
          <cell r="G4439" t="str">
            <v>C</v>
          </cell>
          <cell r="H4439" t="str">
            <v>D2</v>
          </cell>
          <cell r="I4439" t="str">
            <v>T1</v>
          </cell>
          <cell r="J4439" t="str">
            <v>SC</v>
          </cell>
          <cell r="K4439">
            <v>88</v>
          </cell>
        </row>
        <row r="4440">
          <cell r="D4440" t="str">
            <v>CA3700937</v>
          </cell>
          <cell r="E4440" t="str">
            <v>LAZY H MUTUAL WATER COMPANY</v>
          </cell>
          <cell r="F4440" t="str">
            <v>C</v>
          </cell>
          <cell r="G4440" t="str">
            <v>C</v>
          </cell>
          <cell r="H4440" t="str">
            <v>D1</v>
          </cell>
          <cell r="I4440" t="str">
            <v>TD</v>
          </cell>
          <cell r="J4440" t="str">
            <v>SC</v>
          </cell>
          <cell r="K4440">
            <v>45</v>
          </cell>
        </row>
        <row r="4441">
          <cell r="D4441" t="str">
            <v>CA3700938</v>
          </cell>
          <cell r="E4441" t="str">
            <v>YUIMA MUNICIPAL WATER DISTRICT IDA</v>
          </cell>
          <cell r="F4441" t="str">
            <v>C</v>
          </cell>
          <cell r="G4441" t="str">
            <v>C</v>
          </cell>
          <cell r="H4441" t="str">
            <v>D2</v>
          </cell>
          <cell r="I4441" t="str">
            <v>T3</v>
          </cell>
          <cell r="J4441" t="str">
            <v>SC</v>
          </cell>
          <cell r="K4441">
            <v>229</v>
          </cell>
        </row>
        <row r="4442">
          <cell r="D4442" t="str">
            <v>CA3700953</v>
          </cell>
          <cell r="E4442" t="str">
            <v>TECATE VISTA MUTUAL WATER COMPANY</v>
          </cell>
          <cell r="F4442" t="str">
            <v>NTNC</v>
          </cell>
          <cell r="G4442" t="str">
            <v>NTNC</v>
          </cell>
          <cell r="H4442" t="str">
            <v>D1</v>
          </cell>
          <cell r="I4442" t="str">
            <v>TD</v>
          </cell>
          <cell r="J4442" t="str">
            <v>SP</v>
          </cell>
          <cell r="K4442">
            <v>15</v>
          </cell>
        </row>
        <row r="4443">
          <cell r="D4443" t="str">
            <v>CA3700958</v>
          </cell>
          <cell r="E4443" t="str">
            <v>LOS TULES MUTUAL WATER COMPANY</v>
          </cell>
          <cell r="F4443" t="str">
            <v>C</v>
          </cell>
          <cell r="G4443" t="str">
            <v>C</v>
          </cell>
          <cell r="H4443" t="str">
            <v>D1</v>
          </cell>
          <cell r="I4443" t="str">
            <v>There are no treatment plants</v>
          </cell>
          <cell r="J4443" t="str">
            <v>SC</v>
          </cell>
          <cell r="K4443">
            <v>100</v>
          </cell>
        </row>
        <row r="4444">
          <cell r="D4444" t="str">
            <v>CA3700959</v>
          </cell>
          <cell r="E4444" t="str">
            <v>WARNER SPRINGS RANCH RESORT LLC</v>
          </cell>
          <cell r="F4444" t="str">
            <v>NTNC</v>
          </cell>
          <cell r="G4444" t="str">
            <v>NTNC</v>
          </cell>
          <cell r="H4444" t="str">
            <v>D1</v>
          </cell>
          <cell r="I4444" t="str">
            <v>There are no treatment plants</v>
          </cell>
          <cell r="J4444" t="str">
            <v>N1</v>
          </cell>
          <cell r="K4444">
            <v>8</v>
          </cell>
        </row>
        <row r="4445">
          <cell r="D4445" t="str">
            <v>CA3700962</v>
          </cell>
          <cell r="E4445" t="str">
            <v>OAKVALE PARK</v>
          </cell>
          <cell r="F4445" t="str">
            <v>C</v>
          </cell>
          <cell r="G4445" t="str">
            <v>C</v>
          </cell>
          <cell r="H4445" t="str">
            <v>D1</v>
          </cell>
          <cell r="I4445" t="str">
            <v>T2</v>
          </cell>
          <cell r="J4445" t="str">
            <v>SC</v>
          </cell>
          <cell r="K4445">
            <v>125</v>
          </cell>
        </row>
        <row r="4446">
          <cell r="D4446" t="str">
            <v>CA3700963</v>
          </cell>
          <cell r="E4446" t="str">
            <v>POTRERO ELEMENTARY SCHOOL</v>
          </cell>
          <cell r="F4446" t="str">
            <v>NTNC</v>
          </cell>
          <cell r="G4446" t="str">
            <v>NTNC</v>
          </cell>
          <cell r="H4446" t="str">
            <v>D1</v>
          </cell>
          <cell r="I4446" t="str">
            <v>There are no treatment plants</v>
          </cell>
          <cell r="J4446" t="str">
            <v>SP</v>
          </cell>
          <cell r="K4446">
            <v>19</v>
          </cell>
        </row>
        <row r="4447">
          <cell r="D4447" t="str">
            <v>CA3700968</v>
          </cell>
          <cell r="E4447" t="str">
            <v>SAN PASQUAL ACADEMY</v>
          </cell>
          <cell r="F4447" t="str">
            <v>C</v>
          </cell>
          <cell r="G4447" t="str">
            <v>C</v>
          </cell>
          <cell r="H4447" t="str">
            <v>D1</v>
          </cell>
          <cell r="I4447" t="str">
            <v>T1</v>
          </cell>
          <cell r="J4447" t="str">
            <v>SC</v>
          </cell>
          <cell r="K4447">
            <v>42</v>
          </cell>
        </row>
        <row r="4448">
          <cell r="D4448" t="str">
            <v>CA3700970</v>
          </cell>
          <cell r="E4448" t="str">
            <v>YOGA CENTER RETREAT</v>
          </cell>
          <cell r="F4448" t="str">
            <v>NC</v>
          </cell>
          <cell r="G4448" t="str">
            <v>NC</v>
          </cell>
          <cell r="H4448" t="str">
            <v>NR</v>
          </cell>
          <cell r="I4448" t="str">
            <v>There are no treatment plants</v>
          </cell>
          <cell r="J4448" t="str">
            <v>N1</v>
          </cell>
          <cell r="K4448">
            <v>5</v>
          </cell>
        </row>
        <row r="4449">
          <cell r="D4449" t="str">
            <v>CA3701005</v>
          </cell>
          <cell r="E4449" t="str">
            <v>SPENCER VALLEY SCHOOL DISTRICT</v>
          </cell>
          <cell r="F4449" t="str">
            <v>NTNC</v>
          </cell>
          <cell r="G4449" t="str">
            <v>NTNC</v>
          </cell>
          <cell r="H4449" t="str">
            <v>D1</v>
          </cell>
          <cell r="I4449" t="str">
            <v>There are no treatment plants</v>
          </cell>
          <cell r="J4449" t="str">
            <v>SP</v>
          </cell>
          <cell r="K4449">
            <v>4</v>
          </cell>
        </row>
        <row r="4450">
          <cell r="D4450" t="str">
            <v>CA3701010</v>
          </cell>
          <cell r="E4450" t="str">
            <v>WARNER UNIFIED SCHOOL DISTRICT</v>
          </cell>
          <cell r="F4450" t="str">
            <v>NTNC</v>
          </cell>
          <cell r="G4450" t="str">
            <v>NTNC</v>
          </cell>
          <cell r="H4450" t="str">
            <v>D1</v>
          </cell>
          <cell r="I4450" t="str">
            <v>T1</v>
          </cell>
          <cell r="J4450" t="str">
            <v>SP</v>
          </cell>
          <cell r="K4450">
            <v>15</v>
          </cell>
        </row>
        <row r="4451">
          <cell r="D4451" t="str">
            <v>CA3701021</v>
          </cell>
          <cell r="E4451" t="str">
            <v>CALTRANS, BUCKMAN SPRINGS REST AREA</v>
          </cell>
          <cell r="F4451" t="str">
            <v>NC</v>
          </cell>
          <cell r="G4451" t="str">
            <v>NC</v>
          </cell>
          <cell r="H4451" t="str">
            <v>NR</v>
          </cell>
          <cell r="I4451" t="str">
            <v>TD</v>
          </cell>
          <cell r="J4451" t="str">
            <v>N1</v>
          </cell>
          <cell r="K4451">
            <v>2</v>
          </cell>
        </row>
        <row r="4452">
          <cell r="D4452" t="str">
            <v>CA3701070</v>
          </cell>
          <cell r="E4452" t="str">
            <v>PINECREST</v>
          </cell>
          <cell r="F4452" t="str">
            <v>NC</v>
          </cell>
          <cell r="G4452" t="str">
            <v>NC</v>
          </cell>
          <cell r="H4452" t="str">
            <v>NR</v>
          </cell>
          <cell r="I4452" t="str">
            <v>There are no treatment plants</v>
          </cell>
          <cell r="J4452" t="str">
            <v>N1</v>
          </cell>
          <cell r="K4452">
            <v>85</v>
          </cell>
        </row>
        <row r="4453">
          <cell r="D4453" t="str">
            <v>CA3701184</v>
          </cell>
          <cell r="E4453" t="str">
            <v>BUTTERFIELD RANCH</v>
          </cell>
          <cell r="F4453" t="str">
            <v>C</v>
          </cell>
          <cell r="G4453" t="str">
            <v>C</v>
          </cell>
          <cell r="H4453" t="str">
            <v>D1</v>
          </cell>
          <cell r="I4453" t="str">
            <v>There are no treatment plants</v>
          </cell>
          <cell r="J4453" t="str">
            <v>SC</v>
          </cell>
          <cell r="K4453">
            <v>75</v>
          </cell>
        </row>
        <row r="4454">
          <cell r="D4454" t="str">
            <v>CA3701217</v>
          </cell>
          <cell r="E4454" t="str">
            <v>JULIAN OAKS CAMP</v>
          </cell>
          <cell r="F4454" t="str">
            <v>NC</v>
          </cell>
          <cell r="G4454" t="str">
            <v>NC</v>
          </cell>
          <cell r="H4454" t="str">
            <v>NR</v>
          </cell>
          <cell r="I4454" t="str">
            <v>There are no treatment plants</v>
          </cell>
          <cell r="J4454" t="str">
            <v>N1</v>
          </cell>
          <cell r="K4454">
            <v>5</v>
          </cell>
        </row>
        <row r="4455">
          <cell r="D4455" t="str">
            <v>CA3701240</v>
          </cell>
          <cell r="E4455" t="str">
            <v>YOGA CENTER MOTHER'S KITCHEN</v>
          </cell>
          <cell r="F4455" t="str">
            <v>NC</v>
          </cell>
          <cell r="G4455" t="str">
            <v>NC</v>
          </cell>
          <cell r="H4455" t="str">
            <v>NR</v>
          </cell>
          <cell r="I4455" t="str">
            <v>There are no treatment plants</v>
          </cell>
          <cell r="J4455" t="str">
            <v>N1</v>
          </cell>
          <cell r="K4455">
            <v>5</v>
          </cell>
        </row>
        <row r="4456">
          <cell r="D4456" t="str">
            <v>CA3701299</v>
          </cell>
          <cell r="E4456" t="str">
            <v>SCHOEPE SCOUT RESERVATION AT LOST VALLEY</v>
          </cell>
          <cell r="F4456" t="str">
            <v>NC</v>
          </cell>
          <cell r="G4456" t="str">
            <v>NC</v>
          </cell>
          <cell r="H4456" t="str">
            <v>NR</v>
          </cell>
          <cell r="I4456" t="str">
            <v>There are no treatment plants</v>
          </cell>
          <cell r="J4456" t="str">
            <v>N1</v>
          </cell>
          <cell r="K4456">
            <v>67</v>
          </cell>
        </row>
        <row r="4457">
          <cell r="D4457" t="str">
            <v>CA3701341</v>
          </cell>
          <cell r="E4457" t="str">
            <v>QUIET OAKS MOBILE HOME PARK</v>
          </cell>
          <cell r="F4457" t="str">
            <v>C</v>
          </cell>
          <cell r="G4457" t="str">
            <v>C</v>
          </cell>
          <cell r="H4457" t="str">
            <v>D1</v>
          </cell>
          <cell r="I4457" t="str">
            <v>There are no treatment plants</v>
          </cell>
          <cell r="J4457" t="str">
            <v>SC</v>
          </cell>
          <cell r="K4457">
            <v>45</v>
          </cell>
        </row>
        <row r="4458">
          <cell r="D4458" t="str">
            <v>CA3701380</v>
          </cell>
          <cell r="E4458" t="str">
            <v>CAMERON CORNERS</v>
          </cell>
          <cell r="F4458" t="str">
            <v>NC</v>
          </cell>
          <cell r="G4458" t="str">
            <v>NC</v>
          </cell>
          <cell r="H4458" t="str">
            <v>D1</v>
          </cell>
          <cell r="I4458" t="str">
            <v>T1</v>
          </cell>
          <cell r="J4458" t="str">
            <v>N1</v>
          </cell>
          <cell r="K4458">
            <v>3</v>
          </cell>
        </row>
        <row r="4459">
          <cell r="D4459" t="str">
            <v>CA3701390</v>
          </cell>
          <cell r="E4459" t="str">
            <v>LUX INN</v>
          </cell>
          <cell r="F4459" t="str">
            <v>NC</v>
          </cell>
          <cell r="G4459" t="str">
            <v>NC</v>
          </cell>
          <cell r="H4459" t="str">
            <v>NR</v>
          </cell>
          <cell r="I4459" t="str">
            <v>There are no treatment plants</v>
          </cell>
          <cell r="J4459" t="str">
            <v>N1</v>
          </cell>
          <cell r="K4459">
            <v>2</v>
          </cell>
        </row>
        <row r="4460">
          <cell r="D4460" t="str">
            <v>CA3701407</v>
          </cell>
          <cell r="E4460" t="str">
            <v>SACRED MOUNTAIN INN</v>
          </cell>
          <cell r="F4460" t="str">
            <v>NC</v>
          </cell>
          <cell r="G4460" t="str">
            <v>NC</v>
          </cell>
          <cell r="H4460" t="str">
            <v>D1</v>
          </cell>
          <cell r="I4460" t="str">
            <v>T1</v>
          </cell>
          <cell r="J4460" t="str">
            <v>N1</v>
          </cell>
          <cell r="K4460">
            <v>4</v>
          </cell>
        </row>
        <row r="4461">
          <cell r="D4461" t="str">
            <v>CA3701408</v>
          </cell>
          <cell r="E4461" t="str">
            <v>YUIMA MUNICIPAL WATER DISTRICT</v>
          </cell>
          <cell r="F4461" t="str">
            <v>C</v>
          </cell>
          <cell r="G4461" t="str">
            <v>C</v>
          </cell>
          <cell r="H4461" t="str">
            <v>D2</v>
          </cell>
          <cell r="I4461" t="str">
            <v>T2</v>
          </cell>
          <cell r="J4461" t="str">
            <v>SC</v>
          </cell>
          <cell r="K4461">
            <v>104</v>
          </cell>
        </row>
        <row r="4462">
          <cell r="D4462" t="str">
            <v>CA3701476</v>
          </cell>
          <cell r="E4462" t="str">
            <v>INDIAN HILLS CAMP</v>
          </cell>
          <cell r="F4462" t="str">
            <v>NC</v>
          </cell>
          <cell r="G4462" t="str">
            <v>NC</v>
          </cell>
          <cell r="H4462" t="str">
            <v>NR</v>
          </cell>
          <cell r="I4462" t="str">
            <v>T1</v>
          </cell>
          <cell r="J4462" t="str">
            <v>N1</v>
          </cell>
          <cell r="K4462">
            <v>36</v>
          </cell>
        </row>
        <row r="4463">
          <cell r="D4463" t="str">
            <v>CA3701518</v>
          </cell>
          <cell r="E4463" t="str">
            <v>NARCONON SOUTHERN CALIFORNIA</v>
          </cell>
          <cell r="F4463" t="str">
            <v>NC</v>
          </cell>
          <cell r="G4463" t="str">
            <v>NC</v>
          </cell>
          <cell r="H4463" t="str">
            <v>D1</v>
          </cell>
          <cell r="I4463" t="str">
            <v>T1</v>
          </cell>
          <cell r="J4463" t="str">
            <v>N1</v>
          </cell>
          <cell r="K4463">
            <v>8</v>
          </cell>
        </row>
        <row r="4464">
          <cell r="D4464" t="str">
            <v>CA3701568</v>
          </cell>
          <cell r="E4464" t="str">
            <v>REY RIVER RANCH CORP.</v>
          </cell>
          <cell r="F4464" t="str">
            <v>NC</v>
          </cell>
          <cell r="G4464" t="str">
            <v>NC</v>
          </cell>
          <cell r="H4464" t="str">
            <v>NR</v>
          </cell>
          <cell r="I4464" t="str">
            <v>There are no treatment plants</v>
          </cell>
          <cell r="J4464" t="str">
            <v>N1</v>
          </cell>
          <cell r="K4464">
            <v>40</v>
          </cell>
        </row>
        <row r="4465">
          <cell r="D4465" t="str">
            <v>CA3701588</v>
          </cell>
          <cell r="E4465" t="str">
            <v>JACUMBA VALLEY RANCH WATER COMPANY</v>
          </cell>
          <cell r="F4465" t="str">
            <v>NC</v>
          </cell>
          <cell r="G4465" t="str">
            <v>NC</v>
          </cell>
          <cell r="H4465" t="str">
            <v>NR</v>
          </cell>
          <cell r="I4465" t="str">
            <v>There are no treatment plants</v>
          </cell>
          <cell r="J4465" t="str">
            <v>N1</v>
          </cell>
          <cell r="K4465">
            <v>7</v>
          </cell>
        </row>
        <row r="4466">
          <cell r="D4466" t="str">
            <v>CA3701594</v>
          </cell>
          <cell r="E4466" t="str">
            <v>FEATHERSTONE CANYON CHRISTIAN CAMP</v>
          </cell>
          <cell r="F4466" t="str">
            <v>NC</v>
          </cell>
          <cell r="G4466" t="str">
            <v>NC</v>
          </cell>
          <cell r="H4466" t="str">
            <v>NR</v>
          </cell>
          <cell r="I4466" t="str">
            <v>There are no treatment plants</v>
          </cell>
          <cell r="J4466" t="str">
            <v>N1</v>
          </cell>
          <cell r="K4466">
            <v>8</v>
          </cell>
        </row>
        <row r="4467">
          <cell r="D4467" t="str">
            <v>CA3701694</v>
          </cell>
          <cell r="E4467" t="str">
            <v>PINEZANITA INC.</v>
          </cell>
          <cell r="F4467" t="str">
            <v>NC</v>
          </cell>
          <cell r="G4467" t="str">
            <v>NC</v>
          </cell>
          <cell r="H4467" t="str">
            <v>NR</v>
          </cell>
          <cell r="I4467" t="str">
            <v>There are no treatment plants</v>
          </cell>
          <cell r="J4467" t="str">
            <v>N1</v>
          </cell>
          <cell r="K4467">
            <v>227</v>
          </cell>
        </row>
        <row r="4468">
          <cell r="D4468" t="str">
            <v>CA3701747</v>
          </cell>
          <cell r="E4468" t="str">
            <v>NORTH PEAK MUTUAL WATER COMPANY</v>
          </cell>
          <cell r="F4468" t="str">
            <v>C</v>
          </cell>
          <cell r="G4468" t="str">
            <v>C</v>
          </cell>
          <cell r="H4468" t="str">
            <v>D1</v>
          </cell>
          <cell r="I4468" t="str">
            <v>There are no treatment plants</v>
          </cell>
          <cell r="J4468" t="str">
            <v>SC</v>
          </cell>
          <cell r="K4468">
            <v>92</v>
          </cell>
        </row>
        <row r="4469">
          <cell r="D4469" t="str">
            <v>CA3701780</v>
          </cell>
          <cell r="E4469" t="str">
            <v>RICHARDSON BEARDSLEY PARK INC.</v>
          </cell>
          <cell r="F4469" t="str">
            <v>C</v>
          </cell>
          <cell r="G4469" t="str">
            <v>C</v>
          </cell>
          <cell r="H4469" t="str">
            <v>D1</v>
          </cell>
          <cell r="I4469" t="str">
            <v>There are no treatment plants</v>
          </cell>
          <cell r="J4469" t="str">
            <v>SC</v>
          </cell>
          <cell r="K4469">
            <v>20</v>
          </cell>
        </row>
        <row r="4470">
          <cell r="D4470" t="str">
            <v>CA3701793</v>
          </cell>
          <cell r="E4470" t="str">
            <v>TWIN LAKES RESORT</v>
          </cell>
          <cell r="F4470" t="str">
            <v>C</v>
          </cell>
          <cell r="G4470" t="str">
            <v>C</v>
          </cell>
          <cell r="H4470" t="str">
            <v>D1</v>
          </cell>
          <cell r="I4470" t="str">
            <v>There are no treatment plants</v>
          </cell>
          <cell r="J4470" t="str">
            <v>SC</v>
          </cell>
          <cell r="K4470">
            <v>145</v>
          </cell>
        </row>
        <row r="4471">
          <cell r="D4471" t="str">
            <v>CA3701826</v>
          </cell>
          <cell r="E4471" t="str">
            <v>MANZANITA DINER</v>
          </cell>
          <cell r="F4471" t="str">
            <v>NC</v>
          </cell>
          <cell r="G4471" t="str">
            <v>NC</v>
          </cell>
          <cell r="H4471" t="str">
            <v>NR</v>
          </cell>
          <cell r="I4471" t="str">
            <v>There are no treatment plants</v>
          </cell>
          <cell r="J4471" t="str">
            <v>DD</v>
          </cell>
          <cell r="K4471">
            <v>4</v>
          </cell>
        </row>
        <row r="4472">
          <cell r="D4472" t="str">
            <v>CA3701837</v>
          </cell>
          <cell r="E4472" t="str">
            <v>WYNOLA WATER DISTRICT</v>
          </cell>
          <cell r="F4472" t="str">
            <v>C</v>
          </cell>
          <cell r="G4472" t="str">
            <v>C</v>
          </cell>
          <cell r="H4472" t="str">
            <v>D1</v>
          </cell>
          <cell r="I4472" t="str">
            <v>There are no treatment plants</v>
          </cell>
          <cell r="J4472" t="str">
            <v>SC</v>
          </cell>
          <cell r="K4472">
            <v>73</v>
          </cell>
        </row>
        <row r="4473">
          <cell r="D4473" t="str">
            <v>CA3701882</v>
          </cell>
          <cell r="E4473" t="str">
            <v>OCOTILLO WELLS RV PARK &amp; STORE</v>
          </cell>
          <cell r="F4473" t="str">
            <v>NC</v>
          </cell>
          <cell r="G4473" t="str">
            <v>NC</v>
          </cell>
          <cell r="H4473" t="str">
            <v>NR</v>
          </cell>
          <cell r="I4473" t="str">
            <v>There are no treatment plants</v>
          </cell>
          <cell r="J4473" t="str">
            <v>N1</v>
          </cell>
          <cell r="K4473">
            <v>80</v>
          </cell>
        </row>
        <row r="4474">
          <cell r="D4474" t="str">
            <v>CA3701884</v>
          </cell>
          <cell r="E4474" t="str">
            <v>MOUNTAIN EMPIRE R.V. PARK AND CAMPGROUND</v>
          </cell>
          <cell r="F4474" t="str">
            <v>NC</v>
          </cell>
          <cell r="G4474" t="str">
            <v>NC</v>
          </cell>
          <cell r="H4474" t="str">
            <v>NR</v>
          </cell>
          <cell r="I4474" t="str">
            <v>There are no treatment plants</v>
          </cell>
          <cell r="J4474" t="str">
            <v>N1</v>
          </cell>
          <cell r="K4474">
            <v>19</v>
          </cell>
        </row>
        <row r="4475">
          <cell r="D4475" t="str">
            <v>CA3701909</v>
          </cell>
          <cell r="E4475" t="str">
            <v>CUYAMACA OUTDOOR SCHOOL</v>
          </cell>
          <cell r="F4475" t="str">
            <v>NTNC</v>
          </cell>
          <cell r="G4475" t="str">
            <v>NTNC</v>
          </cell>
          <cell r="H4475" t="str">
            <v>D1</v>
          </cell>
          <cell r="I4475" t="str">
            <v>There are no treatment plants</v>
          </cell>
          <cell r="J4475" t="str">
            <v>SP</v>
          </cell>
          <cell r="K4475">
            <v>18</v>
          </cell>
        </row>
        <row r="4476">
          <cell r="D4476" t="str">
            <v>CA3701934</v>
          </cell>
          <cell r="E4476" t="str">
            <v>PINE VALLEY BIBLE CONFERENCE CENTER</v>
          </cell>
          <cell r="F4476" t="str">
            <v>C</v>
          </cell>
          <cell r="G4476" t="str">
            <v>C</v>
          </cell>
          <cell r="H4476" t="str">
            <v>D1</v>
          </cell>
          <cell r="I4476" t="str">
            <v>TD</v>
          </cell>
          <cell r="J4476" t="str">
            <v>SC</v>
          </cell>
          <cell r="K4476">
            <v>44</v>
          </cell>
        </row>
        <row r="4477">
          <cell r="D4477" t="str">
            <v>CA3701961</v>
          </cell>
          <cell r="E4477" t="str">
            <v>PINE VALLEY TRAILER PARK</v>
          </cell>
          <cell r="F4477" t="str">
            <v>C</v>
          </cell>
          <cell r="G4477" t="str">
            <v>C</v>
          </cell>
          <cell r="H4477" t="str">
            <v>D1</v>
          </cell>
          <cell r="I4477" t="str">
            <v>TD</v>
          </cell>
          <cell r="J4477" t="str">
            <v>SC</v>
          </cell>
          <cell r="K4477">
            <v>92</v>
          </cell>
        </row>
        <row r="4478">
          <cell r="D4478" t="str">
            <v>CA3701965</v>
          </cell>
          <cell r="E4478" t="str">
            <v>MATAGUAY SCOUT RESERVATION</v>
          </cell>
          <cell r="F4478" t="str">
            <v>NC</v>
          </cell>
          <cell r="G4478" t="str">
            <v>NC</v>
          </cell>
          <cell r="H4478" t="str">
            <v>NR</v>
          </cell>
          <cell r="I4478" t="str">
            <v>There are no treatment plants</v>
          </cell>
          <cell r="J4478" t="str">
            <v>N1</v>
          </cell>
          <cell r="K4478">
            <v>68</v>
          </cell>
        </row>
        <row r="4479">
          <cell r="D4479" t="str">
            <v>CA3701982</v>
          </cell>
          <cell r="E4479" t="str">
            <v>PALOMAR CHRISTIAN CONFERENCE CENTER</v>
          </cell>
          <cell r="F4479" t="str">
            <v>NC</v>
          </cell>
          <cell r="G4479" t="str">
            <v>NC</v>
          </cell>
          <cell r="H4479" t="str">
            <v>NR</v>
          </cell>
          <cell r="I4479" t="str">
            <v>There are no treatment plants</v>
          </cell>
          <cell r="J4479" t="str">
            <v>N1</v>
          </cell>
          <cell r="K4479">
            <v>22</v>
          </cell>
        </row>
        <row r="4480">
          <cell r="D4480" t="str">
            <v>CA3701988</v>
          </cell>
          <cell r="E4480" t="str">
            <v>ALPINE OAKS ESTATES LLC</v>
          </cell>
          <cell r="F4480" t="str">
            <v>C</v>
          </cell>
          <cell r="G4480" t="str">
            <v>C</v>
          </cell>
          <cell r="H4480" t="str">
            <v>D1</v>
          </cell>
          <cell r="I4480" t="str">
            <v>TD</v>
          </cell>
          <cell r="J4480" t="str">
            <v>SC</v>
          </cell>
          <cell r="K4480">
            <v>68</v>
          </cell>
        </row>
        <row r="4481">
          <cell r="D4481" t="str">
            <v>CA3701995</v>
          </cell>
          <cell r="E4481" t="str">
            <v>WILLOWSIDE TERRACE WATER ASSOCIATION</v>
          </cell>
          <cell r="F4481" t="str">
            <v>C</v>
          </cell>
          <cell r="G4481" t="str">
            <v>C</v>
          </cell>
          <cell r="H4481" t="str">
            <v>D1</v>
          </cell>
          <cell r="I4481" t="str">
            <v>TD</v>
          </cell>
          <cell r="J4481" t="str">
            <v>SC</v>
          </cell>
          <cell r="K4481">
            <v>34</v>
          </cell>
        </row>
        <row r="4482">
          <cell r="D4482" t="str">
            <v>CA3702059</v>
          </cell>
          <cell r="E4482" t="str">
            <v>SKYLINE RANCH RV PARK &amp; CAMPGROUND</v>
          </cell>
          <cell r="F4482" t="str">
            <v>NC</v>
          </cell>
          <cell r="G4482" t="str">
            <v>NC</v>
          </cell>
          <cell r="H4482" t="str">
            <v>NR</v>
          </cell>
          <cell r="I4482" t="str">
            <v>There are no treatment plants</v>
          </cell>
          <cell r="J4482" t="str">
            <v>N1</v>
          </cell>
          <cell r="K4482">
            <v>40</v>
          </cell>
        </row>
        <row r="4483">
          <cell r="D4483" t="str">
            <v>CA3702104</v>
          </cell>
          <cell r="E4483" t="str">
            <v>MHC TT INC. (DBA PIO PICO)</v>
          </cell>
          <cell r="F4483" t="str">
            <v>NC</v>
          </cell>
          <cell r="G4483" t="str">
            <v>NC</v>
          </cell>
          <cell r="H4483" t="str">
            <v>D1</v>
          </cell>
          <cell r="I4483" t="str">
            <v>T1</v>
          </cell>
          <cell r="J4483" t="str">
            <v>N1</v>
          </cell>
          <cell r="K4483">
            <v>512</v>
          </cell>
        </row>
        <row r="4484">
          <cell r="D4484" t="str">
            <v>CA3702111</v>
          </cell>
          <cell r="E4484" t="str">
            <v>CALEXICO LODGE</v>
          </cell>
          <cell r="F4484" t="str">
            <v>NC</v>
          </cell>
          <cell r="G4484" t="str">
            <v>NC</v>
          </cell>
          <cell r="H4484" t="str">
            <v>NR</v>
          </cell>
          <cell r="I4484" t="str">
            <v>There are no treatment plants</v>
          </cell>
          <cell r="J4484" t="str">
            <v>N1</v>
          </cell>
          <cell r="K4484">
            <v>23</v>
          </cell>
        </row>
        <row r="4485">
          <cell r="D4485" t="str">
            <v>CA3702181</v>
          </cell>
          <cell r="E4485" t="str">
            <v>KQ RANCH RESORT</v>
          </cell>
          <cell r="F4485" t="str">
            <v>NC</v>
          </cell>
          <cell r="G4485" t="str">
            <v>NC</v>
          </cell>
          <cell r="H4485" t="str">
            <v>D1</v>
          </cell>
          <cell r="I4485" t="str">
            <v>TD</v>
          </cell>
          <cell r="J4485" t="str">
            <v>N1</v>
          </cell>
          <cell r="K4485">
            <v>250</v>
          </cell>
        </row>
        <row r="4486">
          <cell r="D4486" t="str">
            <v>CA3702235</v>
          </cell>
          <cell r="E4486" t="str">
            <v>MOBILAND CAMPER PARK</v>
          </cell>
          <cell r="F4486" t="str">
            <v>NC</v>
          </cell>
          <cell r="G4486" t="str">
            <v>NC</v>
          </cell>
          <cell r="H4486" t="str">
            <v>NR</v>
          </cell>
          <cell r="I4486" t="str">
            <v>There are no treatment plants</v>
          </cell>
          <cell r="J4486" t="str">
            <v>N1</v>
          </cell>
          <cell r="K4486">
            <v>99</v>
          </cell>
        </row>
        <row r="4487">
          <cell r="D4487" t="str">
            <v>CA3702236</v>
          </cell>
          <cell r="E4487" t="str">
            <v>PALOMAR OBSERVATORY</v>
          </cell>
          <cell r="F4487" t="str">
            <v>C</v>
          </cell>
          <cell r="G4487" t="str">
            <v>C</v>
          </cell>
          <cell r="H4487" t="str">
            <v>D1</v>
          </cell>
          <cell r="I4487" t="str">
            <v>TD</v>
          </cell>
          <cell r="J4487" t="str">
            <v>SC</v>
          </cell>
          <cell r="K4487">
            <v>27</v>
          </cell>
        </row>
        <row r="4488">
          <cell r="D4488" t="str">
            <v>CA3702237</v>
          </cell>
          <cell r="E4488" t="str">
            <v>BANNER SMALL WATER COMPANY</v>
          </cell>
          <cell r="F4488" t="str">
            <v>NC</v>
          </cell>
          <cell r="G4488" t="str">
            <v>NC</v>
          </cell>
          <cell r="H4488" t="str">
            <v>D1</v>
          </cell>
          <cell r="I4488" t="str">
            <v>TD</v>
          </cell>
          <cell r="J4488" t="str">
            <v>N1</v>
          </cell>
          <cell r="K4488">
            <v>15</v>
          </cell>
        </row>
        <row r="4489">
          <cell r="D4489" t="str">
            <v>CA3702283</v>
          </cell>
          <cell r="E4489" t="str">
            <v>MOUNT LAGUNA IMPROVEMENT ASSN.</v>
          </cell>
          <cell r="F4489" t="str">
            <v>NTNC</v>
          </cell>
          <cell r="G4489" t="str">
            <v>NTNC</v>
          </cell>
          <cell r="H4489" t="str">
            <v>D1</v>
          </cell>
          <cell r="I4489" t="str">
            <v>There are no treatment plants</v>
          </cell>
          <cell r="J4489" t="str">
            <v>SP</v>
          </cell>
          <cell r="K4489">
            <v>180</v>
          </cell>
        </row>
        <row r="4490">
          <cell r="D4490" t="str">
            <v>CA3702302</v>
          </cell>
          <cell r="E4490" t="str">
            <v>DESERT IRONWOODS RESORT INC.</v>
          </cell>
          <cell r="F4490" t="str">
            <v>NC</v>
          </cell>
          <cell r="G4490" t="str">
            <v>NC</v>
          </cell>
          <cell r="H4490" t="str">
            <v>NR</v>
          </cell>
          <cell r="I4490" t="str">
            <v>There are no treatment plants</v>
          </cell>
          <cell r="J4490" t="str">
            <v>N1</v>
          </cell>
          <cell r="K4490">
            <v>134</v>
          </cell>
        </row>
        <row r="4491">
          <cell r="D4491" t="str">
            <v>CA3702319</v>
          </cell>
          <cell r="E4491" t="str">
            <v>CAMP WINACKA</v>
          </cell>
          <cell r="F4491" t="str">
            <v>NC</v>
          </cell>
          <cell r="G4491" t="str">
            <v>NC</v>
          </cell>
          <cell r="H4491" t="str">
            <v>D1</v>
          </cell>
          <cell r="I4491" t="str">
            <v>T1</v>
          </cell>
          <cell r="J4491" t="str">
            <v>N1</v>
          </cell>
          <cell r="K4491">
            <v>12</v>
          </cell>
        </row>
        <row r="4492">
          <cell r="D4492" t="str">
            <v>CA3702338</v>
          </cell>
          <cell r="E4492" t="str">
            <v>RAMONA OAKS RV RESORT</v>
          </cell>
          <cell r="F4492" t="str">
            <v>NC</v>
          </cell>
          <cell r="G4492" t="str">
            <v>NC</v>
          </cell>
          <cell r="H4492" t="str">
            <v>D1</v>
          </cell>
          <cell r="I4492" t="str">
            <v>TD</v>
          </cell>
          <cell r="J4492" t="str">
            <v>N1</v>
          </cell>
          <cell r="K4492">
            <v>130</v>
          </cell>
        </row>
        <row r="4493">
          <cell r="D4493" t="str">
            <v>CA3702354</v>
          </cell>
          <cell r="E4493" t="str">
            <v>WARNER SPRINGS ESTATES</v>
          </cell>
          <cell r="F4493" t="str">
            <v>C</v>
          </cell>
          <cell r="G4493" t="str">
            <v>C</v>
          </cell>
          <cell r="H4493" t="str">
            <v>D1</v>
          </cell>
          <cell r="I4493" t="str">
            <v>T1</v>
          </cell>
          <cell r="J4493" t="str">
            <v>SC</v>
          </cell>
          <cell r="K4493">
            <v>307</v>
          </cell>
        </row>
        <row r="4494">
          <cell r="D4494" t="str">
            <v>CA3702364</v>
          </cell>
          <cell r="E4494" t="str">
            <v>CLOVER FLAT ELEMENTARY SCHOOL</v>
          </cell>
          <cell r="F4494" t="str">
            <v>NTNC</v>
          </cell>
          <cell r="G4494" t="str">
            <v>NTNC</v>
          </cell>
          <cell r="H4494" t="str">
            <v>D1</v>
          </cell>
          <cell r="I4494" t="str">
            <v>There are no treatment plants</v>
          </cell>
          <cell r="J4494" t="str">
            <v>SP</v>
          </cell>
          <cell r="K4494">
            <v>6</v>
          </cell>
        </row>
        <row r="4495">
          <cell r="D4495" t="str">
            <v>CA3702420</v>
          </cell>
          <cell r="E4495" t="str">
            <v>STAGECOACH TRAILS RV RESORT</v>
          </cell>
          <cell r="F4495" t="str">
            <v>NC</v>
          </cell>
          <cell r="G4495" t="str">
            <v>NC</v>
          </cell>
          <cell r="H4495" t="str">
            <v>NR</v>
          </cell>
          <cell r="I4495" t="str">
            <v>There are no treatment plants</v>
          </cell>
          <cell r="J4495" t="str">
            <v>N1</v>
          </cell>
          <cell r="K4495">
            <v>285</v>
          </cell>
        </row>
        <row r="4496">
          <cell r="D4496" t="str">
            <v>CA3702459</v>
          </cell>
          <cell r="E4496" t="str">
            <v>CAMP OLIVER</v>
          </cell>
          <cell r="F4496" t="str">
            <v>NC</v>
          </cell>
          <cell r="G4496" t="str">
            <v>NC</v>
          </cell>
          <cell r="H4496" t="str">
            <v>D1</v>
          </cell>
          <cell r="I4496" t="str">
            <v>T1</v>
          </cell>
          <cell r="J4496" t="str">
            <v>N1</v>
          </cell>
          <cell r="K4496">
            <v>9</v>
          </cell>
        </row>
        <row r="4497">
          <cell r="D4497" t="str">
            <v>CA3702530</v>
          </cell>
          <cell r="E4497" t="str">
            <v>CAMP CEDAR GLEN</v>
          </cell>
          <cell r="F4497" t="str">
            <v>NC</v>
          </cell>
          <cell r="G4497" t="str">
            <v>NC</v>
          </cell>
          <cell r="H4497" t="str">
            <v>NR</v>
          </cell>
          <cell r="I4497" t="str">
            <v>There are no treatment plants</v>
          </cell>
          <cell r="J4497" t="str">
            <v>N1</v>
          </cell>
          <cell r="K4497">
            <v>18</v>
          </cell>
        </row>
        <row r="4498">
          <cell r="D4498" t="str">
            <v>CA3702686</v>
          </cell>
          <cell r="E4498" t="str">
            <v>QUESTHAVEN MUNICIPAL WATER DISTRICT</v>
          </cell>
          <cell r="F4498" t="str">
            <v>NC</v>
          </cell>
          <cell r="G4498" t="str">
            <v>NC</v>
          </cell>
          <cell r="H4498" t="str">
            <v>NR</v>
          </cell>
          <cell r="I4498" t="str">
            <v>There are no treatment plants</v>
          </cell>
          <cell r="J4498" t="str">
            <v>N1</v>
          </cell>
          <cell r="K4498">
            <v>9</v>
          </cell>
        </row>
        <row r="4499">
          <cell r="D4499" t="str">
            <v>CA3702703</v>
          </cell>
          <cell r="E4499" t="str">
            <v>DE ANZA SPRINGS RESORT</v>
          </cell>
          <cell r="F4499" t="str">
            <v>NC</v>
          </cell>
          <cell r="G4499" t="str">
            <v>NC</v>
          </cell>
          <cell r="H4499" t="str">
            <v>NR</v>
          </cell>
          <cell r="I4499" t="str">
            <v>There are no treatment plants</v>
          </cell>
          <cell r="J4499" t="str">
            <v>N1</v>
          </cell>
          <cell r="K4499">
            <v>225</v>
          </cell>
        </row>
        <row r="4500">
          <cell r="D4500" t="str">
            <v>CA3702706</v>
          </cell>
          <cell r="E4500" t="str">
            <v>BOULEVARD PINES MOBILE HOME AND RV PARK</v>
          </cell>
          <cell r="F4500" t="str">
            <v>NC</v>
          </cell>
          <cell r="G4500" t="str">
            <v>NC</v>
          </cell>
          <cell r="H4500" t="str">
            <v>NR</v>
          </cell>
          <cell r="I4500" t="str">
            <v>There are no treatment plants</v>
          </cell>
          <cell r="J4500" t="str">
            <v>N1</v>
          </cell>
          <cell r="K4500">
            <v>20</v>
          </cell>
        </row>
        <row r="4501">
          <cell r="D4501" t="str">
            <v>CA3702754</v>
          </cell>
          <cell r="E4501" t="str">
            <v>RANCHO CORRIDO RV RESORT</v>
          </cell>
          <cell r="F4501" t="str">
            <v>C</v>
          </cell>
          <cell r="G4501" t="str">
            <v>C</v>
          </cell>
          <cell r="H4501" t="str">
            <v>D1</v>
          </cell>
          <cell r="I4501" t="str">
            <v>There are no treatment plants</v>
          </cell>
          <cell r="J4501" t="str">
            <v>SC</v>
          </cell>
          <cell r="K4501">
            <v>120</v>
          </cell>
        </row>
        <row r="4502">
          <cell r="D4502" t="str">
            <v>CA3702757</v>
          </cell>
          <cell r="E4502" t="str">
            <v>BARRETT JUNCTION PROPERTIES INC.</v>
          </cell>
          <cell r="F4502" t="str">
            <v>NC</v>
          </cell>
          <cell r="G4502" t="str">
            <v>NC</v>
          </cell>
          <cell r="H4502" t="str">
            <v>NR</v>
          </cell>
          <cell r="I4502" t="str">
            <v>There are no treatment plants</v>
          </cell>
          <cell r="J4502" t="str">
            <v>N1</v>
          </cell>
          <cell r="K4502">
            <v>4</v>
          </cell>
        </row>
        <row r="4503">
          <cell r="D4503" t="str">
            <v>CA3705046</v>
          </cell>
          <cell r="E4503" t="str">
            <v>MUIR INDUSTRIES INC.</v>
          </cell>
          <cell r="F4503" t="str">
            <v>NC</v>
          </cell>
          <cell r="G4503" t="str">
            <v>NC</v>
          </cell>
          <cell r="H4503" t="str">
            <v>NR</v>
          </cell>
          <cell r="I4503" t="str">
            <v>There are no treatment plants</v>
          </cell>
          <cell r="J4503" t="str">
            <v>N1</v>
          </cell>
          <cell r="K4503">
            <v>6</v>
          </cell>
        </row>
        <row r="4504">
          <cell r="D4504" t="str">
            <v>CA3705051</v>
          </cell>
          <cell r="E4504" t="str">
            <v>SUTHERLAND RESERVOIR RECREATION AREA</v>
          </cell>
          <cell r="F4504" t="str">
            <v>NC</v>
          </cell>
          <cell r="G4504" t="str">
            <v>NC</v>
          </cell>
          <cell r="H4504" t="str">
            <v>NR</v>
          </cell>
          <cell r="I4504" t="str">
            <v>There are no treatment plants</v>
          </cell>
          <cell r="J4504" t="str">
            <v>N1</v>
          </cell>
          <cell r="K4504">
            <v>4</v>
          </cell>
        </row>
        <row r="4505">
          <cell r="D4505" t="str">
            <v>CA3705056</v>
          </cell>
          <cell r="E4505" t="str">
            <v>JESS MARTIN COUNTY PARK</v>
          </cell>
          <cell r="F4505" t="str">
            <v>NC</v>
          </cell>
          <cell r="G4505" t="str">
            <v>NC</v>
          </cell>
          <cell r="H4505" t="str">
            <v>NR</v>
          </cell>
          <cell r="I4505" t="str">
            <v>There are no treatment plants</v>
          </cell>
          <cell r="J4505" t="str">
            <v>N1</v>
          </cell>
          <cell r="K4505">
            <v>2</v>
          </cell>
        </row>
        <row r="4506">
          <cell r="D4506" t="str">
            <v>CA3705058</v>
          </cell>
          <cell r="E4506" t="str">
            <v>SYCAMORE CANYON / GOODAN RANCH</v>
          </cell>
          <cell r="F4506" t="str">
            <v>NC</v>
          </cell>
          <cell r="G4506" t="str">
            <v>NC</v>
          </cell>
          <cell r="H4506" t="str">
            <v>NR</v>
          </cell>
          <cell r="I4506" t="str">
            <v>There are no treatment plants</v>
          </cell>
          <cell r="J4506" t="str">
            <v>N1</v>
          </cell>
          <cell r="K4506">
            <v>2</v>
          </cell>
        </row>
        <row r="4507">
          <cell r="D4507" t="str">
            <v>CA3705059</v>
          </cell>
          <cell r="E4507" t="str">
            <v>SET FREE MINISTRIES</v>
          </cell>
          <cell r="F4507" t="str">
            <v>NC</v>
          </cell>
          <cell r="G4507" t="str">
            <v>NC</v>
          </cell>
          <cell r="H4507" t="str">
            <v>NR</v>
          </cell>
          <cell r="I4507" t="str">
            <v>There are no treatment plants</v>
          </cell>
          <cell r="J4507" t="str">
            <v>N1</v>
          </cell>
          <cell r="K4507">
            <v>5</v>
          </cell>
        </row>
        <row r="4508">
          <cell r="D4508" t="str">
            <v>CA3705060</v>
          </cell>
          <cell r="E4508" t="str">
            <v>CAMPO GROUP LLC</v>
          </cell>
          <cell r="F4508" t="str">
            <v>NC</v>
          </cell>
          <cell r="G4508" t="str">
            <v>NC</v>
          </cell>
          <cell r="H4508" t="str">
            <v>D1</v>
          </cell>
          <cell r="I4508" t="str">
            <v>T1</v>
          </cell>
          <cell r="J4508" t="str">
            <v>N1</v>
          </cell>
          <cell r="K4508">
            <v>3</v>
          </cell>
        </row>
        <row r="4509">
          <cell r="D4509" t="str">
            <v>CA3705061</v>
          </cell>
          <cell r="E4509" t="str">
            <v>CITY OF SAN DIEGO, CAMP MORENA</v>
          </cell>
          <cell r="F4509" t="str">
            <v>NC</v>
          </cell>
          <cell r="G4509" t="str">
            <v>NC</v>
          </cell>
          <cell r="H4509" t="str">
            <v>D1</v>
          </cell>
          <cell r="I4509" t="str">
            <v>T1</v>
          </cell>
          <cell r="J4509" t="str">
            <v>N1</v>
          </cell>
          <cell r="K4509">
            <v>8</v>
          </cell>
        </row>
        <row r="4510">
          <cell r="D4510" t="str">
            <v>CA3705063</v>
          </cell>
          <cell r="E4510" t="str">
            <v>CITY OF SAN DIEGO - EL CAPITAN RESERVOIR</v>
          </cell>
          <cell r="F4510" t="str">
            <v>NC</v>
          </cell>
          <cell r="G4510" t="str">
            <v>NC</v>
          </cell>
          <cell r="H4510" t="str">
            <v>NR</v>
          </cell>
          <cell r="I4510" t="str">
            <v>There are no treatment plants</v>
          </cell>
          <cell r="J4510" t="str">
            <v>N1</v>
          </cell>
          <cell r="K4510">
            <v>4</v>
          </cell>
        </row>
        <row r="4511">
          <cell r="D4511" t="str">
            <v>CA3705065</v>
          </cell>
          <cell r="E4511" t="str">
            <v>OAKOASIS OPEN SPACE PRESERVE</v>
          </cell>
          <cell r="F4511" t="str">
            <v>NC</v>
          </cell>
          <cell r="G4511" t="str">
            <v>NC</v>
          </cell>
          <cell r="H4511" t="str">
            <v>NR</v>
          </cell>
          <cell r="I4511" t="str">
            <v>There are no treatment plants</v>
          </cell>
          <cell r="J4511" t="str">
            <v>N1</v>
          </cell>
          <cell r="K4511">
            <v>4</v>
          </cell>
        </row>
        <row r="4512">
          <cell r="D4512" t="str">
            <v>CA3705068</v>
          </cell>
          <cell r="E4512" t="str">
            <v>ROUGH ACRES FOUNDATION</v>
          </cell>
          <cell r="F4512" t="str">
            <v>NTNC</v>
          </cell>
          <cell r="G4512" t="str">
            <v>NTNC</v>
          </cell>
          <cell r="H4512" t="str">
            <v>D1</v>
          </cell>
          <cell r="I4512" t="str">
            <v>TD</v>
          </cell>
          <cell r="J4512" t="str">
            <v>SP</v>
          </cell>
          <cell r="K4512">
            <v>48</v>
          </cell>
        </row>
        <row r="4513">
          <cell r="D4513" t="str">
            <v>CA3705070</v>
          </cell>
          <cell r="E4513" t="str">
            <v>WYNOLA FARMS WATER DISTRICT</v>
          </cell>
          <cell r="F4513" t="str">
            <v>NC</v>
          </cell>
          <cell r="G4513" t="str">
            <v>NC</v>
          </cell>
          <cell r="H4513" t="str">
            <v>NR</v>
          </cell>
          <cell r="I4513" t="str">
            <v>There are no treatment plants</v>
          </cell>
          <cell r="J4513" t="str">
            <v>N1</v>
          </cell>
          <cell r="K4513">
            <v>4</v>
          </cell>
        </row>
        <row r="4514">
          <cell r="D4514" t="str">
            <v>CA3705071</v>
          </cell>
          <cell r="E4514" t="str">
            <v>ALPINE AMERICAN LEGION</v>
          </cell>
          <cell r="F4514" t="str">
            <v>NC</v>
          </cell>
          <cell r="G4514" t="str">
            <v>NC</v>
          </cell>
          <cell r="H4514" t="str">
            <v>D1</v>
          </cell>
          <cell r="I4514" t="str">
            <v>TD</v>
          </cell>
          <cell r="J4514" t="str">
            <v>N1</v>
          </cell>
          <cell r="K4514">
            <v>3</v>
          </cell>
        </row>
        <row r="4515">
          <cell r="D4515" t="str">
            <v>CA3705072</v>
          </cell>
          <cell r="E4515" t="str">
            <v>SANTA MARGARITA COUNTY PRESERVE</v>
          </cell>
          <cell r="F4515" t="str">
            <v>NC</v>
          </cell>
          <cell r="G4515" t="str">
            <v>NC</v>
          </cell>
          <cell r="H4515" t="str">
            <v>NR</v>
          </cell>
          <cell r="I4515" t="str">
            <v>There are no treatment plants</v>
          </cell>
          <cell r="J4515" t="str">
            <v>N1</v>
          </cell>
          <cell r="K4515">
            <v>12</v>
          </cell>
        </row>
        <row r="4516">
          <cell r="D4516" t="str">
            <v>CA3705073</v>
          </cell>
          <cell r="E4516" t="str">
            <v>SAN YSIDRO HEALTH - MHFM</v>
          </cell>
          <cell r="F4516" t="str">
            <v>NTNC</v>
          </cell>
          <cell r="G4516" t="str">
            <v>NTNC</v>
          </cell>
          <cell r="H4516" t="str">
            <v>D1</v>
          </cell>
          <cell r="I4516" t="str">
            <v>T1</v>
          </cell>
          <cell r="K4516">
            <v>1</v>
          </cell>
        </row>
        <row r="4517">
          <cell r="D4517" t="str">
            <v>CA3705074</v>
          </cell>
          <cell r="E4517" t="str">
            <v>DALEY RANCH</v>
          </cell>
          <cell r="F4517" t="str">
            <v>NC</v>
          </cell>
          <cell r="G4517" t="str">
            <v>NC</v>
          </cell>
          <cell r="H4517" t="str">
            <v>D1</v>
          </cell>
          <cell r="I4517" t="str">
            <v>TD</v>
          </cell>
          <cell r="K4517">
            <v>1</v>
          </cell>
        </row>
        <row r="4518">
          <cell r="D4518" t="str">
            <v>CA3705075</v>
          </cell>
          <cell r="E4518" t="str">
            <v>BANDY CANYON RANCH CORP</v>
          </cell>
          <cell r="F4518" t="str">
            <v>NC</v>
          </cell>
          <cell r="G4518" t="str">
            <v>NC</v>
          </cell>
          <cell r="H4518" t="str">
            <v>NR</v>
          </cell>
          <cell r="I4518" t="str">
            <v>There are no treatment plants</v>
          </cell>
          <cell r="K4518">
            <v>13</v>
          </cell>
        </row>
        <row r="4519">
          <cell r="D4519" t="str">
            <v>CA3705076</v>
          </cell>
          <cell r="E4519" t="str">
            <v>NICKEL BEER WATER COMPANY</v>
          </cell>
          <cell r="F4519" t="str">
            <v>NC</v>
          </cell>
          <cell r="G4519" t="str">
            <v>NC</v>
          </cell>
          <cell r="H4519" t="str">
            <v>D1</v>
          </cell>
          <cell r="I4519" t="str">
            <v>TD</v>
          </cell>
          <cell r="K4519">
            <v>2</v>
          </cell>
        </row>
        <row r="4520">
          <cell r="D4520" t="str">
            <v>CA3710001</v>
          </cell>
          <cell r="E4520" t="str">
            <v>CAL-AM WATER CORONADO</v>
          </cell>
          <cell r="F4520" t="str">
            <v>C</v>
          </cell>
          <cell r="G4520" t="str">
            <v>C</v>
          </cell>
          <cell r="H4520" t="str">
            <v>D4</v>
          </cell>
          <cell r="I4520" t="str">
            <v>There are no treatment plants</v>
          </cell>
          <cell r="J4520" t="str">
            <v>C1</v>
          </cell>
          <cell r="K4520">
            <v>21187</v>
          </cell>
        </row>
        <row r="4521">
          <cell r="D4521" t="str">
            <v>CA3710002</v>
          </cell>
          <cell r="E4521" t="str">
            <v>VALLECITOS WD</v>
          </cell>
          <cell r="F4521" t="str">
            <v>C</v>
          </cell>
          <cell r="G4521" t="str">
            <v>C</v>
          </cell>
          <cell r="H4521" t="str">
            <v>D5</v>
          </cell>
          <cell r="I4521" t="str">
            <v>There are no treatment plants</v>
          </cell>
          <cell r="J4521" t="str">
            <v>C1</v>
          </cell>
          <cell r="K4521">
            <v>21877</v>
          </cell>
        </row>
        <row r="4522">
          <cell r="D4522" t="str">
            <v>CA3710004</v>
          </cell>
          <cell r="E4522" t="str">
            <v>DEL MAR, CITY OF</v>
          </cell>
          <cell r="F4522" t="str">
            <v>C</v>
          </cell>
          <cell r="G4522" t="str">
            <v>C</v>
          </cell>
          <cell r="H4522" t="str">
            <v>D2</v>
          </cell>
          <cell r="I4522" t="str">
            <v>There are no treatment plants</v>
          </cell>
          <cell r="J4522" t="str">
            <v>C1</v>
          </cell>
          <cell r="K4522">
            <v>1865</v>
          </cell>
        </row>
        <row r="4523">
          <cell r="D4523" t="str">
            <v>CA3710005</v>
          </cell>
          <cell r="E4523" t="str">
            <v>CARLSBAD MWD</v>
          </cell>
          <cell r="F4523" t="str">
            <v>C</v>
          </cell>
          <cell r="G4523" t="str">
            <v>C</v>
          </cell>
          <cell r="H4523" t="str">
            <v>D5</v>
          </cell>
          <cell r="I4523" t="str">
            <v>T2</v>
          </cell>
          <cell r="J4523" t="str">
            <v>C1</v>
          </cell>
          <cell r="K4523">
            <v>28142</v>
          </cell>
        </row>
        <row r="4524">
          <cell r="D4524" t="str">
            <v>CA3710006</v>
          </cell>
          <cell r="E4524" t="str">
            <v>ESCONDIDO, CITY OF</v>
          </cell>
          <cell r="F4524" t="str">
            <v>C</v>
          </cell>
          <cell r="G4524" t="str">
            <v>C</v>
          </cell>
          <cell r="H4524" t="str">
            <v>D5</v>
          </cell>
          <cell r="I4524" t="str">
            <v>T5</v>
          </cell>
          <cell r="J4524" t="str">
            <v>C1</v>
          </cell>
          <cell r="K4524">
            <v>25407</v>
          </cell>
        </row>
        <row r="4525">
          <cell r="D4525" t="str">
            <v>CA3710008</v>
          </cell>
          <cell r="E4525" t="str">
            <v>FALLBROOK PUD</v>
          </cell>
          <cell r="F4525" t="str">
            <v>C</v>
          </cell>
          <cell r="G4525" t="str">
            <v>C</v>
          </cell>
          <cell r="H4525" t="str">
            <v>D4</v>
          </cell>
          <cell r="I4525" t="str">
            <v>T3</v>
          </cell>
          <cell r="J4525" t="str">
            <v>C1</v>
          </cell>
          <cell r="K4525">
            <v>9124</v>
          </cell>
        </row>
        <row r="4526">
          <cell r="D4526" t="str">
            <v>CA3710009</v>
          </cell>
          <cell r="E4526" t="str">
            <v>DESCANSO COMMUNITY SERVICES DISTRICT</v>
          </cell>
          <cell r="F4526" t="str">
            <v>C</v>
          </cell>
          <cell r="G4526" t="str">
            <v>C</v>
          </cell>
          <cell r="H4526" t="str">
            <v>D2</v>
          </cell>
          <cell r="I4526" t="str">
            <v>T2</v>
          </cell>
          <cell r="J4526" t="str">
            <v>SC</v>
          </cell>
          <cell r="K4526">
            <v>317</v>
          </cell>
        </row>
        <row r="4527">
          <cell r="D4527" t="str">
            <v>CA3710010</v>
          </cell>
          <cell r="E4527" t="str">
            <v>HELIX WATER DISTRICT</v>
          </cell>
          <cell r="F4527" t="str">
            <v>C</v>
          </cell>
          <cell r="G4527" t="str">
            <v>C</v>
          </cell>
          <cell r="H4527" t="str">
            <v>D5</v>
          </cell>
          <cell r="I4527" t="str">
            <v>T5</v>
          </cell>
          <cell r="J4527" t="str">
            <v>C1</v>
          </cell>
          <cell r="K4527">
            <v>56300</v>
          </cell>
        </row>
        <row r="4528">
          <cell r="D4528" t="str">
            <v>CA3710011</v>
          </cell>
          <cell r="E4528" t="str">
            <v>JACUMBA COMMUNITY SD</v>
          </cell>
          <cell r="F4528" t="str">
            <v>C</v>
          </cell>
          <cell r="G4528" t="str">
            <v>C</v>
          </cell>
          <cell r="H4528" t="str">
            <v>D1</v>
          </cell>
          <cell r="I4528" t="str">
            <v>T1</v>
          </cell>
          <cell r="J4528" t="str">
            <v>DAVCS</v>
          </cell>
          <cell r="K4528">
            <v>245</v>
          </cell>
        </row>
        <row r="4529">
          <cell r="D4529" t="str">
            <v>CA3710012</v>
          </cell>
          <cell r="E4529" t="str">
            <v>RANCHO PAUMA MUTUAL WC</v>
          </cell>
          <cell r="F4529" t="str">
            <v>C</v>
          </cell>
          <cell r="G4529" t="str">
            <v>C</v>
          </cell>
          <cell r="H4529" t="str">
            <v>D1</v>
          </cell>
          <cell r="I4529" t="str">
            <v>T2</v>
          </cell>
          <cell r="J4529" t="str">
            <v>SC</v>
          </cell>
          <cell r="K4529">
            <v>380</v>
          </cell>
        </row>
        <row r="4530">
          <cell r="D4530" t="str">
            <v>CA3710013</v>
          </cell>
          <cell r="E4530" t="str">
            <v>LAKESIDE WD</v>
          </cell>
          <cell r="F4530" t="str">
            <v>C</v>
          </cell>
          <cell r="G4530" t="str">
            <v>C</v>
          </cell>
          <cell r="H4530" t="str">
            <v>D4</v>
          </cell>
          <cell r="I4530" t="str">
            <v>T2</v>
          </cell>
          <cell r="J4530" t="str">
            <v>C1</v>
          </cell>
          <cell r="K4530">
            <v>6955</v>
          </cell>
        </row>
        <row r="4531">
          <cell r="D4531" t="str">
            <v>CA3710014</v>
          </cell>
          <cell r="E4531" t="str">
            <v>OCEANSIDE, CITY OF</v>
          </cell>
          <cell r="F4531" t="str">
            <v>C</v>
          </cell>
          <cell r="G4531" t="str">
            <v>C</v>
          </cell>
          <cell r="H4531" t="str">
            <v>D5</v>
          </cell>
          <cell r="I4531" t="str">
            <v>T5</v>
          </cell>
          <cell r="J4531" t="str">
            <v>C1</v>
          </cell>
          <cell r="K4531">
            <v>44071</v>
          </cell>
        </row>
        <row r="4532">
          <cell r="D4532" t="str">
            <v>CA3710015</v>
          </cell>
          <cell r="E4532" t="str">
            <v>POWAY, CITY OF</v>
          </cell>
          <cell r="F4532" t="str">
            <v>C</v>
          </cell>
          <cell r="G4532" t="str">
            <v>C</v>
          </cell>
          <cell r="H4532" t="str">
            <v>D5</v>
          </cell>
          <cell r="I4532" t="str">
            <v>T5</v>
          </cell>
          <cell r="J4532" t="str">
            <v>C1</v>
          </cell>
          <cell r="K4532">
            <v>13977</v>
          </cell>
        </row>
        <row r="4533">
          <cell r="D4533" t="str">
            <v>CA3710016</v>
          </cell>
          <cell r="E4533" t="str">
            <v>RAINBOW MUNICIPAL WD</v>
          </cell>
          <cell r="F4533" t="str">
            <v>C</v>
          </cell>
          <cell r="G4533" t="str">
            <v>C</v>
          </cell>
          <cell r="H4533" t="str">
            <v>D4</v>
          </cell>
          <cell r="I4533" t="str">
            <v>There are no treatment plants</v>
          </cell>
          <cell r="J4533" t="str">
            <v>C1</v>
          </cell>
          <cell r="K4533">
            <v>8254</v>
          </cell>
        </row>
        <row r="4534">
          <cell r="D4534" t="str">
            <v>CA3710018</v>
          </cell>
          <cell r="E4534" t="str">
            <v>RINCON DEL DIABLO MWD (ID-1)</v>
          </cell>
          <cell r="F4534" t="str">
            <v>C</v>
          </cell>
          <cell r="G4534" t="str">
            <v>C</v>
          </cell>
          <cell r="H4534" t="str">
            <v>D4</v>
          </cell>
          <cell r="I4534" t="str">
            <v>There are no treatment plants</v>
          </cell>
          <cell r="J4534" t="str">
            <v>C1</v>
          </cell>
          <cell r="K4534">
            <v>6971</v>
          </cell>
        </row>
        <row r="4535">
          <cell r="D4535" t="str">
            <v>CA3710019</v>
          </cell>
          <cell r="E4535" t="str">
            <v>RAMONA MUNICIPAL WD</v>
          </cell>
          <cell r="F4535" t="str">
            <v>C</v>
          </cell>
          <cell r="G4535" t="str">
            <v>C</v>
          </cell>
          <cell r="H4535" t="str">
            <v>D4</v>
          </cell>
          <cell r="I4535" t="str">
            <v>There are no treatment plants</v>
          </cell>
          <cell r="J4535" t="str">
            <v>C1</v>
          </cell>
          <cell r="K4535">
            <v>9597</v>
          </cell>
        </row>
        <row r="4536">
          <cell r="D4536" t="str">
            <v>CA3710020</v>
          </cell>
          <cell r="E4536" t="str">
            <v>SAN DIEGO, CITY OF</v>
          </cell>
          <cell r="F4536" t="str">
            <v>C</v>
          </cell>
          <cell r="G4536" t="str">
            <v>C</v>
          </cell>
          <cell r="H4536" t="str">
            <v>D5</v>
          </cell>
          <cell r="I4536" t="str">
            <v>T5</v>
          </cell>
          <cell r="J4536" t="str">
            <v>C1</v>
          </cell>
          <cell r="K4536">
            <v>282027</v>
          </cell>
        </row>
        <row r="4537">
          <cell r="D4537" t="str">
            <v>CA3710021</v>
          </cell>
          <cell r="E4537" t="str">
            <v>SAN DIEGUITO WD</v>
          </cell>
          <cell r="F4537" t="str">
            <v>C</v>
          </cell>
          <cell r="G4537" t="str">
            <v>C</v>
          </cell>
          <cell r="H4537" t="str">
            <v>D3</v>
          </cell>
          <cell r="I4537" t="str">
            <v>There are no treatment plants</v>
          </cell>
          <cell r="J4537" t="str">
            <v>C1</v>
          </cell>
          <cell r="K4537">
            <v>11856</v>
          </cell>
        </row>
        <row r="4538">
          <cell r="D4538" t="str">
            <v>CA3710023</v>
          </cell>
          <cell r="E4538" t="str">
            <v>SANTA FE I.D.</v>
          </cell>
          <cell r="F4538" t="str">
            <v>C</v>
          </cell>
          <cell r="G4538" t="str">
            <v>C</v>
          </cell>
          <cell r="H4538" t="str">
            <v>D4</v>
          </cell>
          <cell r="I4538" t="str">
            <v>T5</v>
          </cell>
          <cell r="J4538" t="str">
            <v>C1</v>
          </cell>
          <cell r="K4538">
            <v>6489</v>
          </cell>
        </row>
        <row r="4539">
          <cell r="D4539" t="str">
            <v>CA3710025</v>
          </cell>
          <cell r="E4539" t="str">
            <v>SWEETWATER AUTHORITY</v>
          </cell>
          <cell r="F4539" t="str">
            <v>C</v>
          </cell>
          <cell r="G4539" t="str">
            <v>C</v>
          </cell>
          <cell r="H4539" t="str">
            <v>D5</v>
          </cell>
          <cell r="I4539" t="str">
            <v>T5</v>
          </cell>
          <cell r="J4539" t="str">
            <v>C1</v>
          </cell>
          <cell r="K4539">
            <v>33236</v>
          </cell>
        </row>
        <row r="4540">
          <cell r="D4540" t="str">
            <v>CA3710026</v>
          </cell>
          <cell r="E4540" t="str">
            <v>VALLEY CENTER MWD</v>
          </cell>
          <cell r="F4540" t="str">
            <v>C</v>
          </cell>
          <cell r="G4540" t="str">
            <v>C</v>
          </cell>
          <cell r="H4540" t="str">
            <v>D4</v>
          </cell>
          <cell r="I4540" t="str">
            <v>There are no treatment plants</v>
          </cell>
          <cell r="J4540" t="str">
            <v>C1</v>
          </cell>
          <cell r="K4540">
            <v>8990</v>
          </cell>
        </row>
        <row r="4541">
          <cell r="D4541" t="str">
            <v>CA3710027</v>
          </cell>
          <cell r="E4541" t="str">
            <v>VISTA IRRIGATION DISTRICT</v>
          </cell>
          <cell r="F4541" t="str">
            <v>C</v>
          </cell>
          <cell r="G4541" t="str">
            <v>C</v>
          </cell>
          <cell r="H4541" t="str">
            <v>D5</v>
          </cell>
          <cell r="I4541" t="str">
            <v>TD</v>
          </cell>
          <cell r="J4541" t="str">
            <v>C1</v>
          </cell>
          <cell r="K4541">
            <v>27503</v>
          </cell>
        </row>
        <row r="4542">
          <cell r="D4542" t="str">
            <v>CA3710029</v>
          </cell>
          <cell r="E4542" t="str">
            <v>OLIVENHAIN MWD</v>
          </cell>
          <cell r="F4542" t="str">
            <v>C</v>
          </cell>
          <cell r="G4542" t="str">
            <v>C</v>
          </cell>
          <cell r="H4542" t="str">
            <v>D5</v>
          </cell>
          <cell r="I4542" t="str">
            <v>T5</v>
          </cell>
          <cell r="J4542" t="str">
            <v>C1</v>
          </cell>
          <cell r="K4542">
            <v>22623</v>
          </cell>
        </row>
        <row r="4543">
          <cell r="D4543" t="str">
            <v>CA3710034</v>
          </cell>
          <cell r="E4543" t="str">
            <v>OTAY WATER DISTRICT</v>
          </cell>
          <cell r="F4543" t="str">
            <v>C</v>
          </cell>
          <cell r="G4543" t="str">
            <v>C</v>
          </cell>
          <cell r="H4543" t="str">
            <v>D5</v>
          </cell>
          <cell r="I4543" t="str">
            <v>T1</v>
          </cell>
          <cell r="J4543" t="str">
            <v>C1</v>
          </cell>
          <cell r="K4543">
            <v>49786</v>
          </cell>
        </row>
        <row r="4544">
          <cell r="D4544" t="str">
            <v>CA3710036</v>
          </cell>
          <cell r="E4544" t="str">
            <v>BORREGO WD</v>
          </cell>
          <cell r="F4544" t="str">
            <v>C</v>
          </cell>
          <cell r="G4544" t="str">
            <v>C</v>
          </cell>
          <cell r="H4544" t="str">
            <v>D2</v>
          </cell>
          <cell r="I4544" t="str">
            <v>TD</v>
          </cell>
          <cell r="J4544" t="str">
            <v>C1</v>
          </cell>
          <cell r="K4544">
            <v>2046</v>
          </cell>
        </row>
        <row r="4545">
          <cell r="D4545" t="str">
            <v>CA3710037</v>
          </cell>
          <cell r="E4545" t="str">
            <v>PADRE DAM MWD</v>
          </cell>
          <cell r="F4545" t="str">
            <v>C</v>
          </cell>
          <cell r="G4545" t="str">
            <v>C</v>
          </cell>
          <cell r="H4545" t="str">
            <v>D5</v>
          </cell>
          <cell r="I4545" t="str">
            <v>There are no treatment plants</v>
          </cell>
          <cell r="J4545" t="str">
            <v>C1</v>
          </cell>
          <cell r="K4545">
            <v>23102</v>
          </cell>
        </row>
        <row r="4546">
          <cell r="D4546" t="str">
            <v>CA3710039</v>
          </cell>
          <cell r="E4546" t="str">
            <v>PINE VALLEY MUTUAL WC</v>
          </cell>
          <cell r="F4546" t="str">
            <v>C</v>
          </cell>
          <cell r="G4546" t="str">
            <v>C</v>
          </cell>
          <cell r="H4546" t="str">
            <v>D2</v>
          </cell>
          <cell r="I4546" t="str">
            <v>T2</v>
          </cell>
          <cell r="J4546" t="str">
            <v>SC</v>
          </cell>
          <cell r="K4546">
            <v>691</v>
          </cell>
        </row>
        <row r="4547">
          <cell r="D4547" t="str">
            <v>CA3710041</v>
          </cell>
          <cell r="E4547" t="str">
            <v>MAJESTIC PINES COMMUNITY SD</v>
          </cell>
          <cell r="F4547" t="str">
            <v>C</v>
          </cell>
          <cell r="G4547" t="str">
            <v>C</v>
          </cell>
          <cell r="H4547" t="str">
            <v>D2</v>
          </cell>
          <cell r="I4547" t="str">
            <v>T2</v>
          </cell>
          <cell r="J4547" t="str">
            <v>SC</v>
          </cell>
          <cell r="K4547">
            <v>705</v>
          </cell>
        </row>
        <row r="4548">
          <cell r="D4548" t="str">
            <v>CA3710042</v>
          </cell>
          <cell r="E4548" t="str">
            <v>SAN DIEGO COUNTY WATER AUTHORITY</v>
          </cell>
          <cell r="F4548" t="str">
            <v>C</v>
          </cell>
          <cell r="G4548" t="str">
            <v>C</v>
          </cell>
          <cell r="H4548" t="str">
            <v>D5</v>
          </cell>
          <cell r="I4548" t="str">
            <v>T5</v>
          </cell>
          <cell r="J4548" t="str">
            <v>WH</v>
          </cell>
          <cell r="K4548">
            <v>97</v>
          </cell>
        </row>
        <row r="4549">
          <cell r="D4549" t="str">
            <v>CA3710044</v>
          </cell>
          <cell r="E4549" t="str">
            <v>RINCON DEL DIABLO MWD (ID-A)</v>
          </cell>
          <cell r="F4549" t="str">
            <v>C</v>
          </cell>
          <cell r="G4549" t="str">
            <v>C</v>
          </cell>
          <cell r="H4549" t="str">
            <v>D4</v>
          </cell>
          <cell r="I4549" t="str">
            <v>There are no treatment plants</v>
          </cell>
          <cell r="J4549" t="str">
            <v>C1</v>
          </cell>
          <cell r="K4549">
            <v>1059</v>
          </cell>
        </row>
        <row r="4550">
          <cell r="D4550" t="str">
            <v>CA3710045</v>
          </cell>
          <cell r="E4550" t="str">
            <v>POSEIDON RESOURCES - CDP</v>
          </cell>
          <cell r="F4550" t="str">
            <v>C</v>
          </cell>
          <cell r="G4550" t="str">
            <v>C</v>
          </cell>
          <cell r="I4550" t="str">
            <v>T5</v>
          </cell>
          <cell r="J4550" t="str">
            <v>WH</v>
          </cell>
          <cell r="K4550">
            <v>1</v>
          </cell>
        </row>
        <row r="4551">
          <cell r="D4551" t="str">
            <v>CA3710047</v>
          </cell>
          <cell r="E4551" t="str">
            <v>CAMPO HILLS-COUNTY PUBLIC WORKS WASTEWTR</v>
          </cell>
          <cell r="F4551" t="str">
            <v>C</v>
          </cell>
          <cell r="G4551" t="str">
            <v>C</v>
          </cell>
          <cell r="H4551" t="str">
            <v>D1</v>
          </cell>
          <cell r="I4551" t="str">
            <v>T3</v>
          </cell>
          <cell r="J4551" t="str">
            <v>SC</v>
          </cell>
          <cell r="K4551">
            <v>216</v>
          </cell>
        </row>
        <row r="4552">
          <cell r="D4552" t="str">
            <v>CA3710048</v>
          </cell>
          <cell r="E4552" t="str">
            <v>GSA TECATE PORT OF ENTRY</v>
          </cell>
          <cell r="F4552" t="str">
            <v>NTNC</v>
          </cell>
          <cell r="G4552" t="str">
            <v>NTNC</v>
          </cell>
          <cell r="H4552" t="str">
            <v>D1</v>
          </cell>
          <cell r="I4552" t="str">
            <v>TD</v>
          </cell>
          <cell r="J4552" t="str">
            <v>SP</v>
          </cell>
          <cell r="K4552">
            <v>4</v>
          </cell>
        </row>
        <row r="4553">
          <cell r="D4553" t="str">
            <v>CA3710049</v>
          </cell>
          <cell r="E4553" t="str">
            <v>PINE VALLEY BORDER PATROL STATION</v>
          </cell>
          <cell r="F4553" t="str">
            <v>NTNC</v>
          </cell>
          <cell r="G4553" t="str">
            <v>NTNC</v>
          </cell>
          <cell r="H4553" t="str">
            <v>D1</v>
          </cell>
          <cell r="I4553" t="str">
            <v>TD</v>
          </cell>
          <cell r="J4553" t="str">
            <v>SP</v>
          </cell>
          <cell r="K4553">
            <v>4</v>
          </cell>
        </row>
        <row r="4554">
          <cell r="D4554" t="str">
            <v>CA3710050</v>
          </cell>
          <cell r="E4554" t="str">
            <v>CALTRANS, TECATE CVEF</v>
          </cell>
          <cell r="F4554" t="str">
            <v>NC</v>
          </cell>
          <cell r="G4554" t="str">
            <v>NC</v>
          </cell>
          <cell r="H4554" t="str">
            <v>NR</v>
          </cell>
          <cell r="I4554" t="str">
            <v>There are no treatment plants</v>
          </cell>
          <cell r="J4554" t="str">
            <v>N1</v>
          </cell>
          <cell r="K4554">
            <v>2</v>
          </cell>
        </row>
        <row r="4555">
          <cell r="D4555" t="str">
            <v>CA3710051</v>
          </cell>
          <cell r="E4555" t="str">
            <v>DHS BOULEVARD BORDER PATROL</v>
          </cell>
          <cell r="F4555" t="str">
            <v>NTNC</v>
          </cell>
          <cell r="G4555" t="str">
            <v>NTNC</v>
          </cell>
          <cell r="H4555" t="str">
            <v>D1</v>
          </cell>
          <cell r="I4555" t="str">
            <v>TD</v>
          </cell>
          <cell r="J4555" t="str">
            <v>SP</v>
          </cell>
          <cell r="K4555">
            <v>4</v>
          </cell>
        </row>
        <row r="4556">
          <cell r="D4556" t="str">
            <v>CA3710052</v>
          </cell>
          <cell r="E4556" t="str">
            <v>DHS BORDER PATROL I-8 CHECKPOINT</v>
          </cell>
          <cell r="F4556" t="str">
            <v>NTNC</v>
          </cell>
          <cell r="G4556" t="str">
            <v>NTNC</v>
          </cell>
          <cell r="H4556" t="str">
            <v>D1</v>
          </cell>
          <cell r="I4556" t="str">
            <v>TD</v>
          </cell>
          <cell r="J4556" t="str">
            <v>SP</v>
          </cell>
          <cell r="K4556">
            <v>1</v>
          </cell>
        </row>
        <row r="4557">
          <cell r="D4557" t="str">
            <v>CA3710053</v>
          </cell>
          <cell r="E4557" t="str">
            <v>DHS BORDER PATROL HWY 94 CHECKPOINT</v>
          </cell>
          <cell r="F4557" t="str">
            <v>NTNC</v>
          </cell>
          <cell r="G4557" t="str">
            <v>NTNC</v>
          </cell>
          <cell r="H4557" t="str">
            <v>D1</v>
          </cell>
          <cell r="I4557" t="str">
            <v>TD</v>
          </cell>
          <cell r="J4557" t="str">
            <v>SP</v>
          </cell>
          <cell r="K4557">
            <v>1</v>
          </cell>
        </row>
        <row r="4558">
          <cell r="D4558" t="str">
            <v>CA3710301</v>
          </cell>
          <cell r="E4558" t="str">
            <v>OCOTILLO WELLS SMVRA - HQ</v>
          </cell>
          <cell r="F4558" t="str">
            <v>NC</v>
          </cell>
          <cell r="G4558" t="str">
            <v>NC</v>
          </cell>
          <cell r="H4558" t="str">
            <v>NR</v>
          </cell>
          <cell r="I4558" t="str">
            <v>TD</v>
          </cell>
          <cell r="J4558" t="str">
            <v>N1</v>
          </cell>
          <cell r="K4558">
            <v>24</v>
          </cell>
        </row>
        <row r="4559">
          <cell r="D4559" t="str">
            <v>CA3710302</v>
          </cell>
          <cell r="E4559" t="str">
            <v>ANZA BORREGO SP - PALM CANYON</v>
          </cell>
          <cell r="F4559" t="str">
            <v>NC</v>
          </cell>
          <cell r="G4559" t="str">
            <v>NC</v>
          </cell>
          <cell r="H4559" t="str">
            <v>NR</v>
          </cell>
          <cell r="I4559" t="str">
            <v>TD</v>
          </cell>
          <cell r="J4559" t="str">
            <v>SP</v>
          </cell>
          <cell r="K4559">
            <v>12</v>
          </cell>
        </row>
        <row r="4560">
          <cell r="D4560" t="str">
            <v>CA3710305</v>
          </cell>
          <cell r="E4560" t="str">
            <v>ANZA BORREGO SP - HORSE CAMP</v>
          </cell>
          <cell r="F4560" t="str">
            <v>NC</v>
          </cell>
          <cell r="G4560" t="str">
            <v>NC</v>
          </cell>
          <cell r="H4560" t="str">
            <v>NR</v>
          </cell>
          <cell r="I4560" t="str">
            <v>TD</v>
          </cell>
          <cell r="J4560" t="str">
            <v>N1</v>
          </cell>
          <cell r="K4560">
            <v>1</v>
          </cell>
        </row>
        <row r="4561">
          <cell r="D4561" t="str">
            <v>CA3710306</v>
          </cell>
          <cell r="E4561" t="str">
            <v>ANZA BORREGO SP - TAMARISK GROVE</v>
          </cell>
          <cell r="F4561" t="str">
            <v>NC</v>
          </cell>
          <cell r="G4561" t="str">
            <v>NC</v>
          </cell>
          <cell r="H4561" t="str">
            <v>NR</v>
          </cell>
          <cell r="I4561" t="str">
            <v>TD</v>
          </cell>
          <cell r="J4561" t="str">
            <v>N1</v>
          </cell>
          <cell r="K4561">
            <v>2</v>
          </cell>
        </row>
        <row r="4562">
          <cell r="D4562" t="str">
            <v>CA3710311</v>
          </cell>
          <cell r="E4562" t="str">
            <v>CUYAMACA SP - PASO PICACHO</v>
          </cell>
          <cell r="F4562" t="str">
            <v>NC</v>
          </cell>
          <cell r="G4562" t="str">
            <v>NC</v>
          </cell>
          <cell r="H4562" t="str">
            <v>NR</v>
          </cell>
          <cell r="I4562" t="str">
            <v>TD</v>
          </cell>
          <cell r="J4562" t="str">
            <v>N1</v>
          </cell>
          <cell r="K4562">
            <v>6</v>
          </cell>
        </row>
        <row r="4563">
          <cell r="D4563" t="str">
            <v>CA3710312</v>
          </cell>
          <cell r="E4563" t="str">
            <v>CUYAMACA SP - GREEN VALLEY</v>
          </cell>
          <cell r="F4563" t="str">
            <v>NC</v>
          </cell>
          <cell r="G4563" t="str">
            <v>NC</v>
          </cell>
          <cell r="H4563" t="str">
            <v>NR</v>
          </cell>
          <cell r="I4563" t="str">
            <v>TD</v>
          </cell>
          <cell r="J4563" t="str">
            <v>N1</v>
          </cell>
          <cell r="K4563">
            <v>2</v>
          </cell>
        </row>
        <row r="4564">
          <cell r="D4564" t="str">
            <v>CA3710316</v>
          </cell>
          <cell r="E4564" t="str">
            <v>PALOMAR MTN. SP - DOANE VALLEY</v>
          </cell>
          <cell r="F4564" t="str">
            <v>NC</v>
          </cell>
          <cell r="G4564" t="str">
            <v>NC</v>
          </cell>
          <cell r="H4564" t="str">
            <v>NR</v>
          </cell>
          <cell r="I4564" t="str">
            <v>TD</v>
          </cell>
          <cell r="J4564" t="str">
            <v>N1</v>
          </cell>
          <cell r="K4564">
            <v>1</v>
          </cell>
        </row>
        <row r="4565">
          <cell r="D4565" t="str">
            <v>CA3710317</v>
          </cell>
          <cell r="E4565" t="str">
            <v>PALOMAR MTN. SP - SILVERCREST</v>
          </cell>
          <cell r="F4565" t="str">
            <v>NC</v>
          </cell>
          <cell r="G4565" t="str">
            <v>NC</v>
          </cell>
          <cell r="H4565" t="str">
            <v>NR</v>
          </cell>
          <cell r="I4565" t="str">
            <v>TD</v>
          </cell>
          <cell r="J4565" t="str">
            <v>N1</v>
          </cell>
          <cell r="K4565">
            <v>1</v>
          </cell>
        </row>
        <row r="4566">
          <cell r="D4566" t="str">
            <v>CA3710318</v>
          </cell>
          <cell r="E4566" t="str">
            <v>SAN PASQUAL BATTLEFIELD STATE PARK</v>
          </cell>
          <cell r="F4566" t="str">
            <v>NC</v>
          </cell>
          <cell r="G4566" t="str">
            <v>NC</v>
          </cell>
          <cell r="H4566" t="str">
            <v>NR</v>
          </cell>
          <cell r="I4566" t="str">
            <v>TD</v>
          </cell>
          <cell r="J4566" t="str">
            <v>N1</v>
          </cell>
          <cell r="K4566">
            <v>7</v>
          </cell>
        </row>
        <row r="4567">
          <cell r="D4567" t="str">
            <v>CA3710319</v>
          </cell>
          <cell r="E4567" t="str">
            <v>OCOTILLO WELLS - HOLMES CAMP</v>
          </cell>
          <cell r="F4567" t="str">
            <v>NC</v>
          </cell>
          <cell r="G4567" t="str">
            <v>NC</v>
          </cell>
          <cell r="H4567" t="str">
            <v>NR</v>
          </cell>
          <cell r="I4567" t="str">
            <v>TD</v>
          </cell>
          <cell r="J4567" t="str">
            <v>N1</v>
          </cell>
          <cell r="K4567">
            <v>10</v>
          </cell>
        </row>
        <row r="4568">
          <cell r="D4568" t="str">
            <v>CA3710320</v>
          </cell>
          <cell r="E4568" t="str">
            <v>ANZA BORREGO SP - VALLECITO</v>
          </cell>
          <cell r="F4568" t="str">
            <v>NC</v>
          </cell>
          <cell r="G4568" t="str">
            <v>NC</v>
          </cell>
          <cell r="H4568" t="str">
            <v>NR</v>
          </cell>
          <cell r="I4568" t="str">
            <v>TD</v>
          </cell>
          <cell r="J4568" t="str">
            <v>N1</v>
          </cell>
          <cell r="K4568">
            <v>1</v>
          </cell>
        </row>
        <row r="4569">
          <cell r="D4569" t="str">
            <v>CA3710700</v>
          </cell>
          <cell r="E4569" t="str">
            <v>CAMP PENDLETON (NORTH)</v>
          </cell>
          <cell r="F4569" t="str">
            <v>C</v>
          </cell>
          <cell r="G4569" t="str">
            <v>C</v>
          </cell>
          <cell r="H4569" t="str">
            <v>D4</v>
          </cell>
          <cell r="I4569" t="str">
            <v>T2</v>
          </cell>
          <cell r="J4569" t="str">
            <v>C1</v>
          </cell>
          <cell r="K4569">
            <v>1609</v>
          </cell>
        </row>
        <row r="4570">
          <cell r="D4570" t="str">
            <v>CA3710702</v>
          </cell>
          <cell r="E4570" t="str">
            <v>CAMP PENDLETON (SOUTH)</v>
          </cell>
          <cell r="F4570" t="str">
            <v>C</v>
          </cell>
          <cell r="G4570" t="str">
            <v>C</v>
          </cell>
          <cell r="H4570" t="str">
            <v>D4</v>
          </cell>
          <cell r="I4570" t="str">
            <v>T3</v>
          </cell>
          <cell r="J4570" t="str">
            <v>C1</v>
          </cell>
          <cell r="K4570">
            <v>7828</v>
          </cell>
        </row>
        <row r="4571">
          <cell r="D4571" t="str">
            <v>CA3710706</v>
          </cell>
          <cell r="E4571" t="str">
            <v>USN SERE CAMP WARNER SPRINGS</v>
          </cell>
          <cell r="F4571" t="str">
            <v>NC</v>
          </cell>
          <cell r="G4571" t="str">
            <v>NC</v>
          </cell>
          <cell r="H4571" t="str">
            <v>NR</v>
          </cell>
          <cell r="I4571" t="str">
            <v>T1</v>
          </cell>
          <cell r="J4571" t="str">
            <v>N1</v>
          </cell>
          <cell r="K4571">
            <v>14</v>
          </cell>
        </row>
        <row r="4572">
          <cell r="D4572" t="str">
            <v>CA3710707</v>
          </cell>
          <cell r="E4572" t="str">
            <v>USN SAN CLEMENTE ISLAND</v>
          </cell>
          <cell r="F4572" t="str">
            <v>C</v>
          </cell>
          <cell r="G4572" t="str">
            <v>C</v>
          </cell>
          <cell r="H4572" t="str">
            <v>D2</v>
          </cell>
          <cell r="I4572" t="str">
            <v>T1</v>
          </cell>
          <cell r="J4572" t="str">
            <v>SC</v>
          </cell>
          <cell r="K4572">
            <v>267</v>
          </cell>
        </row>
        <row r="4573">
          <cell r="D4573" t="str">
            <v>CA3710708</v>
          </cell>
          <cell r="E4573" t="str">
            <v>USN CAMP MICHAEL MONSOOR</v>
          </cell>
          <cell r="F4573" t="str">
            <v>NC</v>
          </cell>
          <cell r="G4573" t="str">
            <v>NC</v>
          </cell>
          <cell r="H4573" t="str">
            <v>NR</v>
          </cell>
          <cell r="I4573" t="str">
            <v>TD</v>
          </cell>
          <cell r="J4573" t="str">
            <v>N1</v>
          </cell>
          <cell r="K4573">
            <v>13</v>
          </cell>
        </row>
        <row r="4574">
          <cell r="D4574" t="str">
            <v>CA3710750</v>
          </cell>
          <cell r="E4574" t="str">
            <v>NAS NORTH ISLAND &amp; NAB CORONADO</v>
          </cell>
          <cell r="F4574" t="str">
            <v>C</v>
          </cell>
          <cell r="G4574" t="str">
            <v>C</v>
          </cell>
          <cell r="H4574" t="str">
            <v>D3</v>
          </cell>
          <cell r="I4574" t="str">
            <v>TD</v>
          </cell>
          <cell r="J4574" t="str">
            <v>C1</v>
          </cell>
          <cell r="K4574">
            <v>1663</v>
          </cell>
        </row>
        <row r="4575">
          <cell r="D4575" t="str">
            <v>CA3710800</v>
          </cell>
          <cell r="E4575" t="str">
            <v>PUERTA LA CRUZ CC #14</v>
          </cell>
          <cell r="F4575" t="str">
            <v>C</v>
          </cell>
          <cell r="G4575" t="str">
            <v>C</v>
          </cell>
          <cell r="H4575" t="str">
            <v>D1</v>
          </cell>
          <cell r="I4575" t="str">
            <v>T1</v>
          </cell>
          <cell r="J4575" t="str">
            <v>SC</v>
          </cell>
          <cell r="K4575">
            <v>6</v>
          </cell>
        </row>
        <row r="4576">
          <cell r="D4576" t="str">
            <v>CA3710801</v>
          </cell>
          <cell r="E4576" t="str">
            <v>MCCAIN VALLEY CC #21</v>
          </cell>
          <cell r="F4576" t="str">
            <v>C</v>
          </cell>
          <cell r="G4576" t="str">
            <v>C</v>
          </cell>
          <cell r="H4576" t="str">
            <v>D1</v>
          </cell>
          <cell r="I4576" t="str">
            <v>TD</v>
          </cell>
          <cell r="J4576" t="str">
            <v>SC</v>
          </cell>
          <cell r="K4576">
            <v>4</v>
          </cell>
        </row>
        <row r="4577">
          <cell r="D4577" t="str">
            <v>CA3710802</v>
          </cell>
          <cell r="E4577" t="str">
            <v>LA CIMA FIRE CENTER</v>
          </cell>
          <cell r="F4577" t="str">
            <v>C</v>
          </cell>
          <cell r="G4577" t="str">
            <v>C</v>
          </cell>
          <cell r="H4577" t="str">
            <v>D1</v>
          </cell>
          <cell r="I4577" t="str">
            <v>T1</v>
          </cell>
          <cell r="J4577" t="str">
            <v>SC</v>
          </cell>
          <cell r="K4577">
            <v>8</v>
          </cell>
        </row>
        <row r="4578">
          <cell r="D4578" t="str">
            <v>CA3810001</v>
          </cell>
          <cell r="E4578" t="str">
            <v>SAN FRANCISCO REGIONAL WATER SYSTEM</v>
          </cell>
          <cell r="F4578" t="str">
            <v>C</v>
          </cell>
          <cell r="G4578" t="str">
            <v>C</v>
          </cell>
          <cell r="H4578" t="str">
            <v>D4</v>
          </cell>
          <cell r="I4578" t="str">
            <v>T5</v>
          </cell>
          <cell r="J4578" t="str">
            <v>WH</v>
          </cell>
          <cell r="K4578">
            <v>231</v>
          </cell>
        </row>
        <row r="4579">
          <cell r="D4579" t="str">
            <v>CA3810003</v>
          </cell>
          <cell r="E4579" t="str">
            <v>HHW&amp;P MOCCASIN COMPOUND-SFPUC</v>
          </cell>
          <cell r="F4579" t="str">
            <v>C</v>
          </cell>
          <cell r="G4579" t="str">
            <v>C</v>
          </cell>
          <cell r="H4579" t="str">
            <v>D1</v>
          </cell>
          <cell r="I4579" t="str">
            <v>T2</v>
          </cell>
          <cell r="J4579" t="str">
            <v>SC</v>
          </cell>
          <cell r="K4579">
            <v>35</v>
          </cell>
        </row>
        <row r="4580">
          <cell r="D4580" t="str">
            <v>CA3810005</v>
          </cell>
          <cell r="E4580" t="str">
            <v>HHW&amp;P-O'SHAUGHNESSY DAM CPD-SFPUC</v>
          </cell>
          <cell r="F4580" t="str">
            <v>NC</v>
          </cell>
          <cell r="G4580" t="str">
            <v>NC</v>
          </cell>
          <cell r="H4580" t="str">
            <v>NR</v>
          </cell>
          <cell r="I4580" t="str">
            <v>T2</v>
          </cell>
          <cell r="J4580" t="str">
            <v>N1</v>
          </cell>
          <cell r="K4580">
            <v>8</v>
          </cell>
        </row>
        <row r="4581">
          <cell r="D4581" t="str">
            <v>CA3810006</v>
          </cell>
          <cell r="E4581" t="str">
            <v>HHW&amp;P-EARLY INTAKE CPD-SFPUC</v>
          </cell>
          <cell r="F4581" t="str">
            <v>NC</v>
          </cell>
          <cell r="G4581" t="str">
            <v>NC</v>
          </cell>
          <cell r="H4581" t="str">
            <v>NR</v>
          </cell>
          <cell r="I4581" t="str">
            <v>T2</v>
          </cell>
          <cell r="J4581" t="str">
            <v>N1</v>
          </cell>
          <cell r="K4581">
            <v>12</v>
          </cell>
        </row>
        <row r="4582">
          <cell r="D4582" t="str">
            <v>CA3810008</v>
          </cell>
          <cell r="E4582" t="str">
            <v>THOMAS SHAFT WHOLESALE</v>
          </cell>
          <cell r="F4582" t="str">
            <v>C</v>
          </cell>
          <cell r="G4582" t="str">
            <v>C</v>
          </cell>
          <cell r="H4582" t="str">
            <v>D1</v>
          </cell>
          <cell r="I4582" t="str">
            <v>T2</v>
          </cell>
          <cell r="J4582" t="str">
            <v>WH</v>
          </cell>
          <cell r="K4582">
            <v>1</v>
          </cell>
        </row>
        <row r="4583">
          <cell r="D4583" t="str">
            <v>CA3810010</v>
          </cell>
          <cell r="E4583" t="str">
            <v>SAN FRANCISCO INTERNATIONAL AIRPORT</v>
          </cell>
          <cell r="F4583" t="str">
            <v>NTNC</v>
          </cell>
          <cell r="G4583" t="str">
            <v>NTNC</v>
          </cell>
          <cell r="H4583" t="str">
            <v>D3</v>
          </cell>
          <cell r="I4583" t="str">
            <v>There are no treatment plants</v>
          </cell>
          <cell r="J4583" t="str">
            <v>SP</v>
          </cell>
          <cell r="K4583">
            <v>432</v>
          </cell>
        </row>
        <row r="4584">
          <cell r="D4584" t="str">
            <v>CA3810011</v>
          </cell>
          <cell r="E4584" t="str">
            <v>SFPUC CITY DISTRIBUTION DIVISION</v>
          </cell>
          <cell r="F4584" t="str">
            <v>C</v>
          </cell>
          <cell r="G4584" t="str">
            <v>C</v>
          </cell>
          <cell r="H4584" t="str">
            <v>D5</v>
          </cell>
          <cell r="I4584" t="str">
            <v>TD</v>
          </cell>
          <cell r="J4584" t="str">
            <v>C1</v>
          </cell>
          <cell r="K4584">
            <v>170778</v>
          </cell>
        </row>
        <row r="4585">
          <cell r="D4585" t="str">
            <v>CA3810700</v>
          </cell>
          <cell r="E4585" t="str">
            <v>PRESIDIO OF SAN FRANCISCO</v>
          </cell>
          <cell r="F4585" t="str">
            <v>C</v>
          </cell>
          <cell r="G4585" t="str">
            <v>C</v>
          </cell>
          <cell r="H4585" t="str">
            <v>D2</v>
          </cell>
          <cell r="I4585" t="str">
            <v>T3</v>
          </cell>
          <cell r="J4585" t="str">
            <v>C1</v>
          </cell>
          <cell r="K4585">
            <v>1227</v>
          </cell>
        </row>
        <row r="4586">
          <cell r="D4586" t="str">
            <v>CA3810702</v>
          </cell>
          <cell r="E4586" t="str">
            <v>TREASURE ISLAND</v>
          </cell>
          <cell r="F4586" t="str">
            <v>C</v>
          </cell>
          <cell r="G4586" t="str">
            <v>C</v>
          </cell>
          <cell r="H4586" t="str">
            <v>D2</v>
          </cell>
          <cell r="I4586" t="str">
            <v>There are no treatment plants</v>
          </cell>
          <cell r="J4586" t="str">
            <v>SC</v>
          </cell>
          <cell r="K4586">
            <v>267</v>
          </cell>
        </row>
        <row r="4587">
          <cell r="D4587" t="str">
            <v>CA3900504</v>
          </cell>
          <cell r="E4587" t="str">
            <v>CLEMENTS WATER WORKS #43</v>
          </cell>
          <cell r="F4587" t="str">
            <v>C</v>
          </cell>
          <cell r="G4587" t="str">
            <v>C</v>
          </cell>
          <cell r="H4587" t="str">
            <v>D1</v>
          </cell>
          <cell r="I4587" t="str">
            <v>T1</v>
          </cell>
          <cell r="J4587" t="str">
            <v>SC</v>
          </cell>
          <cell r="K4587">
            <v>65</v>
          </cell>
        </row>
        <row r="4588">
          <cell r="D4588" t="str">
            <v>CA3900505</v>
          </cell>
          <cell r="E4588" t="str">
            <v>FARMINGTON WATER COMPANY</v>
          </cell>
          <cell r="F4588" t="str">
            <v>C</v>
          </cell>
          <cell r="G4588" t="str">
            <v>C</v>
          </cell>
          <cell r="H4588" t="str">
            <v>D1</v>
          </cell>
          <cell r="I4588" t="str">
            <v>There are no treatment plants</v>
          </cell>
          <cell r="J4588" t="str">
            <v>SC</v>
          </cell>
          <cell r="K4588">
            <v>82</v>
          </cell>
        </row>
        <row r="4589">
          <cell r="D4589" t="str">
            <v>CA3900511</v>
          </cell>
          <cell r="E4589" t="str">
            <v>SJC MICKE GROVE PARK</v>
          </cell>
          <cell r="F4589" t="str">
            <v>NTNC</v>
          </cell>
          <cell r="G4589" t="str">
            <v>NTNC</v>
          </cell>
          <cell r="H4589" t="str">
            <v>D1</v>
          </cell>
          <cell r="I4589" t="str">
            <v>T1</v>
          </cell>
          <cell r="J4589" t="str">
            <v>SP</v>
          </cell>
          <cell r="K4589">
            <v>8</v>
          </cell>
        </row>
        <row r="4590">
          <cell r="D4590" t="str">
            <v>CA3900512</v>
          </cell>
          <cell r="E4590" t="str">
            <v>MORADA ACRES WATER SYSTEM</v>
          </cell>
          <cell r="F4590" t="str">
            <v>C</v>
          </cell>
          <cell r="G4590" t="str">
            <v>C</v>
          </cell>
          <cell r="H4590" t="str">
            <v>D1</v>
          </cell>
          <cell r="I4590" t="str">
            <v>There are no treatment plants</v>
          </cell>
          <cell r="J4590" t="str">
            <v>SC</v>
          </cell>
          <cell r="K4590">
            <v>32</v>
          </cell>
        </row>
        <row r="4591">
          <cell r="D4591" t="str">
            <v>CA3900517</v>
          </cell>
          <cell r="E4591" t="str">
            <v>ALMOND PARK WATER SYSTEM</v>
          </cell>
          <cell r="F4591" t="str">
            <v>C</v>
          </cell>
          <cell r="G4591" t="str">
            <v>C</v>
          </cell>
          <cell r="H4591" t="str">
            <v>D1</v>
          </cell>
          <cell r="I4591" t="str">
            <v>There are no treatment plants</v>
          </cell>
          <cell r="J4591" t="str">
            <v>SC</v>
          </cell>
          <cell r="K4591">
            <v>20</v>
          </cell>
        </row>
        <row r="4592">
          <cell r="D4592" t="str">
            <v>CA3900523</v>
          </cell>
          <cell r="E4592" t="str">
            <v>MORADA MANOR WATER SYSTEM</v>
          </cell>
          <cell r="F4592" t="str">
            <v>C</v>
          </cell>
          <cell r="G4592" t="str">
            <v>C</v>
          </cell>
          <cell r="H4592" t="str">
            <v>D1</v>
          </cell>
          <cell r="I4592" t="str">
            <v>There are no treatment plants</v>
          </cell>
          <cell r="J4592" t="str">
            <v>SC</v>
          </cell>
          <cell r="K4592">
            <v>32</v>
          </cell>
        </row>
        <row r="4593">
          <cell r="D4593" t="str">
            <v>CA3900543</v>
          </cell>
          <cell r="E4593" t="str">
            <v>MAURLAND MANOR WATER SYSTEM</v>
          </cell>
          <cell r="F4593" t="str">
            <v>C</v>
          </cell>
          <cell r="G4593" t="str">
            <v>C</v>
          </cell>
          <cell r="H4593" t="str">
            <v>D1</v>
          </cell>
          <cell r="I4593" t="str">
            <v>There are no treatment plants</v>
          </cell>
          <cell r="J4593" t="str">
            <v>SC</v>
          </cell>
          <cell r="K4593">
            <v>28</v>
          </cell>
        </row>
        <row r="4594">
          <cell r="D4594" t="str">
            <v>CA3900558</v>
          </cell>
          <cell r="E4594" t="str">
            <v>RANCHO SAN JOAQUIN WATER SYS</v>
          </cell>
          <cell r="F4594" t="str">
            <v>C</v>
          </cell>
          <cell r="G4594" t="str">
            <v>C</v>
          </cell>
          <cell r="H4594" t="str">
            <v>D1</v>
          </cell>
          <cell r="I4594" t="str">
            <v>T2</v>
          </cell>
          <cell r="J4594" t="str">
            <v>SC</v>
          </cell>
          <cell r="K4594">
            <v>51</v>
          </cell>
        </row>
        <row r="4595">
          <cell r="D4595" t="str">
            <v>CA3900559</v>
          </cell>
          <cell r="E4595" t="str">
            <v>WINE COUNTRY APARTMENTS</v>
          </cell>
          <cell r="F4595" t="str">
            <v>C</v>
          </cell>
          <cell r="G4595" t="str">
            <v>C</v>
          </cell>
          <cell r="H4595" t="str">
            <v>D1</v>
          </cell>
          <cell r="I4595" t="str">
            <v>There are no treatment plants</v>
          </cell>
          <cell r="J4595" t="str">
            <v>SC</v>
          </cell>
          <cell r="K4595">
            <v>16</v>
          </cell>
        </row>
        <row r="4596">
          <cell r="D4596" t="str">
            <v>CA3900561</v>
          </cell>
          <cell r="E4596" t="str">
            <v>LODI LAKE MOBILE HOME PARK</v>
          </cell>
          <cell r="F4596" t="str">
            <v>C</v>
          </cell>
          <cell r="G4596" t="str">
            <v>C</v>
          </cell>
          <cell r="H4596" t="str">
            <v>D1</v>
          </cell>
          <cell r="I4596" t="str">
            <v>There are no treatment plants</v>
          </cell>
          <cell r="J4596" t="str">
            <v>SC</v>
          </cell>
          <cell r="K4596">
            <v>52</v>
          </cell>
        </row>
        <row r="4597">
          <cell r="D4597" t="str">
            <v>CA3900563</v>
          </cell>
          <cell r="E4597" t="str">
            <v>GAYLA MANOR PWS</v>
          </cell>
          <cell r="F4597" t="str">
            <v>C</v>
          </cell>
          <cell r="G4597" t="str">
            <v>C</v>
          </cell>
          <cell r="H4597" t="str">
            <v>D1</v>
          </cell>
          <cell r="I4597" t="str">
            <v>T2</v>
          </cell>
          <cell r="J4597" t="str">
            <v>SC</v>
          </cell>
          <cell r="K4597">
            <v>54</v>
          </cell>
        </row>
        <row r="4598">
          <cell r="D4598" t="str">
            <v>CA3900568</v>
          </cell>
          <cell r="E4598" t="str">
            <v>CARIBOU MOBILE PARK PWS</v>
          </cell>
          <cell r="F4598" t="str">
            <v>C</v>
          </cell>
          <cell r="G4598" t="str">
            <v>C</v>
          </cell>
          <cell r="H4598" t="str">
            <v>D1</v>
          </cell>
          <cell r="I4598" t="str">
            <v>There are no treatment plants</v>
          </cell>
          <cell r="J4598" t="str">
            <v>SC</v>
          </cell>
          <cell r="K4598">
            <v>72</v>
          </cell>
        </row>
        <row r="4599">
          <cell r="D4599" t="str">
            <v>CA3900569</v>
          </cell>
          <cell r="E4599" t="str">
            <v>EL RIO MOBILE HOME PARK</v>
          </cell>
          <cell r="F4599" t="str">
            <v>C</v>
          </cell>
          <cell r="G4599" t="str">
            <v>C</v>
          </cell>
          <cell r="H4599" t="str">
            <v>D1</v>
          </cell>
          <cell r="I4599" t="str">
            <v>There are no treatment plants</v>
          </cell>
          <cell r="J4599" t="str">
            <v>SC</v>
          </cell>
          <cell r="K4599">
            <v>28</v>
          </cell>
        </row>
        <row r="4600">
          <cell r="D4600" t="str">
            <v>CA3900578</v>
          </cell>
          <cell r="E4600" t="str">
            <v>ST FRANCIS MOTEL</v>
          </cell>
          <cell r="F4600" t="str">
            <v>NC</v>
          </cell>
          <cell r="G4600" t="str">
            <v>NC</v>
          </cell>
          <cell r="H4600" t="str">
            <v>NR</v>
          </cell>
          <cell r="I4600" t="str">
            <v>There are no treatment plants</v>
          </cell>
          <cell r="J4600" t="str">
            <v>N1</v>
          </cell>
          <cell r="K4600">
            <v>1</v>
          </cell>
        </row>
        <row r="4601">
          <cell r="D4601" t="str">
            <v>CA3900579</v>
          </cell>
          <cell r="E4601" t="str">
            <v>CENTURY MOBILE HOME PARK</v>
          </cell>
          <cell r="F4601" t="str">
            <v>C</v>
          </cell>
          <cell r="G4601" t="str">
            <v>C</v>
          </cell>
          <cell r="H4601" t="str">
            <v>D1</v>
          </cell>
          <cell r="I4601" t="str">
            <v>There are no treatment plants</v>
          </cell>
          <cell r="J4601" t="str">
            <v>SC</v>
          </cell>
          <cell r="K4601">
            <v>16</v>
          </cell>
        </row>
        <row r="4602">
          <cell r="D4602" t="str">
            <v>CA3900581</v>
          </cell>
          <cell r="E4602" t="str">
            <v>HARNEY LANE MIGRANT CENTER WS</v>
          </cell>
          <cell r="F4602" t="str">
            <v>NTNC</v>
          </cell>
          <cell r="G4602" t="str">
            <v>NTNC</v>
          </cell>
          <cell r="H4602" t="str">
            <v>D1</v>
          </cell>
          <cell r="I4602" t="str">
            <v>T2</v>
          </cell>
          <cell r="J4602" t="str">
            <v>SP</v>
          </cell>
          <cell r="K4602">
            <v>2</v>
          </cell>
        </row>
        <row r="4603">
          <cell r="D4603" t="str">
            <v>CA3900583</v>
          </cell>
          <cell r="E4603" t="str">
            <v>TIKI LAGUN RESORT &amp; MARINA</v>
          </cell>
          <cell r="F4603" t="str">
            <v>NC</v>
          </cell>
          <cell r="G4603" t="str">
            <v>NC</v>
          </cell>
          <cell r="H4603" t="str">
            <v>NR</v>
          </cell>
          <cell r="I4603" t="str">
            <v>There are no treatment plants</v>
          </cell>
          <cell r="J4603" t="str">
            <v>N1</v>
          </cell>
          <cell r="K4603">
            <v>1</v>
          </cell>
        </row>
        <row r="4604">
          <cell r="D4604" t="str">
            <v>CA3900585</v>
          </cell>
          <cell r="E4604" t="str">
            <v>RODEWAY INN</v>
          </cell>
          <cell r="F4604" t="str">
            <v>NC</v>
          </cell>
          <cell r="G4604" t="str">
            <v>NC</v>
          </cell>
          <cell r="H4604" t="str">
            <v>NR</v>
          </cell>
          <cell r="I4604" t="str">
            <v>There are no treatment plants</v>
          </cell>
          <cell r="J4604" t="str">
            <v>N1</v>
          </cell>
          <cell r="K4604">
            <v>1</v>
          </cell>
        </row>
        <row r="4605">
          <cell r="D4605" t="str">
            <v>CA3900586</v>
          </cell>
          <cell r="E4605" t="str">
            <v>B&amp;G MOBILE HOME PARK LLC WS</v>
          </cell>
          <cell r="F4605" t="str">
            <v>C</v>
          </cell>
          <cell r="G4605" t="str">
            <v>C</v>
          </cell>
          <cell r="H4605" t="str">
            <v>D1</v>
          </cell>
          <cell r="I4605" t="str">
            <v>There are no treatment plants</v>
          </cell>
          <cell r="J4605" t="str">
            <v>SC</v>
          </cell>
          <cell r="K4605">
            <v>22</v>
          </cell>
        </row>
        <row r="4606">
          <cell r="D4606" t="str">
            <v>CA3900592</v>
          </cell>
          <cell r="E4606" t="str">
            <v>TOWN &amp; COUNTRY INN</v>
          </cell>
          <cell r="F4606" t="str">
            <v>NC</v>
          </cell>
          <cell r="G4606" t="str">
            <v>NC</v>
          </cell>
          <cell r="H4606" t="str">
            <v>NR</v>
          </cell>
          <cell r="I4606" t="str">
            <v>There are no treatment plants</v>
          </cell>
          <cell r="J4606" t="str">
            <v>N1</v>
          </cell>
          <cell r="K4606">
            <v>1</v>
          </cell>
        </row>
        <row r="4607">
          <cell r="D4607" t="str">
            <v>CA3900593</v>
          </cell>
          <cell r="E4607" t="str">
            <v>UNION POINT MARINA BAR &amp; GRILL INC</v>
          </cell>
          <cell r="F4607" t="str">
            <v>NC</v>
          </cell>
          <cell r="G4607" t="str">
            <v>NC</v>
          </cell>
          <cell r="H4607" t="str">
            <v>NR</v>
          </cell>
          <cell r="I4607" t="str">
            <v>T1</v>
          </cell>
          <cell r="J4607" t="str">
            <v>N1</v>
          </cell>
          <cell r="K4607">
            <v>1</v>
          </cell>
        </row>
        <row r="4608">
          <cell r="D4608" t="str">
            <v>CA3900596</v>
          </cell>
          <cell r="E4608" t="str">
            <v>VILLA CEREZOS</v>
          </cell>
          <cell r="F4608" t="str">
            <v>C</v>
          </cell>
          <cell r="G4608" t="str">
            <v>C</v>
          </cell>
          <cell r="H4608" t="str">
            <v>D1</v>
          </cell>
          <cell r="I4608" t="str">
            <v>There are no treatment plants</v>
          </cell>
          <cell r="J4608" t="str">
            <v>SC</v>
          </cell>
          <cell r="K4608">
            <v>82</v>
          </cell>
        </row>
        <row r="4609">
          <cell r="D4609" t="str">
            <v>CA3900598</v>
          </cell>
          <cell r="E4609" t="str">
            <v>MARIONS RANCH HOUSE MOTEL</v>
          </cell>
          <cell r="F4609" t="str">
            <v>NC</v>
          </cell>
          <cell r="G4609" t="str">
            <v>NC</v>
          </cell>
          <cell r="H4609" t="str">
            <v>NR</v>
          </cell>
          <cell r="I4609" t="str">
            <v>There are no treatment plants</v>
          </cell>
          <cell r="J4609" t="str">
            <v>N1</v>
          </cell>
          <cell r="K4609">
            <v>2</v>
          </cell>
        </row>
        <row r="4610">
          <cell r="D4610" t="str">
            <v>CA3900602</v>
          </cell>
          <cell r="E4610" t="str">
            <v>TAHAMA VILLAGE MOBILE HOME PARK</v>
          </cell>
          <cell r="F4610" t="str">
            <v>C</v>
          </cell>
          <cell r="G4610" t="str">
            <v>C</v>
          </cell>
          <cell r="H4610" t="str">
            <v>D1</v>
          </cell>
          <cell r="I4610" t="str">
            <v>There are no treatment plants</v>
          </cell>
          <cell r="J4610" t="str">
            <v>SC</v>
          </cell>
          <cell r="K4610">
            <v>68</v>
          </cell>
        </row>
        <row r="4611">
          <cell r="D4611" t="str">
            <v>CA3900606</v>
          </cell>
          <cell r="E4611" t="str">
            <v>A1 WINSTONS MOBILE HOME PARK</v>
          </cell>
          <cell r="F4611" t="str">
            <v>C</v>
          </cell>
          <cell r="G4611" t="str">
            <v>C</v>
          </cell>
          <cell r="H4611" t="str">
            <v>D1</v>
          </cell>
          <cell r="I4611" t="str">
            <v>There are no treatment plants</v>
          </cell>
          <cell r="J4611" t="str">
            <v>SC</v>
          </cell>
          <cell r="K4611">
            <v>30</v>
          </cell>
        </row>
        <row r="4612">
          <cell r="D4612" t="str">
            <v>CA3900607</v>
          </cell>
          <cell r="E4612" t="str">
            <v>COUNTRY SQUIRE MOBILE ESTATES &amp; WATER SY</v>
          </cell>
          <cell r="F4612" t="str">
            <v>C</v>
          </cell>
          <cell r="G4612" t="str">
            <v>C</v>
          </cell>
          <cell r="H4612" t="str">
            <v>D1</v>
          </cell>
          <cell r="I4612" t="str">
            <v>There are no treatment plants</v>
          </cell>
          <cell r="J4612" t="str">
            <v>SC</v>
          </cell>
          <cell r="K4612">
            <v>47</v>
          </cell>
        </row>
        <row r="4613">
          <cell r="D4613" t="str">
            <v>CA3900616</v>
          </cell>
          <cell r="E4613" t="str">
            <v>WINDMILL COVE RESORT/MARINA LLC</v>
          </cell>
          <cell r="F4613" t="str">
            <v>NC</v>
          </cell>
          <cell r="G4613" t="str">
            <v>NC</v>
          </cell>
          <cell r="H4613" t="str">
            <v>NR</v>
          </cell>
          <cell r="I4613" t="str">
            <v>There are no treatment plants</v>
          </cell>
          <cell r="J4613" t="str">
            <v>N1</v>
          </cell>
          <cell r="K4613">
            <v>4</v>
          </cell>
        </row>
        <row r="4614">
          <cell r="D4614" t="str">
            <v>CA3900624</v>
          </cell>
          <cell r="E4614" t="str">
            <v>IL VINETO</v>
          </cell>
          <cell r="F4614" t="str">
            <v>C</v>
          </cell>
          <cell r="G4614" t="str">
            <v>C</v>
          </cell>
          <cell r="H4614" t="str">
            <v>D1</v>
          </cell>
          <cell r="I4614" t="str">
            <v>There are no treatment plants</v>
          </cell>
          <cell r="J4614" t="str">
            <v>SC</v>
          </cell>
          <cell r="K4614">
            <v>83</v>
          </cell>
        </row>
        <row r="4615">
          <cell r="D4615" t="str">
            <v>CA3900637</v>
          </cell>
          <cell r="E4615" t="str">
            <v>BIG WHEEL MOBILE HOME PARK</v>
          </cell>
          <cell r="F4615" t="str">
            <v>C</v>
          </cell>
          <cell r="G4615" t="str">
            <v>C</v>
          </cell>
          <cell r="H4615" t="str">
            <v>D1</v>
          </cell>
          <cell r="I4615" t="str">
            <v>There are no treatment plants</v>
          </cell>
          <cell r="J4615" t="str">
            <v>SC</v>
          </cell>
          <cell r="K4615">
            <v>55</v>
          </cell>
        </row>
        <row r="4616">
          <cell r="D4616" t="str">
            <v>CA3900648</v>
          </cell>
          <cell r="E4616" t="str">
            <v>TURTLE BEACH &amp; WATER SYSTEM</v>
          </cell>
          <cell r="F4616" t="str">
            <v>NC</v>
          </cell>
          <cell r="G4616" t="str">
            <v>NC</v>
          </cell>
          <cell r="H4616" t="str">
            <v>NR</v>
          </cell>
          <cell r="I4616" t="str">
            <v>There are no treatment plants</v>
          </cell>
          <cell r="J4616" t="str">
            <v>N1</v>
          </cell>
          <cell r="K4616">
            <v>1</v>
          </cell>
        </row>
        <row r="4617">
          <cell r="D4617" t="str">
            <v>CA3900649</v>
          </cell>
          <cell r="E4617" t="str">
            <v>GLENWOOD MOBILE HOME PARK</v>
          </cell>
          <cell r="F4617" t="str">
            <v>C</v>
          </cell>
          <cell r="G4617" t="str">
            <v>C</v>
          </cell>
          <cell r="H4617" t="str">
            <v>D1</v>
          </cell>
          <cell r="I4617" t="str">
            <v>There are no treatment plants</v>
          </cell>
          <cell r="J4617" t="str">
            <v>SC</v>
          </cell>
          <cell r="K4617">
            <v>50</v>
          </cell>
        </row>
        <row r="4618">
          <cell r="D4618" t="str">
            <v>CA3900653</v>
          </cell>
          <cell r="E4618" t="str">
            <v>ISLANDER MARINA</v>
          </cell>
          <cell r="F4618" t="str">
            <v>C</v>
          </cell>
          <cell r="G4618" t="str">
            <v>C</v>
          </cell>
          <cell r="H4618" t="str">
            <v>D1</v>
          </cell>
          <cell r="I4618" t="str">
            <v>T1</v>
          </cell>
          <cell r="J4618" t="str">
            <v>SC</v>
          </cell>
          <cell r="K4618">
            <v>74</v>
          </cell>
        </row>
        <row r="4619">
          <cell r="D4619" t="str">
            <v>CA3900661</v>
          </cell>
          <cell r="E4619" t="str">
            <v>MAPACHE TRAILER PARK</v>
          </cell>
          <cell r="F4619" t="str">
            <v>C</v>
          </cell>
          <cell r="G4619" t="str">
            <v>C</v>
          </cell>
          <cell r="H4619" t="str">
            <v>D1</v>
          </cell>
          <cell r="I4619" t="str">
            <v>There are no treatment plants</v>
          </cell>
          <cell r="J4619" t="str">
            <v>SC</v>
          </cell>
          <cell r="K4619">
            <v>99</v>
          </cell>
        </row>
        <row r="4620">
          <cell r="D4620" t="str">
            <v>CA3900664</v>
          </cell>
          <cell r="E4620" t="str">
            <v>NEW HOPE LANDING GENERAL STORE</v>
          </cell>
          <cell r="F4620" t="str">
            <v>C</v>
          </cell>
          <cell r="G4620" t="str">
            <v>C</v>
          </cell>
          <cell r="H4620" t="str">
            <v>D1</v>
          </cell>
          <cell r="I4620" t="str">
            <v>There are no treatment plants</v>
          </cell>
          <cell r="J4620" t="str">
            <v>SC</v>
          </cell>
          <cell r="K4620">
            <v>44</v>
          </cell>
        </row>
        <row r="4621">
          <cell r="D4621" t="str">
            <v>CA3900666</v>
          </cell>
          <cell r="E4621" t="str">
            <v>KING ISLAND RESORT PWS</v>
          </cell>
          <cell r="F4621" t="str">
            <v>NC</v>
          </cell>
          <cell r="G4621" t="str">
            <v>NC</v>
          </cell>
          <cell r="H4621" t="str">
            <v>NR</v>
          </cell>
          <cell r="I4621" t="str">
            <v>There are no treatment plants</v>
          </cell>
          <cell r="J4621" t="str">
            <v>N1</v>
          </cell>
          <cell r="K4621">
            <v>11</v>
          </cell>
        </row>
        <row r="4622">
          <cell r="D4622" t="str">
            <v>CA3900682</v>
          </cell>
          <cell r="E4622" t="str">
            <v>LOCKEFORD MOBILE HOME PARK WTR SYS</v>
          </cell>
          <cell r="F4622" t="str">
            <v>C</v>
          </cell>
          <cell r="G4622" t="str">
            <v>C</v>
          </cell>
          <cell r="H4622" t="str">
            <v>D1</v>
          </cell>
          <cell r="I4622" t="str">
            <v>There are no treatment plants</v>
          </cell>
          <cell r="J4622" t="str">
            <v>SC</v>
          </cell>
          <cell r="K4622">
            <v>44</v>
          </cell>
        </row>
        <row r="4623">
          <cell r="D4623" t="str">
            <v>CA3900701</v>
          </cell>
          <cell r="E4623" t="str">
            <v>CURRIER ESTATES WATER CORP</v>
          </cell>
          <cell r="F4623" t="str">
            <v>C</v>
          </cell>
          <cell r="G4623" t="str">
            <v>C</v>
          </cell>
          <cell r="H4623" t="str">
            <v>D1</v>
          </cell>
          <cell r="I4623" t="str">
            <v>There are no treatment plants</v>
          </cell>
          <cell r="J4623" t="str">
            <v>SC</v>
          </cell>
          <cell r="K4623">
            <v>37</v>
          </cell>
        </row>
        <row r="4624">
          <cell r="D4624" t="str">
            <v>CA3900702</v>
          </cell>
          <cell r="E4624" t="str">
            <v>CORRAL HOLLOW PWS</v>
          </cell>
          <cell r="F4624" t="str">
            <v>C</v>
          </cell>
          <cell r="G4624" t="str">
            <v>C</v>
          </cell>
          <cell r="H4624" t="str">
            <v>D1</v>
          </cell>
          <cell r="I4624" t="str">
            <v>T2</v>
          </cell>
          <cell r="J4624" t="str">
            <v>SC</v>
          </cell>
          <cell r="K4624">
            <v>38</v>
          </cell>
        </row>
        <row r="4625">
          <cell r="D4625" t="str">
            <v>CA3900705</v>
          </cell>
          <cell r="E4625" t="str">
            <v>FINNLEES TRAILER PARK</v>
          </cell>
          <cell r="F4625" t="str">
            <v>C</v>
          </cell>
          <cell r="G4625" t="str">
            <v>C</v>
          </cell>
          <cell r="H4625" t="str">
            <v>D1</v>
          </cell>
          <cell r="I4625" t="str">
            <v>There are no treatment plants</v>
          </cell>
          <cell r="J4625" t="str">
            <v>SC</v>
          </cell>
          <cell r="K4625">
            <v>26</v>
          </cell>
        </row>
        <row r="4626">
          <cell r="D4626" t="str">
            <v>CA3900709</v>
          </cell>
          <cell r="E4626" t="str">
            <v>EL RANCHO MOTEL</v>
          </cell>
          <cell r="F4626" t="str">
            <v>NC</v>
          </cell>
          <cell r="G4626" t="str">
            <v>NC</v>
          </cell>
          <cell r="H4626" t="str">
            <v>NR</v>
          </cell>
          <cell r="I4626" t="str">
            <v>There are no treatment plants</v>
          </cell>
          <cell r="J4626" t="str">
            <v>N1</v>
          </cell>
          <cell r="K4626">
            <v>1</v>
          </cell>
        </row>
        <row r="4627">
          <cell r="D4627" t="str">
            <v>CA3900714</v>
          </cell>
          <cell r="E4627" t="str">
            <v>SUNNYSIDE ESTATES WATER SYSTEM</v>
          </cell>
          <cell r="F4627" t="str">
            <v>C</v>
          </cell>
          <cell r="G4627" t="str">
            <v>C</v>
          </cell>
          <cell r="H4627" t="str">
            <v>D1</v>
          </cell>
          <cell r="I4627" t="str">
            <v>There are no treatment plants</v>
          </cell>
          <cell r="J4627" t="str">
            <v>SC</v>
          </cell>
          <cell r="K4627">
            <v>21</v>
          </cell>
        </row>
        <row r="4628">
          <cell r="D4628" t="str">
            <v>CA3900719</v>
          </cell>
          <cell r="E4628" t="str">
            <v>MOKELUMNE MOBILE SENIOR PARK</v>
          </cell>
          <cell r="F4628" t="str">
            <v>C</v>
          </cell>
          <cell r="G4628" t="str">
            <v>C</v>
          </cell>
          <cell r="H4628" t="str">
            <v>D1</v>
          </cell>
          <cell r="I4628" t="str">
            <v>There are no treatment plants</v>
          </cell>
          <cell r="J4628" t="str">
            <v>SC</v>
          </cell>
          <cell r="K4628">
            <v>27</v>
          </cell>
        </row>
        <row r="4629">
          <cell r="D4629" t="str">
            <v>CA3900720</v>
          </cell>
          <cell r="E4629" t="str">
            <v>SHADED TERRACE PWS</v>
          </cell>
          <cell r="F4629" t="str">
            <v>C</v>
          </cell>
          <cell r="G4629" t="str">
            <v>C</v>
          </cell>
          <cell r="H4629" t="str">
            <v>D1</v>
          </cell>
          <cell r="I4629" t="str">
            <v>There are no treatment plants</v>
          </cell>
          <cell r="J4629" t="str">
            <v>SC</v>
          </cell>
          <cell r="K4629">
            <v>72</v>
          </cell>
        </row>
        <row r="4630">
          <cell r="D4630" t="str">
            <v>CA3900721</v>
          </cell>
          <cell r="E4630" t="str">
            <v>WOODBRIDGE MOBILE ESTATES</v>
          </cell>
          <cell r="F4630" t="str">
            <v>C</v>
          </cell>
          <cell r="G4630" t="str">
            <v>C</v>
          </cell>
          <cell r="H4630" t="str">
            <v>D1</v>
          </cell>
          <cell r="I4630" t="str">
            <v>There are no treatment plants</v>
          </cell>
          <cell r="J4630" t="str">
            <v>SC</v>
          </cell>
          <cell r="K4630">
            <v>37</v>
          </cell>
        </row>
        <row r="4631">
          <cell r="D4631" t="str">
            <v>CA3900722</v>
          </cell>
          <cell r="E4631" t="str">
            <v>MORADA ESTATES PWS</v>
          </cell>
          <cell r="F4631" t="str">
            <v>C</v>
          </cell>
          <cell r="G4631" t="str">
            <v>C</v>
          </cell>
          <cell r="H4631" t="str">
            <v>D1</v>
          </cell>
          <cell r="I4631" t="str">
            <v>T2</v>
          </cell>
          <cell r="J4631" t="str">
            <v>SC</v>
          </cell>
          <cell r="K4631">
            <v>86</v>
          </cell>
        </row>
        <row r="4632">
          <cell r="D4632" t="str">
            <v>CA3900724</v>
          </cell>
          <cell r="E4632" t="str">
            <v>ELKHORN ESTATES WATER SYSTEM</v>
          </cell>
          <cell r="F4632" t="str">
            <v>C</v>
          </cell>
          <cell r="G4632" t="str">
            <v>C</v>
          </cell>
          <cell r="H4632" t="str">
            <v>D1</v>
          </cell>
          <cell r="I4632" t="str">
            <v>T2</v>
          </cell>
          <cell r="J4632" t="str">
            <v>SC</v>
          </cell>
          <cell r="K4632">
            <v>70</v>
          </cell>
        </row>
        <row r="4633">
          <cell r="D4633" t="str">
            <v>CA3900732</v>
          </cell>
          <cell r="E4633" t="str">
            <v>V &amp; P TRAILER COURT WATER SYSTEM</v>
          </cell>
          <cell r="F4633" t="str">
            <v>C</v>
          </cell>
          <cell r="G4633" t="str">
            <v>C</v>
          </cell>
          <cell r="H4633" t="str">
            <v>D1</v>
          </cell>
          <cell r="I4633" t="str">
            <v>There are no treatment plants</v>
          </cell>
          <cell r="J4633" t="str">
            <v>SC</v>
          </cell>
          <cell r="K4633">
            <v>15</v>
          </cell>
        </row>
        <row r="4634">
          <cell r="D4634" t="str">
            <v>CA3900733</v>
          </cell>
          <cell r="E4634" t="str">
            <v>COUNTRY CLUB VISTA MUTUAL WATER CO</v>
          </cell>
          <cell r="F4634" t="str">
            <v>C</v>
          </cell>
          <cell r="G4634" t="str">
            <v>C</v>
          </cell>
          <cell r="H4634" t="str">
            <v>D1</v>
          </cell>
          <cell r="I4634" t="str">
            <v>There are no treatment plants</v>
          </cell>
          <cell r="J4634" t="str">
            <v>SC</v>
          </cell>
          <cell r="K4634">
            <v>31</v>
          </cell>
        </row>
        <row r="4635">
          <cell r="D4635" t="str">
            <v>CA3900742</v>
          </cell>
          <cell r="E4635" t="str">
            <v>J M EAGLE (WS)</v>
          </cell>
          <cell r="F4635" t="str">
            <v>NTNC</v>
          </cell>
          <cell r="G4635" t="str">
            <v>NTNC</v>
          </cell>
          <cell r="H4635" t="str">
            <v>D1</v>
          </cell>
          <cell r="I4635" t="str">
            <v>There are no treatment plants</v>
          </cell>
          <cell r="J4635" t="str">
            <v>SP</v>
          </cell>
          <cell r="K4635">
            <v>15</v>
          </cell>
        </row>
        <row r="4636">
          <cell r="D4636" t="str">
            <v>CA3900748</v>
          </cell>
          <cell r="E4636" t="str">
            <v>ESCALON USD- COLLEGEVILLE SCH</v>
          </cell>
          <cell r="F4636" t="str">
            <v>NTNC</v>
          </cell>
          <cell r="G4636" t="str">
            <v>NTNC</v>
          </cell>
          <cell r="H4636" t="str">
            <v>D1</v>
          </cell>
          <cell r="I4636" t="str">
            <v>There are no treatment plants</v>
          </cell>
          <cell r="J4636" t="str">
            <v>SP</v>
          </cell>
          <cell r="K4636">
            <v>1</v>
          </cell>
        </row>
        <row r="4637">
          <cell r="D4637" t="str">
            <v>CA3900752</v>
          </cell>
          <cell r="E4637" t="str">
            <v>STEVENS MOTEL WATER SYSTEM</v>
          </cell>
          <cell r="F4637" t="str">
            <v>NC</v>
          </cell>
          <cell r="G4637" t="str">
            <v>NC</v>
          </cell>
          <cell r="H4637" t="str">
            <v>NR</v>
          </cell>
          <cell r="I4637" t="str">
            <v>There are no treatment plants</v>
          </cell>
          <cell r="J4637" t="str">
            <v>N1</v>
          </cell>
          <cell r="K4637">
            <v>1</v>
          </cell>
        </row>
        <row r="4638">
          <cell r="D4638" t="str">
            <v>CA3900755</v>
          </cell>
          <cell r="E4638" t="str">
            <v>SHADY REST TRAILER COURT</v>
          </cell>
          <cell r="F4638" t="str">
            <v>C</v>
          </cell>
          <cell r="G4638" t="str">
            <v>C</v>
          </cell>
          <cell r="H4638" t="str">
            <v>D1</v>
          </cell>
          <cell r="I4638" t="str">
            <v>There are no treatment plants</v>
          </cell>
          <cell r="J4638" t="str">
            <v>SC</v>
          </cell>
          <cell r="K4638">
            <v>53</v>
          </cell>
        </row>
        <row r="4639">
          <cell r="D4639" t="str">
            <v>CA3900756</v>
          </cell>
          <cell r="E4639" t="str">
            <v>LINDEN USD-GLENWOOD SCHOOL</v>
          </cell>
          <cell r="F4639" t="str">
            <v>NTNC</v>
          </cell>
          <cell r="G4639" t="str">
            <v>NTNC</v>
          </cell>
          <cell r="H4639" t="str">
            <v>D1</v>
          </cell>
          <cell r="I4639" t="str">
            <v>There are no treatment plants</v>
          </cell>
          <cell r="J4639" t="str">
            <v>SP</v>
          </cell>
          <cell r="K4639">
            <v>1</v>
          </cell>
        </row>
        <row r="4640">
          <cell r="D4640" t="str">
            <v>CA3900757</v>
          </cell>
          <cell r="E4640" t="str">
            <v>LINDEN USD-WATERLOO ELEMENTARY</v>
          </cell>
          <cell r="F4640" t="str">
            <v>NTNC</v>
          </cell>
          <cell r="G4640" t="str">
            <v>NTNC</v>
          </cell>
          <cell r="H4640" t="str">
            <v>D1</v>
          </cell>
          <cell r="I4640" t="str">
            <v>There are no treatment plants</v>
          </cell>
          <cell r="J4640" t="str">
            <v>SP</v>
          </cell>
          <cell r="K4640">
            <v>1</v>
          </cell>
        </row>
        <row r="4641">
          <cell r="D4641" t="str">
            <v>CA3900759</v>
          </cell>
          <cell r="E4641" t="str">
            <v>TURNER CUT RESORT</v>
          </cell>
          <cell r="F4641" t="str">
            <v>NC</v>
          </cell>
          <cell r="G4641" t="str">
            <v>NC</v>
          </cell>
          <cell r="H4641" t="str">
            <v>NR</v>
          </cell>
          <cell r="I4641" t="str">
            <v>T1</v>
          </cell>
          <cell r="J4641" t="str">
            <v>N1</v>
          </cell>
          <cell r="K4641">
            <v>4</v>
          </cell>
        </row>
        <row r="4642">
          <cell r="D4642" t="str">
            <v>CA3900762</v>
          </cell>
          <cell r="E4642" t="str">
            <v>RIVERSIDE MOBILE HOME PARK</v>
          </cell>
          <cell r="F4642" t="str">
            <v>C</v>
          </cell>
          <cell r="G4642" t="str">
            <v>C</v>
          </cell>
          <cell r="H4642" t="str">
            <v>D1</v>
          </cell>
          <cell r="I4642" t="str">
            <v>There are no treatment plants</v>
          </cell>
          <cell r="J4642" t="str">
            <v>SC</v>
          </cell>
          <cell r="K4642">
            <v>28</v>
          </cell>
        </row>
        <row r="4643">
          <cell r="D4643" t="str">
            <v>CA3900768</v>
          </cell>
          <cell r="E4643" t="str">
            <v>PARADISE POINT MARINA</v>
          </cell>
          <cell r="F4643" t="str">
            <v>NC</v>
          </cell>
          <cell r="G4643" t="str">
            <v>NC</v>
          </cell>
          <cell r="H4643" t="str">
            <v>NR</v>
          </cell>
          <cell r="I4643" t="str">
            <v>T3</v>
          </cell>
          <cell r="J4643" t="str">
            <v>SC</v>
          </cell>
          <cell r="K4643">
            <v>15</v>
          </cell>
        </row>
        <row r="4644">
          <cell r="D4644" t="str">
            <v>CA3900779</v>
          </cell>
          <cell r="E4644" t="str">
            <v>BETHANY TEMPLE WATER SYSTEM</v>
          </cell>
          <cell r="F4644" t="str">
            <v>NC</v>
          </cell>
          <cell r="G4644" t="str">
            <v>NC</v>
          </cell>
          <cell r="H4644" t="str">
            <v>NR</v>
          </cell>
          <cell r="I4644" t="str">
            <v>There are no treatment plants</v>
          </cell>
          <cell r="J4644" t="str">
            <v>N1</v>
          </cell>
          <cell r="K4644">
            <v>1</v>
          </cell>
        </row>
        <row r="4645">
          <cell r="D4645" t="str">
            <v>CA3900796</v>
          </cell>
          <cell r="E4645" t="str">
            <v>BTQC-ESCALON</v>
          </cell>
          <cell r="F4645" t="str">
            <v>NTNC</v>
          </cell>
          <cell r="G4645" t="str">
            <v>NTNC</v>
          </cell>
          <cell r="H4645" t="str">
            <v>D1</v>
          </cell>
          <cell r="I4645" t="str">
            <v>There are no treatment plants</v>
          </cell>
          <cell r="J4645" t="str">
            <v>SP</v>
          </cell>
          <cell r="K4645">
            <v>1</v>
          </cell>
        </row>
        <row r="4646">
          <cell r="D4646" t="str">
            <v>CA3900797</v>
          </cell>
          <cell r="E4646" t="str">
            <v>ESCALON PREMIER BRANDS</v>
          </cell>
          <cell r="F4646" t="str">
            <v>NTNC</v>
          </cell>
          <cell r="G4646" t="str">
            <v>NTNC</v>
          </cell>
          <cell r="H4646" t="str">
            <v>D1</v>
          </cell>
          <cell r="I4646" t="str">
            <v>There are no treatment plants</v>
          </cell>
          <cell r="J4646" t="str">
            <v>SP</v>
          </cell>
          <cell r="K4646">
            <v>1</v>
          </cell>
        </row>
        <row r="4647">
          <cell r="D4647" t="str">
            <v>CA3900798</v>
          </cell>
          <cell r="E4647" t="str">
            <v>FRANZIA WINERY</v>
          </cell>
          <cell r="F4647" t="str">
            <v>NTNC</v>
          </cell>
          <cell r="G4647" t="str">
            <v>NTNC</v>
          </cell>
          <cell r="H4647" t="str">
            <v>D1</v>
          </cell>
          <cell r="I4647" t="str">
            <v>There are no treatment plants</v>
          </cell>
          <cell r="J4647" t="str">
            <v>SP</v>
          </cell>
          <cell r="K4647">
            <v>1</v>
          </cell>
        </row>
        <row r="4648">
          <cell r="D4648" t="str">
            <v>CA3900799</v>
          </cell>
          <cell r="E4648" t="str">
            <v>OLDE TOWNE</v>
          </cell>
          <cell r="F4648" t="str">
            <v>NC</v>
          </cell>
          <cell r="G4648" t="str">
            <v>NC</v>
          </cell>
          <cell r="H4648" t="str">
            <v>NR</v>
          </cell>
          <cell r="I4648" t="str">
            <v>T1</v>
          </cell>
          <cell r="J4648" t="str">
            <v>N1</v>
          </cell>
          <cell r="K4648">
            <v>13</v>
          </cell>
        </row>
        <row r="4649">
          <cell r="D4649" t="str">
            <v>CA3900805</v>
          </cell>
          <cell r="E4649" t="str">
            <v>MOREHEAD PARK</v>
          </cell>
          <cell r="F4649" t="str">
            <v>C</v>
          </cell>
          <cell r="G4649" t="str">
            <v>C</v>
          </cell>
          <cell r="H4649" t="str">
            <v>D1</v>
          </cell>
          <cell r="I4649" t="str">
            <v>There are no treatment plants</v>
          </cell>
          <cell r="J4649" t="str">
            <v>SC</v>
          </cell>
          <cell r="K4649">
            <v>108</v>
          </cell>
        </row>
        <row r="4650">
          <cell r="D4650" t="str">
            <v>CA3900807</v>
          </cell>
          <cell r="E4650" t="str">
            <v>WHISKEY SLOUGH HARBOR</v>
          </cell>
          <cell r="F4650" t="str">
            <v>NC</v>
          </cell>
          <cell r="G4650" t="str">
            <v>NC</v>
          </cell>
          <cell r="H4650" t="str">
            <v>NR</v>
          </cell>
          <cell r="I4650" t="str">
            <v>T1</v>
          </cell>
          <cell r="J4650" t="str">
            <v>N1</v>
          </cell>
          <cell r="K4650">
            <v>4</v>
          </cell>
        </row>
        <row r="4651">
          <cell r="D4651" t="str">
            <v>CA3900813</v>
          </cell>
          <cell r="E4651" t="str">
            <v>HAVEN ACRES RIVER CLUB INC</v>
          </cell>
          <cell r="F4651" t="str">
            <v>C</v>
          </cell>
          <cell r="G4651" t="str">
            <v>C</v>
          </cell>
          <cell r="H4651" t="str">
            <v>D1</v>
          </cell>
          <cell r="I4651" t="str">
            <v>There are no treatment plants</v>
          </cell>
          <cell r="J4651" t="str">
            <v>SC</v>
          </cell>
          <cell r="K4651">
            <v>51</v>
          </cell>
        </row>
        <row r="4652">
          <cell r="D4652" t="str">
            <v>CA3900814</v>
          </cell>
          <cell r="E4652" t="str">
            <v>TWO RIVERS RV PARK</v>
          </cell>
          <cell r="F4652" t="str">
            <v>NC</v>
          </cell>
          <cell r="G4652" t="str">
            <v>NC</v>
          </cell>
          <cell r="H4652" t="str">
            <v>NR</v>
          </cell>
          <cell r="I4652" t="str">
            <v>There are no treatment plants</v>
          </cell>
          <cell r="J4652" t="str">
            <v>N1</v>
          </cell>
          <cell r="K4652">
            <v>2</v>
          </cell>
        </row>
        <row r="4653">
          <cell r="D4653" t="str">
            <v>CA3900815</v>
          </cell>
          <cell r="E4653" t="str">
            <v>DELICATO VINEYARDS</v>
          </cell>
          <cell r="F4653" t="str">
            <v>NTNC</v>
          </cell>
          <cell r="G4653" t="str">
            <v>NTNC</v>
          </cell>
          <cell r="H4653" t="str">
            <v>D1</v>
          </cell>
          <cell r="I4653" t="str">
            <v>There are no treatment plants</v>
          </cell>
          <cell r="J4653" t="str">
            <v>SP</v>
          </cell>
          <cell r="K4653">
            <v>5</v>
          </cell>
        </row>
        <row r="4654">
          <cell r="D4654" t="str">
            <v>CA3900825</v>
          </cell>
          <cell r="E4654" t="str">
            <v>OWENS-BROCKWAY GLASS CONTAINER INC</v>
          </cell>
          <cell r="F4654" t="str">
            <v>NTNC</v>
          </cell>
          <cell r="G4654" t="str">
            <v>NTNC</v>
          </cell>
          <cell r="H4654" t="str">
            <v>D1</v>
          </cell>
          <cell r="I4654" t="str">
            <v>There are no treatment plants</v>
          </cell>
          <cell r="J4654" t="str">
            <v>SP</v>
          </cell>
          <cell r="K4654">
            <v>1</v>
          </cell>
        </row>
        <row r="4655">
          <cell r="D4655" t="str">
            <v>CA3900831</v>
          </cell>
          <cell r="E4655" t="str">
            <v>ARBOR MOBILE HOME PARK WS</v>
          </cell>
          <cell r="F4655" t="str">
            <v>C</v>
          </cell>
          <cell r="G4655" t="str">
            <v>C</v>
          </cell>
          <cell r="H4655" t="str">
            <v>D1</v>
          </cell>
          <cell r="I4655" t="str">
            <v>T1</v>
          </cell>
          <cell r="J4655" t="str">
            <v>SC</v>
          </cell>
          <cell r="K4655">
            <v>173</v>
          </cell>
        </row>
        <row r="4656">
          <cell r="D4656" t="str">
            <v>CA3900835</v>
          </cell>
          <cell r="E4656" t="str">
            <v>WAYSIDE MOTEL APARTMENTS WTR SYS</v>
          </cell>
          <cell r="F4656" t="str">
            <v>C</v>
          </cell>
          <cell r="G4656" t="str">
            <v>C</v>
          </cell>
          <cell r="H4656" t="str">
            <v>D1</v>
          </cell>
          <cell r="I4656" t="str">
            <v>There are no treatment plants</v>
          </cell>
          <cell r="J4656" t="str">
            <v>SC</v>
          </cell>
          <cell r="K4656">
            <v>22</v>
          </cell>
        </row>
        <row r="4657">
          <cell r="D4657" t="str">
            <v>CA3900837</v>
          </cell>
          <cell r="E4657" t="str">
            <v>LODI HOMES</v>
          </cell>
          <cell r="F4657" t="str">
            <v>C</v>
          </cell>
          <cell r="G4657" t="str">
            <v>C</v>
          </cell>
          <cell r="H4657" t="str">
            <v>D1</v>
          </cell>
          <cell r="I4657" t="str">
            <v>There are no treatment plants</v>
          </cell>
          <cell r="J4657" t="str">
            <v>SC</v>
          </cell>
          <cell r="K4657">
            <v>15</v>
          </cell>
        </row>
        <row r="4658">
          <cell r="D4658" t="str">
            <v>CA3900840</v>
          </cell>
          <cell r="E4658" t="str">
            <v>SMK CHEVRON</v>
          </cell>
          <cell r="F4658" t="str">
            <v>NC</v>
          </cell>
          <cell r="G4658" t="str">
            <v>NC</v>
          </cell>
          <cell r="H4658" t="str">
            <v>NR</v>
          </cell>
          <cell r="I4658" t="str">
            <v>There are no treatment plants</v>
          </cell>
          <cell r="J4658" t="str">
            <v>N1</v>
          </cell>
          <cell r="K4658">
            <v>1</v>
          </cell>
        </row>
        <row r="4659">
          <cell r="D4659" t="str">
            <v>CA3900842</v>
          </cell>
          <cell r="E4659" t="str">
            <v>DOUBLE L MOBILE ESTATES</v>
          </cell>
          <cell r="F4659" t="str">
            <v>C</v>
          </cell>
          <cell r="G4659" t="str">
            <v>C</v>
          </cell>
          <cell r="H4659" t="str">
            <v>D1</v>
          </cell>
          <cell r="I4659" t="str">
            <v>There are no treatment plants</v>
          </cell>
          <cell r="J4659" t="str">
            <v>SC</v>
          </cell>
          <cell r="K4659">
            <v>150</v>
          </cell>
        </row>
        <row r="4660">
          <cell r="D4660" t="str">
            <v>CA3900844</v>
          </cell>
          <cell r="E4660" t="str">
            <v>COUNTRY MANOR MHP</v>
          </cell>
          <cell r="F4660" t="str">
            <v>C</v>
          </cell>
          <cell r="G4660" t="str">
            <v>C</v>
          </cell>
          <cell r="H4660" t="str">
            <v>D1</v>
          </cell>
          <cell r="I4660" t="str">
            <v>T1</v>
          </cell>
          <cell r="J4660" t="str">
            <v>SC</v>
          </cell>
          <cell r="K4660">
            <v>37</v>
          </cell>
        </row>
        <row r="4661">
          <cell r="D4661" t="str">
            <v>CA3900846</v>
          </cell>
          <cell r="E4661" t="str">
            <v>OAK VIEW UNION ELEMENTARY SCH</v>
          </cell>
          <cell r="F4661" t="str">
            <v>NTNC</v>
          </cell>
          <cell r="G4661" t="str">
            <v>NTNC</v>
          </cell>
          <cell r="H4661" t="str">
            <v>D1</v>
          </cell>
          <cell r="I4661" t="str">
            <v>There are no treatment plants</v>
          </cell>
          <cell r="J4661" t="str">
            <v>SP</v>
          </cell>
          <cell r="K4661">
            <v>1</v>
          </cell>
        </row>
        <row r="4662">
          <cell r="D4662" t="str">
            <v>CA3900848</v>
          </cell>
          <cell r="E4662" t="str">
            <v>LODI USD-TURNER ACADEMY AT TOKAY COLONY</v>
          </cell>
          <cell r="F4662" t="str">
            <v>NTNC</v>
          </cell>
          <cell r="G4662" t="str">
            <v>NTNC</v>
          </cell>
          <cell r="H4662" t="str">
            <v>D1</v>
          </cell>
          <cell r="I4662" t="str">
            <v>There are no treatment plants</v>
          </cell>
          <cell r="J4662" t="str">
            <v>SP</v>
          </cell>
          <cell r="K4662">
            <v>2</v>
          </cell>
        </row>
        <row r="4663">
          <cell r="D4663" t="str">
            <v>CA3900849</v>
          </cell>
          <cell r="E4663" t="str">
            <v>LODI USD-LIVE OAK SCHOOL</v>
          </cell>
          <cell r="F4663" t="str">
            <v>NTNC</v>
          </cell>
          <cell r="G4663" t="str">
            <v>NTNC</v>
          </cell>
          <cell r="H4663" t="str">
            <v>D1</v>
          </cell>
          <cell r="I4663" t="str">
            <v>There are no treatment plants</v>
          </cell>
          <cell r="J4663" t="str">
            <v>SP</v>
          </cell>
          <cell r="K4663">
            <v>1</v>
          </cell>
        </row>
        <row r="4664">
          <cell r="D4664" t="str">
            <v>CA3900850</v>
          </cell>
          <cell r="E4664" t="str">
            <v>LODI USD-HOUSTON SCHOOL</v>
          </cell>
          <cell r="F4664" t="str">
            <v>NTNC</v>
          </cell>
          <cell r="G4664" t="str">
            <v>NTNC</v>
          </cell>
          <cell r="H4664" t="str">
            <v>D1</v>
          </cell>
          <cell r="I4664" t="str">
            <v>There are no treatment plants</v>
          </cell>
          <cell r="J4664" t="str">
            <v>SP</v>
          </cell>
          <cell r="K4664">
            <v>4</v>
          </cell>
        </row>
        <row r="4665">
          <cell r="D4665" t="str">
            <v>CA3900903</v>
          </cell>
          <cell r="E4665" t="str">
            <v>FRANKS ONE/STOP FOOD MART WATER SYS</v>
          </cell>
          <cell r="F4665" t="str">
            <v>NC</v>
          </cell>
          <cell r="G4665" t="str">
            <v>NC</v>
          </cell>
          <cell r="H4665" t="str">
            <v>NR</v>
          </cell>
          <cell r="I4665" t="str">
            <v>There are no treatment plants</v>
          </cell>
          <cell r="J4665" t="str">
            <v>N1</v>
          </cell>
          <cell r="K4665">
            <v>1</v>
          </cell>
        </row>
        <row r="4666">
          <cell r="D4666" t="str">
            <v>CA3900907</v>
          </cell>
          <cell r="E4666" t="str">
            <v>BEL AIR MOBILE ESTATE</v>
          </cell>
          <cell r="F4666" t="str">
            <v>C</v>
          </cell>
          <cell r="G4666" t="str">
            <v>C</v>
          </cell>
          <cell r="H4666" t="str">
            <v>D1</v>
          </cell>
          <cell r="I4666" t="str">
            <v>There are no treatment plants</v>
          </cell>
          <cell r="J4666" t="str">
            <v>SC</v>
          </cell>
          <cell r="K4666">
            <v>116</v>
          </cell>
        </row>
        <row r="4667">
          <cell r="D4667" t="str">
            <v>CA3900921</v>
          </cell>
          <cell r="E4667" t="str">
            <v>CARDOZA VILLA CORP</v>
          </cell>
          <cell r="F4667" t="str">
            <v>C</v>
          </cell>
          <cell r="G4667" t="str">
            <v>C</v>
          </cell>
          <cell r="H4667" t="str">
            <v>D1</v>
          </cell>
          <cell r="I4667" t="str">
            <v>There are no treatment plants</v>
          </cell>
          <cell r="J4667" t="str">
            <v>SC</v>
          </cell>
          <cell r="K4667">
            <v>16</v>
          </cell>
        </row>
        <row r="4668">
          <cell r="D4668" t="str">
            <v>CA3900927</v>
          </cell>
          <cell r="E4668" t="str">
            <v>SPRING CREEK ESTATES PWS</v>
          </cell>
          <cell r="F4668" t="str">
            <v>C</v>
          </cell>
          <cell r="G4668" t="str">
            <v>C</v>
          </cell>
          <cell r="H4668" t="str">
            <v>D1</v>
          </cell>
          <cell r="I4668" t="str">
            <v>There are no treatment plants</v>
          </cell>
          <cell r="J4668" t="str">
            <v>SC</v>
          </cell>
          <cell r="K4668">
            <v>36</v>
          </cell>
        </row>
        <row r="4669">
          <cell r="D4669" t="str">
            <v>CA3900962</v>
          </cell>
          <cell r="E4669" t="str">
            <v>RANCH COFFEE SHOP</v>
          </cell>
          <cell r="F4669" t="str">
            <v>NC</v>
          </cell>
          <cell r="G4669" t="str">
            <v>NC</v>
          </cell>
          <cell r="H4669" t="str">
            <v>NR</v>
          </cell>
          <cell r="I4669" t="str">
            <v>There are no treatment plants</v>
          </cell>
          <cell r="J4669" t="str">
            <v>N1</v>
          </cell>
          <cell r="K4669">
            <v>1</v>
          </cell>
        </row>
        <row r="4670">
          <cell r="D4670" t="str">
            <v>CA3900964</v>
          </cell>
          <cell r="E4670" t="str">
            <v>SAHARA MOBILE COURT</v>
          </cell>
          <cell r="F4670" t="str">
            <v>C</v>
          </cell>
          <cell r="G4670" t="str">
            <v>C</v>
          </cell>
          <cell r="H4670" t="str">
            <v>D1</v>
          </cell>
          <cell r="I4670" t="str">
            <v>There are no treatment plants</v>
          </cell>
          <cell r="J4670" t="str">
            <v>SC</v>
          </cell>
          <cell r="K4670">
            <v>175</v>
          </cell>
        </row>
        <row r="4671">
          <cell r="D4671" t="str">
            <v>CA3900965</v>
          </cell>
          <cell r="E4671" t="str">
            <v>COLLEGEVILLE MARKET &amp; CAFE</v>
          </cell>
          <cell r="F4671" t="str">
            <v>NC</v>
          </cell>
          <cell r="G4671" t="str">
            <v>NC</v>
          </cell>
          <cell r="H4671" t="str">
            <v>NR</v>
          </cell>
          <cell r="I4671" t="str">
            <v>There are no treatment plants</v>
          </cell>
          <cell r="J4671" t="str">
            <v>N1</v>
          </cell>
          <cell r="K4671">
            <v>1</v>
          </cell>
        </row>
        <row r="4672">
          <cell r="D4672" t="str">
            <v>CA3900974</v>
          </cell>
          <cell r="E4672" t="str">
            <v>STAR MOTEL</v>
          </cell>
          <cell r="F4672" t="str">
            <v>NC</v>
          </cell>
          <cell r="G4672" t="str">
            <v>NC</v>
          </cell>
          <cell r="H4672" t="str">
            <v>NR</v>
          </cell>
          <cell r="I4672" t="str">
            <v>There are no treatment plants</v>
          </cell>
          <cell r="J4672" t="str">
            <v>N1</v>
          </cell>
          <cell r="K4672">
            <v>2</v>
          </cell>
        </row>
        <row r="4673">
          <cell r="D4673" t="str">
            <v>CA3900978</v>
          </cell>
          <cell r="E4673" t="str">
            <v>SJ COUNTY-REDWOOD SCHOOL</v>
          </cell>
          <cell r="F4673" t="str">
            <v>NTNC</v>
          </cell>
          <cell r="G4673" t="str">
            <v>NTNC</v>
          </cell>
          <cell r="H4673" t="str">
            <v>D1</v>
          </cell>
          <cell r="I4673" t="str">
            <v>There are no treatment plants</v>
          </cell>
          <cell r="J4673" t="str">
            <v>SP</v>
          </cell>
          <cell r="K4673">
            <v>1</v>
          </cell>
        </row>
        <row r="4674">
          <cell r="D4674" t="str">
            <v>CA3900983</v>
          </cell>
          <cell r="E4674" t="str">
            <v>CHERRY LANE TRAILER PARK</v>
          </cell>
          <cell r="F4674" t="str">
            <v>C</v>
          </cell>
          <cell r="G4674" t="str">
            <v>C</v>
          </cell>
          <cell r="H4674" t="str">
            <v>D1</v>
          </cell>
          <cell r="I4674" t="str">
            <v>There are no treatment plants</v>
          </cell>
          <cell r="J4674" t="str">
            <v>SC</v>
          </cell>
          <cell r="K4674">
            <v>43</v>
          </cell>
        </row>
        <row r="4675">
          <cell r="D4675" t="str">
            <v>CA3900991</v>
          </cell>
          <cell r="E4675" t="str">
            <v>LA TORRES PARK</v>
          </cell>
          <cell r="F4675" t="str">
            <v>C</v>
          </cell>
          <cell r="G4675" t="str">
            <v>C</v>
          </cell>
          <cell r="H4675" t="str">
            <v>D1</v>
          </cell>
          <cell r="I4675" t="str">
            <v>There are no treatment plants</v>
          </cell>
          <cell r="J4675" t="str">
            <v>SC</v>
          </cell>
          <cell r="K4675">
            <v>15</v>
          </cell>
        </row>
        <row r="4676">
          <cell r="D4676" t="str">
            <v>CA3900993</v>
          </cell>
          <cell r="E4676" t="str">
            <v>NEW JERUSALEM SCHOOL</v>
          </cell>
          <cell r="F4676" t="str">
            <v>NTNC</v>
          </cell>
          <cell r="G4676" t="str">
            <v>NTNC</v>
          </cell>
          <cell r="H4676" t="str">
            <v>D1</v>
          </cell>
          <cell r="I4676" t="str">
            <v>There are no treatment plants</v>
          </cell>
          <cell r="J4676" t="str">
            <v>SP</v>
          </cell>
          <cell r="K4676">
            <v>5</v>
          </cell>
        </row>
        <row r="4677">
          <cell r="D4677" t="str">
            <v>CA3900998</v>
          </cell>
          <cell r="E4677" t="str">
            <v>OASIS MARINA-RESORT</v>
          </cell>
          <cell r="F4677" t="str">
            <v>NC</v>
          </cell>
          <cell r="G4677" t="str">
            <v>NC</v>
          </cell>
          <cell r="H4677" t="str">
            <v>NR</v>
          </cell>
          <cell r="I4677" t="str">
            <v>There are no treatment plants</v>
          </cell>
          <cell r="J4677" t="str">
            <v>N1</v>
          </cell>
          <cell r="K4677">
            <v>7</v>
          </cell>
        </row>
        <row r="4678">
          <cell r="D4678" t="str">
            <v>CA3901006</v>
          </cell>
          <cell r="E4678" t="str">
            <v>ARP MINIMART CORP WS</v>
          </cell>
          <cell r="F4678" t="str">
            <v>NC</v>
          </cell>
          <cell r="G4678" t="str">
            <v>NC</v>
          </cell>
          <cell r="H4678" t="str">
            <v>NR</v>
          </cell>
          <cell r="I4678" t="str">
            <v>There are no treatment plants</v>
          </cell>
          <cell r="J4678" t="str">
            <v>N1</v>
          </cell>
          <cell r="K4678">
            <v>1</v>
          </cell>
        </row>
        <row r="4679">
          <cell r="D4679" t="str">
            <v>CA3901010</v>
          </cell>
          <cell r="E4679" t="str">
            <v>ST FRANCIS YACHT CLUB</v>
          </cell>
          <cell r="F4679" t="str">
            <v>NC</v>
          </cell>
          <cell r="G4679" t="str">
            <v>NC</v>
          </cell>
          <cell r="H4679" t="str">
            <v>NR</v>
          </cell>
          <cell r="I4679" t="str">
            <v>There are no treatment plants</v>
          </cell>
          <cell r="J4679" t="str">
            <v>N1</v>
          </cell>
          <cell r="K4679">
            <v>4</v>
          </cell>
        </row>
        <row r="4680">
          <cell r="D4680" t="str">
            <v>CA3901011</v>
          </cell>
          <cell r="E4680" t="str">
            <v>COUNTRY MARKET</v>
          </cell>
          <cell r="F4680" t="str">
            <v>NC</v>
          </cell>
          <cell r="G4680" t="str">
            <v>NC</v>
          </cell>
          <cell r="H4680" t="str">
            <v>NR</v>
          </cell>
          <cell r="I4680" t="str">
            <v>There are no treatment plants</v>
          </cell>
          <cell r="J4680" t="str">
            <v>N1</v>
          </cell>
          <cell r="K4680">
            <v>1</v>
          </cell>
        </row>
        <row r="4681">
          <cell r="D4681" t="str">
            <v>CA3901014</v>
          </cell>
          <cell r="E4681" t="str">
            <v>BANTA ELEMENTARY SCHOOL</v>
          </cell>
          <cell r="F4681" t="str">
            <v>NTNC</v>
          </cell>
          <cell r="G4681" t="str">
            <v>NTNC</v>
          </cell>
          <cell r="H4681" t="str">
            <v>D1</v>
          </cell>
          <cell r="I4681" t="str">
            <v>There are no treatment plants</v>
          </cell>
          <cell r="J4681" t="str">
            <v>SP</v>
          </cell>
          <cell r="K4681">
            <v>1</v>
          </cell>
        </row>
        <row r="4682">
          <cell r="D4682" t="str">
            <v>CA3901015</v>
          </cell>
          <cell r="E4682" t="str">
            <v>CORTI WATER SYSTEM</v>
          </cell>
          <cell r="F4682" t="str">
            <v>NC</v>
          </cell>
          <cell r="G4682" t="str">
            <v>NC</v>
          </cell>
          <cell r="H4682" t="str">
            <v>NR</v>
          </cell>
          <cell r="I4682" t="str">
            <v>There are no treatment plants</v>
          </cell>
          <cell r="J4682" t="str">
            <v>N1</v>
          </cell>
          <cell r="K4682">
            <v>2</v>
          </cell>
        </row>
        <row r="4683">
          <cell r="D4683" t="str">
            <v>CA3901031</v>
          </cell>
          <cell r="E4683" t="str">
            <v>132 INVESTMENTS WATER SYSTEM</v>
          </cell>
          <cell r="F4683" t="str">
            <v>C</v>
          </cell>
          <cell r="G4683" t="str">
            <v>C</v>
          </cell>
          <cell r="H4683" t="str">
            <v>D1</v>
          </cell>
          <cell r="I4683" t="str">
            <v>There are no treatment plants</v>
          </cell>
          <cell r="J4683" t="str">
            <v>SC</v>
          </cell>
          <cell r="K4683">
            <v>25</v>
          </cell>
        </row>
        <row r="4684">
          <cell r="D4684" t="str">
            <v>CA3901032</v>
          </cell>
          <cell r="E4684" t="str">
            <v>LODI USD-TURNER ACADEMY</v>
          </cell>
          <cell r="F4684" t="str">
            <v>NTNC</v>
          </cell>
          <cell r="G4684" t="str">
            <v>NTNC</v>
          </cell>
          <cell r="H4684" t="str">
            <v>D1</v>
          </cell>
          <cell r="I4684" t="str">
            <v>T1</v>
          </cell>
          <cell r="K4684">
            <v>1</v>
          </cell>
        </row>
        <row r="4685">
          <cell r="D4685" t="str">
            <v>CA3901041</v>
          </cell>
          <cell r="E4685" t="str">
            <v>LODI AIRPORT CAFE</v>
          </cell>
          <cell r="F4685" t="str">
            <v>NC</v>
          </cell>
          <cell r="G4685" t="str">
            <v>NC</v>
          </cell>
          <cell r="H4685" t="str">
            <v>NR</v>
          </cell>
          <cell r="I4685" t="str">
            <v>There are no treatment plants</v>
          </cell>
          <cell r="J4685" t="str">
            <v>N1</v>
          </cell>
          <cell r="K4685">
            <v>1</v>
          </cell>
        </row>
        <row r="4686">
          <cell r="D4686" t="str">
            <v>CA3901046</v>
          </cell>
          <cell r="E4686" t="str">
            <v>COUNTRYSIDE LIQUORS &amp; GAS</v>
          </cell>
          <cell r="F4686" t="str">
            <v>NC</v>
          </cell>
          <cell r="G4686" t="str">
            <v>NC</v>
          </cell>
          <cell r="H4686" t="str">
            <v>NR</v>
          </cell>
          <cell r="I4686" t="str">
            <v>There are no treatment plants</v>
          </cell>
          <cell r="J4686" t="str">
            <v>N1</v>
          </cell>
          <cell r="K4686">
            <v>3</v>
          </cell>
        </row>
        <row r="4687">
          <cell r="D4687" t="str">
            <v>CA3901074</v>
          </cell>
          <cell r="E4687" t="str">
            <v>TWIN OAKS MOBILE PARK</v>
          </cell>
          <cell r="F4687" t="str">
            <v>C</v>
          </cell>
          <cell r="G4687" t="str">
            <v>C</v>
          </cell>
          <cell r="H4687" t="str">
            <v>D1</v>
          </cell>
          <cell r="I4687" t="str">
            <v>There are no treatment plants</v>
          </cell>
          <cell r="J4687" t="str">
            <v>SC</v>
          </cell>
          <cell r="K4687">
            <v>85</v>
          </cell>
        </row>
        <row r="4688">
          <cell r="D4688" t="str">
            <v>CA3901075</v>
          </cell>
          <cell r="E4688" t="str">
            <v>FAIRWAY ESTATES PWS CSA-18</v>
          </cell>
          <cell r="F4688" t="str">
            <v>C</v>
          </cell>
          <cell r="G4688" t="str">
            <v>C</v>
          </cell>
          <cell r="H4688" t="str">
            <v>D1</v>
          </cell>
          <cell r="I4688" t="str">
            <v>There are no treatment plants</v>
          </cell>
          <cell r="J4688" t="str">
            <v>SC</v>
          </cell>
          <cell r="K4688">
            <v>41</v>
          </cell>
        </row>
        <row r="4689">
          <cell r="D4689" t="str">
            <v>CA3901080</v>
          </cell>
          <cell r="E4689" t="str">
            <v>ALPINE MEATS INC</v>
          </cell>
          <cell r="F4689" t="str">
            <v>NTNC</v>
          </cell>
          <cell r="G4689" t="str">
            <v>NTNC</v>
          </cell>
          <cell r="H4689" t="str">
            <v>D1</v>
          </cell>
          <cell r="I4689" t="str">
            <v>T1</v>
          </cell>
          <cell r="J4689" t="str">
            <v>SP</v>
          </cell>
          <cell r="K4689">
            <v>1</v>
          </cell>
        </row>
        <row r="4690">
          <cell r="D4690" t="str">
            <v>CA3901081</v>
          </cell>
          <cell r="E4690" t="str">
            <v>MOBILE VILLAS TRAILER PARK</v>
          </cell>
          <cell r="F4690" t="str">
            <v>C</v>
          </cell>
          <cell r="G4690" t="str">
            <v>C</v>
          </cell>
          <cell r="H4690" t="str">
            <v>D1</v>
          </cell>
          <cell r="I4690" t="str">
            <v>There are no treatment plants</v>
          </cell>
          <cell r="J4690" t="str">
            <v>SC</v>
          </cell>
          <cell r="K4690">
            <v>32</v>
          </cell>
        </row>
        <row r="4691">
          <cell r="D4691" t="str">
            <v>CA3901082</v>
          </cell>
          <cell r="E4691" t="str">
            <v>ST JOSEPHS HOSPITAL</v>
          </cell>
          <cell r="F4691" t="str">
            <v>NTNC</v>
          </cell>
          <cell r="G4691" t="str">
            <v>NTNC</v>
          </cell>
          <cell r="H4691" t="str">
            <v>D1</v>
          </cell>
          <cell r="I4691" t="str">
            <v>There are no treatment plants</v>
          </cell>
          <cell r="J4691" t="str">
            <v>SP</v>
          </cell>
          <cell r="K4691">
            <v>1</v>
          </cell>
        </row>
        <row r="4692">
          <cell r="D4692" t="str">
            <v>CA3901085</v>
          </cell>
          <cell r="E4692" t="str">
            <v>LODI USD-DAVIS SCHOOL</v>
          </cell>
          <cell r="F4692" t="str">
            <v>NTNC</v>
          </cell>
          <cell r="G4692" t="str">
            <v>NTNC</v>
          </cell>
          <cell r="H4692" t="str">
            <v>D1</v>
          </cell>
          <cell r="I4692" t="str">
            <v>There are no treatment plants</v>
          </cell>
          <cell r="J4692" t="str">
            <v>SP</v>
          </cell>
          <cell r="K4692">
            <v>1</v>
          </cell>
        </row>
        <row r="4693">
          <cell r="D4693" t="str">
            <v>CA3901086</v>
          </cell>
          <cell r="E4693" t="str">
            <v>PACIFIC BELL UE17L WATER SYSTEM</v>
          </cell>
          <cell r="F4693" t="str">
            <v>NTNC</v>
          </cell>
          <cell r="G4693" t="str">
            <v>NTNC</v>
          </cell>
          <cell r="H4693" t="str">
            <v>D1</v>
          </cell>
          <cell r="I4693" t="str">
            <v>There are no treatment plants</v>
          </cell>
          <cell r="J4693" t="str">
            <v>SP</v>
          </cell>
          <cell r="K4693">
            <v>1</v>
          </cell>
        </row>
        <row r="4694">
          <cell r="D4694" t="str">
            <v>CA3901090</v>
          </cell>
          <cell r="E4694" t="str">
            <v>NORTH VALLEY SCHOOL PWS</v>
          </cell>
          <cell r="F4694" t="str">
            <v>NTNC</v>
          </cell>
          <cell r="G4694" t="str">
            <v>NTNC</v>
          </cell>
          <cell r="H4694" t="str">
            <v>D1</v>
          </cell>
          <cell r="I4694" t="str">
            <v>There are no treatment plants</v>
          </cell>
          <cell r="J4694" t="str">
            <v>SP</v>
          </cell>
          <cell r="K4694">
            <v>1</v>
          </cell>
        </row>
        <row r="4695">
          <cell r="D4695" t="str">
            <v>CA3901092</v>
          </cell>
          <cell r="E4695" t="str">
            <v>SAN JOAQUIN WATER WORKS #2</v>
          </cell>
          <cell r="F4695" t="str">
            <v>C</v>
          </cell>
          <cell r="G4695" t="str">
            <v>C</v>
          </cell>
          <cell r="H4695" t="str">
            <v>D1</v>
          </cell>
          <cell r="I4695" t="str">
            <v>T2</v>
          </cell>
          <cell r="J4695" t="str">
            <v>SC</v>
          </cell>
          <cell r="K4695">
            <v>98</v>
          </cell>
        </row>
        <row r="4696">
          <cell r="D4696" t="str">
            <v>CA3901106</v>
          </cell>
          <cell r="E4696" t="str">
            <v>TRACY WILDLIFE ASSOC</v>
          </cell>
          <cell r="F4696" t="str">
            <v>NC</v>
          </cell>
          <cell r="G4696" t="str">
            <v>NC</v>
          </cell>
          <cell r="H4696" t="str">
            <v>NR</v>
          </cell>
          <cell r="I4696" t="str">
            <v>There are no treatment plants</v>
          </cell>
          <cell r="J4696" t="str">
            <v>N1</v>
          </cell>
          <cell r="K4696">
            <v>7</v>
          </cell>
        </row>
        <row r="4697">
          <cell r="D4697" t="str">
            <v>CA3901107</v>
          </cell>
          <cell r="E4697" t="str">
            <v>JEFFERSON ESD-JEFFERSON SCHOOL</v>
          </cell>
          <cell r="F4697" t="str">
            <v>NTNC</v>
          </cell>
          <cell r="G4697" t="str">
            <v>NTNC</v>
          </cell>
          <cell r="H4697" t="str">
            <v>D1</v>
          </cell>
          <cell r="I4697" t="str">
            <v>There are no treatment plants</v>
          </cell>
          <cell r="J4697" t="str">
            <v>SP</v>
          </cell>
          <cell r="K4697">
            <v>1</v>
          </cell>
        </row>
        <row r="4698">
          <cell r="D4698" t="str">
            <v>CA3901108</v>
          </cell>
          <cell r="E4698" t="str">
            <v>JAHANT FOOD N FUEL STOP</v>
          </cell>
          <cell r="F4698" t="str">
            <v>NC</v>
          </cell>
          <cell r="G4698" t="str">
            <v>NC</v>
          </cell>
          <cell r="H4698" t="str">
            <v>NR</v>
          </cell>
          <cell r="I4698" t="str">
            <v>There are no treatment plants</v>
          </cell>
          <cell r="J4698" t="str">
            <v>N1</v>
          </cell>
          <cell r="K4698">
            <v>2</v>
          </cell>
        </row>
        <row r="4699">
          <cell r="D4699" t="str">
            <v>CA3901113</v>
          </cell>
          <cell r="E4699" t="str">
            <v>WALNUT ACRES</v>
          </cell>
          <cell r="F4699" t="str">
            <v>C</v>
          </cell>
          <cell r="G4699" t="str">
            <v>C</v>
          </cell>
          <cell r="H4699" t="str">
            <v>D1</v>
          </cell>
          <cell r="I4699" t="str">
            <v>There are no treatment plants</v>
          </cell>
          <cell r="J4699" t="str">
            <v>SC</v>
          </cell>
          <cell r="K4699">
            <v>30</v>
          </cell>
        </row>
        <row r="4700">
          <cell r="D4700" t="str">
            <v>CA3901114</v>
          </cell>
          <cell r="E4700" t="str">
            <v>KING ISLAND TRAILER PARK WATER SYSTEM</v>
          </cell>
          <cell r="F4700" t="str">
            <v>C</v>
          </cell>
          <cell r="G4700" t="str">
            <v>C</v>
          </cell>
          <cell r="H4700" t="str">
            <v>D1</v>
          </cell>
          <cell r="I4700" t="str">
            <v>There are no treatment plants</v>
          </cell>
          <cell r="J4700" t="str">
            <v>SC</v>
          </cell>
          <cell r="K4700">
            <v>76</v>
          </cell>
        </row>
        <row r="4701">
          <cell r="D4701" t="str">
            <v>CA3901116</v>
          </cell>
          <cell r="E4701" t="str">
            <v>NAVARRA WATER SYSTEM</v>
          </cell>
          <cell r="F4701" t="str">
            <v>NC</v>
          </cell>
          <cell r="G4701" t="str">
            <v>NC</v>
          </cell>
          <cell r="H4701" t="str">
            <v>D1</v>
          </cell>
          <cell r="I4701" t="str">
            <v>There are no treatment plants</v>
          </cell>
          <cell r="J4701" t="str">
            <v>N1</v>
          </cell>
          <cell r="K4701">
            <v>1</v>
          </cell>
        </row>
        <row r="4702">
          <cell r="D4702" t="str">
            <v>CA3901120</v>
          </cell>
          <cell r="E4702" t="str">
            <v>WIENERSCHNITZEL</v>
          </cell>
          <cell r="F4702" t="str">
            <v>NC</v>
          </cell>
          <cell r="G4702" t="str">
            <v>NC</v>
          </cell>
          <cell r="H4702" t="str">
            <v>NR</v>
          </cell>
          <cell r="I4702" t="str">
            <v>There are no treatment plants</v>
          </cell>
          <cell r="J4702" t="str">
            <v>N1</v>
          </cell>
          <cell r="K4702">
            <v>1</v>
          </cell>
        </row>
        <row r="4703">
          <cell r="D4703" t="str">
            <v>CA3901123</v>
          </cell>
          <cell r="E4703" t="str">
            <v>MORADA CHEVRON FAST N EASY #60*</v>
          </cell>
          <cell r="F4703" t="str">
            <v>NC</v>
          </cell>
          <cell r="G4703" t="str">
            <v>NC</v>
          </cell>
          <cell r="H4703" t="str">
            <v>NR</v>
          </cell>
          <cell r="I4703" t="str">
            <v>There are no treatment plants</v>
          </cell>
          <cell r="J4703" t="str">
            <v>N1</v>
          </cell>
          <cell r="K4703">
            <v>2</v>
          </cell>
        </row>
        <row r="4704">
          <cell r="D4704" t="str">
            <v>CA3901124</v>
          </cell>
          <cell r="E4704" t="str">
            <v>DENNY BOYS WATER SYSTEM</v>
          </cell>
          <cell r="F4704" t="str">
            <v>NC</v>
          </cell>
          <cell r="G4704" t="str">
            <v>NC</v>
          </cell>
          <cell r="H4704" t="str">
            <v>NR</v>
          </cell>
          <cell r="I4704" t="str">
            <v>There are no treatment plants</v>
          </cell>
          <cell r="J4704" t="str">
            <v>N1</v>
          </cell>
          <cell r="K4704">
            <v>2</v>
          </cell>
        </row>
        <row r="4705">
          <cell r="D4705" t="str">
            <v>CA3901131</v>
          </cell>
          <cell r="E4705" t="str">
            <v>BAY VALLEY ESTATES PWS</v>
          </cell>
          <cell r="F4705" t="str">
            <v>NC</v>
          </cell>
          <cell r="G4705" t="str">
            <v>NC</v>
          </cell>
          <cell r="H4705" t="str">
            <v>NR</v>
          </cell>
          <cell r="I4705" t="str">
            <v>There are no treatment plants</v>
          </cell>
          <cell r="J4705" t="str">
            <v>N1</v>
          </cell>
          <cell r="K4705">
            <v>13</v>
          </cell>
        </row>
        <row r="4706">
          <cell r="D4706" t="str">
            <v>CA3901159</v>
          </cell>
          <cell r="E4706" t="str">
            <v>WILKINSON MANOR A-ZONE PWS</v>
          </cell>
          <cell r="F4706" t="str">
            <v>C</v>
          </cell>
          <cell r="G4706" t="str">
            <v>C</v>
          </cell>
          <cell r="H4706" t="str">
            <v>D1</v>
          </cell>
          <cell r="I4706" t="str">
            <v>There are no treatment plants</v>
          </cell>
          <cell r="J4706" t="str">
            <v>SC</v>
          </cell>
          <cell r="K4706">
            <v>38</v>
          </cell>
        </row>
        <row r="4707">
          <cell r="D4707" t="str">
            <v>CA3901163</v>
          </cell>
          <cell r="E4707" t="str">
            <v>MUSD-NEW HAVEN SCHOOL</v>
          </cell>
          <cell r="F4707" t="str">
            <v>NTNC</v>
          </cell>
          <cell r="G4707" t="str">
            <v>NTNC</v>
          </cell>
          <cell r="H4707" t="str">
            <v>D1</v>
          </cell>
          <cell r="I4707" t="str">
            <v>There are no treatment plants</v>
          </cell>
          <cell r="J4707" t="str">
            <v>SP</v>
          </cell>
          <cell r="K4707">
            <v>3</v>
          </cell>
        </row>
        <row r="4708">
          <cell r="D4708" t="str">
            <v>CA3901164</v>
          </cell>
          <cell r="E4708" t="str">
            <v>SUBTERA WATER SYSTEM</v>
          </cell>
          <cell r="F4708" t="str">
            <v>NC</v>
          </cell>
          <cell r="G4708" t="str">
            <v>NC</v>
          </cell>
          <cell r="H4708" t="str">
            <v>NR</v>
          </cell>
          <cell r="I4708" t="str">
            <v>There are no treatment plants</v>
          </cell>
          <cell r="J4708" t="str">
            <v>N1</v>
          </cell>
          <cell r="K4708">
            <v>5</v>
          </cell>
        </row>
        <row r="4709">
          <cell r="D4709" t="str">
            <v>CA3901167</v>
          </cell>
          <cell r="E4709" t="str">
            <v>EUSD-VAN ALLEN SCHOOL</v>
          </cell>
          <cell r="F4709" t="str">
            <v>NTNC</v>
          </cell>
          <cell r="G4709" t="str">
            <v>NTNC</v>
          </cell>
          <cell r="H4709" t="str">
            <v>D1</v>
          </cell>
          <cell r="I4709" t="str">
            <v>There are no treatment plants</v>
          </cell>
          <cell r="J4709" t="str">
            <v>SP</v>
          </cell>
          <cell r="K4709">
            <v>1</v>
          </cell>
        </row>
        <row r="4710">
          <cell r="D4710" t="str">
            <v>CA3901169</v>
          </cell>
          <cell r="E4710" t="str">
            <v>MUSD-NILE GARDEN SCHOOL</v>
          </cell>
          <cell r="F4710" t="str">
            <v>NTNC</v>
          </cell>
          <cell r="G4710" t="str">
            <v>NTNC</v>
          </cell>
          <cell r="H4710" t="str">
            <v>D1</v>
          </cell>
          <cell r="I4710" t="str">
            <v>There are no treatment plants</v>
          </cell>
          <cell r="J4710" t="str">
            <v>SP</v>
          </cell>
          <cell r="K4710">
            <v>3</v>
          </cell>
        </row>
        <row r="4711">
          <cell r="D4711" t="str">
            <v>CA3901172</v>
          </cell>
          <cell r="E4711" t="str">
            <v>PAR COUNTRY ESTATES CSA-16</v>
          </cell>
          <cell r="F4711" t="str">
            <v>C</v>
          </cell>
          <cell r="G4711" t="str">
            <v>C</v>
          </cell>
          <cell r="H4711" t="str">
            <v>D1</v>
          </cell>
          <cell r="I4711" t="str">
            <v>T2</v>
          </cell>
          <cell r="J4711" t="str">
            <v>SC</v>
          </cell>
          <cell r="K4711">
            <v>51</v>
          </cell>
        </row>
        <row r="4712">
          <cell r="D4712" t="str">
            <v>CA3901176</v>
          </cell>
          <cell r="E4712" t="str">
            <v>PHILLIPS FARMS</v>
          </cell>
          <cell r="F4712" t="str">
            <v>NTNC</v>
          </cell>
          <cell r="G4712" t="str">
            <v>NTNC</v>
          </cell>
          <cell r="H4712" t="str">
            <v>NR</v>
          </cell>
          <cell r="I4712" t="str">
            <v>T1</v>
          </cell>
          <cell r="J4712" t="str">
            <v>N1</v>
          </cell>
          <cell r="K4712">
            <v>2</v>
          </cell>
        </row>
        <row r="4713">
          <cell r="D4713" t="str">
            <v>CA3901179</v>
          </cell>
          <cell r="E4713" t="str">
            <v>LODI WINE &amp; BUSINESS CENTER</v>
          </cell>
          <cell r="F4713" t="str">
            <v>NTNC</v>
          </cell>
          <cell r="G4713" t="str">
            <v>NTNC</v>
          </cell>
          <cell r="H4713" t="str">
            <v>D1</v>
          </cell>
          <cell r="I4713" t="str">
            <v>There are no treatment plants</v>
          </cell>
          <cell r="J4713" t="str">
            <v>SP</v>
          </cell>
          <cell r="K4713">
            <v>1</v>
          </cell>
        </row>
        <row r="4714">
          <cell r="D4714" t="str">
            <v>CA3901181</v>
          </cell>
          <cell r="E4714" t="str">
            <v>NORTHWEST PIPE COMPANY</v>
          </cell>
          <cell r="F4714" t="str">
            <v>NTNC</v>
          </cell>
          <cell r="G4714" t="str">
            <v>NTNC</v>
          </cell>
          <cell r="H4714" t="str">
            <v>D1</v>
          </cell>
          <cell r="I4714" t="str">
            <v>There are no treatment plants</v>
          </cell>
          <cell r="J4714" t="str">
            <v>SP</v>
          </cell>
          <cell r="K4714">
            <v>3</v>
          </cell>
        </row>
        <row r="4715">
          <cell r="D4715" t="str">
            <v>CA3901182</v>
          </cell>
          <cell r="E4715" t="str">
            <v>FINLEYS</v>
          </cell>
          <cell r="F4715" t="str">
            <v>NC</v>
          </cell>
          <cell r="G4715" t="str">
            <v>NC</v>
          </cell>
          <cell r="H4715" t="str">
            <v>NR</v>
          </cell>
          <cell r="I4715" t="str">
            <v>There are no treatment plants</v>
          </cell>
          <cell r="J4715" t="str">
            <v>N1</v>
          </cell>
          <cell r="K4715">
            <v>2</v>
          </cell>
        </row>
        <row r="4716">
          <cell r="D4716" t="str">
            <v>CA3901194</v>
          </cell>
          <cell r="E4716" t="str">
            <v>VALIMET INC</v>
          </cell>
          <cell r="F4716" t="str">
            <v>NTNC</v>
          </cell>
          <cell r="G4716" t="str">
            <v>NTNC</v>
          </cell>
          <cell r="H4716" t="str">
            <v>D1</v>
          </cell>
          <cell r="I4716" t="str">
            <v>There are no treatment plants</v>
          </cell>
          <cell r="J4716" t="str">
            <v>SP</v>
          </cell>
          <cell r="K4716">
            <v>3</v>
          </cell>
        </row>
        <row r="4717">
          <cell r="D4717" t="str">
            <v>CA3901197</v>
          </cell>
          <cell r="E4717" t="str">
            <v>OAK RIDGE WINERY, LLC</v>
          </cell>
          <cell r="F4717" t="str">
            <v>NTNC</v>
          </cell>
          <cell r="G4717" t="str">
            <v>NTNC</v>
          </cell>
          <cell r="H4717" t="str">
            <v>D1</v>
          </cell>
          <cell r="I4717" t="str">
            <v>There are no treatment plants</v>
          </cell>
          <cell r="J4717" t="str">
            <v>SP</v>
          </cell>
          <cell r="K4717">
            <v>8</v>
          </cell>
        </row>
        <row r="4718">
          <cell r="D4718" t="str">
            <v>CA3901205</v>
          </cell>
          <cell r="E4718" t="str">
            <v>LOWER SAC PLAZA</v>
          </cell>
          <cell r="F4718" t="str">
            <v>NC</v>
          </cell>
          <cell r="G4718" t="str">
            <v>NC</v>
          </cell>
          <cell r="H4718" t="str">
            <v>NR</v>
          </cell>
          <cell r="I4718" t="str">
            <v>There are no treatment plants</v>
          </cell>
          <cell r="J4718" t="str">
            <v>N1</v>
          </cell>
          <cell r="K4718">
            <v>2</v>
          </cell>
        </row>
        <row r="4719">
          <cell r="D4719" t="str">
            <v>CA3901209</v>
          </cell>
          <cell r="E4719" t="str">
            <v>ST MARYS HIGH SCHOOL</v>
          </cell>
          <cell r="F4719" t="str">
            <v>NTNC</v>
          </cell>
          <cell r="G4719" t="str">
            <v>NTNC</v>
          </cell>
          <cell r="H4719" t="str">
            <v>D1</v>
          </cell>
          <cell r="I4719" t="str">
            <v>There are no treatment plants</v>
          </cell>
          <cell r="J4719" t="str">
            <v>SP</v>
          </cell>
          <cell r="K4719">
            <v>11</v>
          </cell>
        </row>
        <row r="4720">
          <cell r="D4720" t="str">
            <v>CA3901213</v>
          </cell>
          <cell r="E4720" t="str">
            <v>SUNNY ROAD WATER SYSTEM</v>
          </cell>
          <cell r="F4720" t="str">
            <v>C</v>
          </cell>
          <cell r="G4720" t="str">
            <v>C</v>
          </cell>
          <cell r="H4720" t="str">
            <v>D1</v>
          </cell>
          <cell r="I4720" t="str">
            <v>There are no treatment plants</v>
          </cell>
          <cell r="J4720" t="str">
            <v>SC</v>
          </cell>
          <cell r="K4720">
            <v>15</v>
          </cell>
        </row>
        <row r="4721">
          <cell r="D4721" t="str">
            <v>CA3901215</v>
          </cell>
          <cell r="E4721" t="str">
            <v>SAN JUAN VISTA</v>
          </cell>
          <cell r="F4721" t="str">
            <v>C</v>
          </cell>
          <cell r="G4721" t="str">
            <v>C</v>
          </cell>
          <cell r="H4721" t="str">
            <v>D1</v>
          </cell>
          <cell r="I4721" t="str">
            <v>There are no treatment plants</v>
          </cell>
          <cell r="J4721" t="str">
            <v>SC</v>
          </cell>
          <cell r="K4721">
            <v>73</v>
          </cell>
        </row>
        <row r="4722">
          <cell r="D4722" t="str">
            <v>CA3901216</v>
          </cell>
          <cell r="E4722" t="str">
            <v>SANTOS RANCH PWS #5-CSA #35</v>
          </cell>
          <cell r="F4722" t="str">
            <v>C</v>
          </cell>
          <cell r="G4722" t="str">
            <v>C</v>
          </cell>
          <cell r="H4722" t="str">
            <v>D1</v>
          </cell>
          <cell r="I4722" t="str">
            <v>T2</v>
          </cell>
          <cell r="J4722" t="str">
            <v>SC</v>
          </cell>
          <cell r="K4722">
            <v>105</v>
          </cell>
        </row>
        <row r="4723">
          <cell r="D4723" t="str">
            <v>CA3901217</v>
          </cell>
          <cell r="E4723" t="str">
            <v>HAYNES BOARD &amp; CARE HOME</v>
          </cell>
          <cell r="F4723" t="str">
            <v>C</v>
          </cell>
          <cell r="G4723" t="str">
            <v>C</v>
          </cell>
          <cell r="H4723" t="str">
            <v>D1</v>
          </cell>
          <cell r="I4723" t="str">
            <v>There are no treatment plants</v>
          </cell>
          <cell r="J4723" t="str">
            <v>SC</v>
          </cell>
          <cell r="K4723">
            <v>15</v>
          </cell>
        </row>
        <row r="4724">
          <cell r="D4724" t="str">
            <v>CA3901229</v>
          </cell>
          <cell r="E4724" t="str">
            <v>HAMMER LANE WATER SYSTEM</v>
          </cell>
          <cell r="F4724" t="str">
            <v>NC</v>
          </cell>
          <cell r="G4724" t="str">
            <v>NC</v>
          </cell>
          <cell r="H4724" t="str">
            <v>NR</v>
          </cell>
          <cell r="I4724" t="str">
            <v>There are no treatment plants</v>
          </cell>
          <cell r="J4724" t="str">
            <v>N1</v>
          </cell>
          <cell r="K4724">
            <v>1</v>
          </cell>
        </row>
        <row r="4725">
          <cell r="D4725" t="str">
            <v>CA3901231</v>
          </cell>
          <cell r="E4725" t="str">
            <v>ESCALON GOLF COURSE WS</v>
          </cell>
          <cell r="F4725" t="str">
            <v>NC</v>
          </cell>
          <cell r="G4725" t="str">
            <v>NC</v>
          </cell>
          <cell r="H4725" t="str">
            <v>NR</v>
          </cell>
          <cell r="I4725" t="str">
            <v>There are no treatment plants</v>
          </cell>
          <cell r="J4725" t="str">
            <v>N1</v>
          </cell>
          <cell r="K4725">
            <v>1</v>
          </cell>
        </row>
        <row r="4726">
          <cell r="D4726" t="str">
            <v>CA3901238</v>
          </cell>
          <cell r="E4726" t="str">
            <v>MOKELUMNE BEACH RV PARK</v>
          </cell>
          <cell r="F4726" t="str">
            <v>NC</v>
          </cell>
          <cell r="G4726" t="str">
            <v>NC</v>
          </cell>
          <cell r="H4726" t="str">
            <v>NR</v>
          </cell>
          <cell r="I4726" t="str">
            <v>There are no treatment plants</v>
          </cell>
          <cell r="J4726" t="str">
            <v>N1</v>
          </cell>
          <cell r="K4726">
            <v>1</v>
          </cell>
        </row>
        <row r="4727">
          <cell r="D4727" t="str">
            <v>CA3901242</v>
          </cell>
          <cell r="E4727" t="str">
            <v>NEW 99 SPEEDWAY WATER SYSTEM</v>
          </cell>
          <cell r="F4727" t="str">
            <v>NC</v>
          </cell>
          <cell r="G4727" t="str">
            <v>NC</v>
          </cell>
          <cell r="H4727" t="str">
            <v>NR</v>
          </cell>
          <cell r="I4727" t="str">
            <v>There are no treatment plants</v>
          </cell>
          <cell r="J4727" t="str">
            <v>N1</v>
          </cell>
          <cell r="K4727">
            <v>3</v>
          </cell>
        </row>
        <row r="4728">
          <cell r="D4728" t="str">
            <v>CA3901245</v>
          </cell>
          <cell r="E4728" t="str">
            <v>CALIFORNIA FRUIT PROCESSORS</v>
          </cell>
          <cell r="F4728" t="str">
            <v>NTNC</v>
          </cell>
          <cell r="G4728" t="str">
            <v>NTNC</v>
          </cell>
          <cell r="H4728" t="str">
            <v>D1</v>
          </cell>
          <cell r="I4728" t="str">
            <v>There are no treatment plants</v>
          </cell>
          <cell r="J4728" t="str">
            <v>SP</v>
          </cell>
          <cell r="K4728">
            <v>1</v>
          </cell>
        </row>
        <row r="4729">
          <cell r="D4729" t="str">
            <v>CA3901248</v>
          </cell>
          <cell r="E4729" t="str">
            <v>FLAG CITY WATER SYSTEM</v>
          </cell>
          <cell r="F4729" t="str">
            <v>NTNC</v>
          </cell>
          <cell r="G4729" t="str">
            <v>NTNC</v>
          </cell>
          <cell r="H4729" t="str">
            <v>D1</v>
          </cell>
          <cell r="I4729" t="str">
            <v>T2</v>
          </cell>
          <cell r="J4729" t="str">
            <v>SP</v>
          </cell>
          <cell r="K4729">
            <v>4</v>
          </cell>
        </row>
        <row r="4730">
          <cell r="D4730" t="str">
            <v>CA3901252</v>
          </cell>
          <cell r="E4730" t="str">
            <v>WATERLOO CALIFORNIA RESTAURANT</v>
          </cell>
          <cell r="F4730" t="str">
            <v>NC</v>
          </cell>
          <cell r="G4730" t="str">
            <v>NC</v>
          </cell>
          <cell r="H4730" t="str">
            <v>NR</v>
          </cell>
          <cell r="I4730" t="str">
            <v>There are no treatment plants</v>
          </cell>
          <cell r="J4730" t="str">
            <v>N1</v>
          </cell>
          <cell r="K4730">
            <v>1</v>
          </cell>
        </row>
        <row r="4731">
          <cell r="D4731" t="str">
            <v>CA3901253</v>
          </cell>
          <cell r="E4731" t="str">
            <v>WATERLOO GUN &amp; BOCCE CLUB</v>
          </cell>
          <cell r="F4731" t="str">
            <v>NC</v>
          </cell>
          <cell r="G4731" t="str">
            <v>NC</v>
          </cell>
          <cell r="H4731" t="str">
            <v>NR</v>
          </cell>
          <cell r="I4731" t="str">
            <v>There are no treatment plants</v>
          </cell>
          <cell r="J4731" t="str">
            <v>N1</v>
          </cell>
          <cell r="K4731">
            <v>1</v>
          </cell>
        </row>
        <row r="4732">
          <cell r="D4732" t="str">
            <v>CA3901258</v>
          </cell>
          <cell r="E4732" t="str">
            <v>AT&amp;T CALIFORNIA - UER47</v>
          </cell>
          <cell r="F4732" t="str">
            <v>NTNC</v>
          </cell>
          <cell r="G4732" t="str">
            <v>NTNC</v>
          </cell>
          <cell r="H4732" t="str">
            <v>D1</v>
          </cell>
          <cell r="I4732" t="str">
            <v>There are no treatment plants</v>
          </cell>
          <cell r="J4732" t="str">
            <v>SP</v>
          </cell>
          <cell r="K4732">
            <v>1</v>
          </cell>
        </row>
        <row r="4733">
          <cell r="D4733" t="str">
            <v>CA3901276</v>
          </cell>
          <cell r="E4733" t="str">
            <v>HANOT FOUNDATION INC</v>
          </cell>
          <cell r="F4733" t="str">
            <v>C</v>
          </cell>
          <cell r="G4733" t="str">
            <v>C</v>
          </cell>
          <cell r="H4733" t="str">
            <v>D1</v>
          </cell>
          <cell r="I4733" t="str">
            <v>There are no treatment plants</v>
          </cell>
          <cell r="J4733" t="str">
            <v>SC</v>
          </cell>
          <cell r="K4733">
            <v>15</v>
          </cell>
        </row>
        <row r="4734">
          <cell r="D4734" t="str">
            <v>CA3901278</v>
          </cell>
          <cell r="E4734" t="str">
            <v>PLUG CONNECTION LODI</v>
          </cell>
          <cell r="F4734" t="str">
            <v>NTNC</v>
          </cell>
          <cell r="G4734" t="str">
            <v>NTNC</v>
          </cell>
          <cell r="H4734" t="str">
            <v>D1</v>
          </cell>
          <cell r="I4734" t="str">
            <v>There are no treatment plants</v>
          </cell>
          <cell r="J4734" t="str">
            <v>SP</v>
          </cell>
          <cell r="K4734">
            <v>1</v>
          </cell>
        </row>
        <row r="4735">
          <cell r="D4735" t="str">
            <v>CA3901280</v>
          </cell>
          <cell r="E4735" t="str">
            <v>HORIZON CHRISTIAN FELLOWSHIP</v>
          </cell>
          <cell r="F4735" t="str">
            <v>NC</v>
          </cell>
          <cell r="G4735" t="str">
            <v>NC</v>
          </cell>
          <cell r="H4735" t="str">
            <v>NR</v>
          </cell>
          <cell r="I4735" t="str">
            <v>There are no treatment plants</v>
          </cell>
          <cell r="J4735" t="str">
            <v>N1</v>
          </cell>
          <cell r="K4735">
            <v>1</v>
          </cell>
        </row>
        <row r="4736">
          <cell r="D4736" t="str">
            <v>CA3901282</v>
          </cell>
          <cell r="E4736" t="str">
            <v>CBUSO DBA WOODBRIDGE WINERY</v>
          </cell>
          <cell r="F4736" t="str">
            <v>NTNC</v>
          </cell>
          <cell r="G4736" t="str">
            <v>NTNC</v>
          </cell>
          <cell r="H4736" t="str">
            <v>D1</v>
          </cell>
          <cell r="I4736" t="str">
            <v>There are no treatment plants</v>
          </cell>
          <cell r="J4736" t="str">
            <v>SP</v>
          </cell>
          <cell r="K4736">
            <v>11</v>
          </cell>
        </row>
        <row r="4737">
          <cell r="D4737" t="str">
            <v>CA3901283</v>
          </cell>
          <cell r="E4737" t="str">
            <v>ZAPIEN MARKET</v>
          </cell>
          <cell r="F4737" t="str">
            <v>NC</v>
          </cell>
          <cell r="G4737" t="str">
            <v>NC</v>
          </cell>
          <cell r="H4737" t="str">
            <v>NR</v>
          </cell>
          <cell r="I4737" t="str">
            <v>There are no treatment plants</v>
          </cell>
          <cell r="J4737" t="str">
            <v>N1</v>
          </cell>
          <cell r="K4737">
            <v>1</v>
          </cell>
        </row>
        <row r="4738">
          <cell r="D4738" t="str">
            <v>CA3901284</v>
          </cell>
          <cell r="E4738" t="str">
            <v>SJC SPORTS COMPLEX</v>
          </cell>
          <cell r="F4738" t="str">
            <v>NC</v>
          </cell>
          <cell r="G4738" t="str">
            <v>NC</v>
          </cell>
          <cell r="H4738" t="str">
            <v>NR</v>
          </cell>
          <cell r="I4738" t="str">
            <v>There are no treatment plants</v>
          </cell>
          <cell r="J4738" t="str">
            <v>N1</v>
          </cell>
          <cell r="K4738">
            <v>1</v>
          </cell>
        </row>
        <row r="4739">
          <cell r="D4739" t="str">
            <v>CA3901285</v>
          </cell>
          <cell r="E4739" t="str">
            <v>VICTOR SERVICE CENTER</v>
          </cell>
          <cell r="F4739" t="str">
            <v>NTNC</v>
          </cell>
          <cell r="G4739" t="str">
            <v>NTNC</v>
          </cell>
          <cell r="H4739" t="str">
            <v>D2</v>
          </cell>
          <cell r="I4739" t="str">
            <v>T2</v>
          </cell>
          <cell r="K4739">
            <v>1</v>
          </cell>
        </row>
        <row r="4740">
          <cell r="D4740" t="str">
            <v>CA3901290</v>
          </cell>
          <cell r="E4740" t="str">
            <v>FISHER NURSERY</v>
          </cell>
          <cell r="F4740" t="str">
            <v>NTNC</v>
          </cell>
          <cell r="G4740" t="str">
            <v>NTNC</v>
          </cell>
          <cell r="H4740" t="str">
            <v>D1</v>
          </cell>
          <cell r="I4740" t="str">
            <v>T1</v>
          </cell>
          <cell r="J4740" t="str">
            <v>SP</v>
          </cell>
          <cell r="K4740">
            <v>1</v>
          </cell>
        </row>
        <row r="4741">
          <cell r="D4741" t="str">
            <v>CA3901296</v>
          </cell>
          <cell r="E4741" t="str">
            <v>ITALIAN ATHLETIC CLUB</v>
          </cell>
          <cell r="F4741" t="str">
            <v>NC</v>
          </cell>
          <cell r="G4741" t="str">
            <v>NC</v>
          </cell>
          <cell r="H4741" t="str">
            <v>NR</v>
          </cell>
          <cell r="I4741" t="str">
            <v>There are no treatment plants</v>
          </cell>
          <cell r="J4741" t="str">
            <v>N1</v>
          </cell>
          <cell r="K4741">
            <v>1</v>
          </cell>
        </row>
        <row r="4742">
          <cell r="D4742" t="str">
            <v>CA3901299</v>
          </cell>
          <cell r="E4742" t="str">
            <v>BANTA INN WATER SYSTEM</v>
          </cell>
          <cell r="F4742" t="str">
            <v>NC</v>
          </cell>
          <cell r="G4742" t="str">
            <v>NC</v>
          </cell>
          <cell r="H4742" t="str">
            <v>NR</v>
          </cell>
          <cell r="I4742" t="str">
            <v>There are no treatment plants</v>
          </cell>
          <cell r="J4742" t="str">
            <v>N1</v>
          </cell>
          <cell r="K4742">
            <v>1</v>
          </cell>
        </row>
        <row r="4743">
          <cell r="D4743" t="str">
            <v>CA3901301</v>
          </cell>
          <cell r="E4743" t="str">
            <v>PETES PLACE LLC</v>
          </cell>
          <cell r="F4743" t="str">
            <v>NC</v>
          </cell>
          <cell r="G4743" t="str">
            <v>NC</v>
          </cell>
          <cell r="H4743" t="str">
            <v>NR</v>
          </cell>
          <cell r="I4743" t="str">
            <v>There are no treatment plants</v>
          </cell>
          <cell r="J4743" t="str">
            <v>N1</v>
          </cell>
          <cell r="K4743">
            <v>1</v>
          </cell>
        </row>
        <row r="4744">
          <cell r="D4744" t="str">
            <v>CA3901303</v>
          </cell>
          <cell r="E4744" t="str">
            <v>ACAMPO WATER SYSTEM</v>
          </cell>
          <cell r="F4744" t="str">
            <v>C</v>
          </cell>
          <cell r="G4744" t="str">
            <v>C</v>
          </cell>
          <cell r="H4744" t="str">
            <v>D1</v>
          </cell>
          <cell r="I4744" t="str">
            <v>There are no treatment plants</v>
          </cell>
          <cell r="J4744" t="str">
            <v>SC</v>
          </cell>
          <cell r="K4744">
            <v>61</v>
          </cell>
        </row>
        <row r="4745">
          <cell r="D4745" t="str">
            <v>CA3901304</v>
          </cell>
          <cell r="E4745" t="str">
            <v>ENCLAVE AT THE DELTA</v>
          </cell>
          <cell r="F4745" t="str">
            <v>C</v>
          </cell>
          <cell r="G4745" t="str">
            <v>C</v>
          </cell>
          <cell r="H4745" t="str">
            <v>D1</v>
          </cell>
          <cell r="I4745" t="str">
            <v>There are no treatment plants</v>
          </cell>
          <cell r="J4745" t="str">
            <v>SC</v>
          </cell>
          <cell r="K4745">
            <v>15</v>
          </cell>
        </row>
        <row r="4746">
          <cell r="D4746" t="str">
            <v>CA3901305</v>
          </cell>
          <cell r="E4746" t="str">
            <v>CARMELO INDUSTRIAL PARK</v>
          </cell>
          <cell r="F4746" t="str">
            <v>NTNC</v>
          </cell>
          <cell r="G4746" t="str">
            <v>NTNC</v>
          </cell>
          <cell r="H4746" t="str">
            <v>D1</v>
          </cell>
          <cell r="I4746" t="str">
            <v>There are no treatment plants</v>
          </cell>
          <cell r="J4746" t="str">
            <v>SP</v>
          </cell>
          <cell r="K4746">
            <v>1</v>
          </cell>
        </row>
        <row r="4747">
          <cell r="D4747" t="str">
            <v>CA3901306</v>
          </cell>
          <cell r="E4747" t="str">
            <v>KELLOGG GARDEN PRODUCTS</v>
          </cell>
          <cell r="F4747" t="str">
            <v>NTNC</v>
          </cell>
          <cell r="G4747" t="str">
            <v>NTNC</v>
          </cell>
          <cell r="H4747" t="str">
            <v>D1</v>
          </cell>
          <cell r="I4747" t="str">
            <v>There are no treatment plants</v>
          </cell>
          <cell r="J4747" t="str">
            <v>SP</v>
          </cell>
          <cell r="K4747">
            <v>2</v>
          </cell>
        </row>
        <row r="4748">
          <cell r="D4748" t="str">
            <v>CA3901308</v>
          </cell>
          <cell r="E4748" t="str">
            <v>YONGS BAR &amp; GRILL WATER SYSTEM</v>
          </cell>
          <cell r="F4748" t="str">
            <v>NC</v>
          </cell>
          <cell r="G4748" t="str">
            <v>NC</v>
          </cell>
          <cell r="H4748" t="str">
            <v>NR</v>
          </cell>
          <cell r="I4748" t="str">
            <v>There are no treatment plants</v>
          </cell>
          <cell r="K4748">
            <v>1</v>
          </cell>
        </row>
        <row r="4749">
          <cell r="D4749" t="str">
            <v>CA3901309</v>
          </cell>
          <cell r="E4749" t="str">
            <v>GLASSFAB TEMPERING SERVICES INC.</v>
          </cell>
          <cell r="F4749" t="str">
            <v>NTNC</v>
          </cell>
          <cell r="G4749" t="str">
            <v>NTNC</v>
          </cell>
          <cell r="H4749" t="str">
            <v>D1</v>
          </cell>
          <cell r="I4749" t="str">
            <v>There are no treatment plants</v>
          </cell>
          <cell r="J4749" t="str">
            <v>SP</v>
          </cell>
          <cell r="K4749">
            <v>1</v>
          </cell>
        </row>
        <row r="4750">
          <cell r="D4750" t="str">
            <v>CA3901310</v>
          </cell>
          <cell r="E4750" t="str">
            <v>DARRIGOS WATER SYSTEM</v>
          </cell>
          <cell r="F4750" t="str">
            <v>NC</v>
          </cell>
          <cell r="G4750" t="str">
            <v>NC</v>
          </cell>
          <cell r="H4750" t="str">
            <v>NR</v>
          </cell>
          <cell r="I4750" t="str">
            <v>There are no treatment plants</v>
          </cell>
          <cell r="J4750" t="str">
            <v>N1</v>
          </cell>
          <cell r="K4750">
            <v>1</v>
          </cell>
        </row>
        <row r="4751">
          <cell r="D4751" t="str">
            <v>CA3901312</v>
          </cell>
          <cell r="E4751" t="str">
            <v>CBUSO DBA TURNER ROAD VINTNERS (EAST)</v>
          </cell>
          <cell r="F4751" t="str">
            <v>NTNC</v>
          </cell>
          <cell r="G4751" t="str">
            <v>NTNC</v>
          </cell>
          <cell r="H4751" t="str">
            <v>D1</v>
          </cell>
          <cell r="I4751" t="str">
            <v>T1</v>
          </cell>
          <cell r="J4751" t="str">
            <v>SP</v>
          </cell>
          <cell r="K4751">
            <v>9</v>
          </cell>
        </row>
        <row r="4752">
          <cell r="D4752" t="str">
            <v>CA3901315</v>
          </cell>
          <cell r="E4752" t="str">
            <v>GAF MATERIALS CO</v>
          </cell>
          <cell r="F4752" t="str">
            <v>NTNC</v>
          </cell>
          <cell r="G4752" t="str">
            <v>NTNC</v>
          </cell>
          <cell r="H4752" t="str">
            <v>D1</v>
          </cell>
          <cell r="I4752" t="str">
            <v>There are no treatment plants</v>
          </cell>
          <cell r="J4752" t="str">
            <v>SP</v>
          </cell>
          <cell r="K4752">
            <v>1</v>
          </cell>
        </row>
        <row r="4753">
          <cell r="D4753" t="str">
            <v>CA3901318</v>
          </cell>
          <cell r="E4753" t="str">
            <v>S M S BRINERS INC</v>
          </cell>
          <cell r="F4753" t="str">
            <v>NTNC</v>
          </cell>
          <cell r="G4753" t="str">
            <v>NTNC</v>
          </cell>
          <cell r="H4753" t="str">
            <v>D1</v>
          </cell>
          <cell r="I4753" t="str">
            <v>T3</v>
          </cell>
          <cell r="J4753" t="str">
            <v>SP</v>
          </cell>
          <cell r="K4753">
            <v>1</v>
          </cell>
        </row>
        <row r="4754">
          <cell r="D4754" t="str">
            <v>CA3901319</v>
          </cell>
          <cell r="E4754" t="str">
            <v>INTERNATIONAL PAPER</v>
          </cell>
          <cell r="F4754" t="str">
            <v>NTNC</v>
          </cell>
          <cell r="G4754" t="str">
            <v>NTNC</v>
          </cell>
          <cell r="H4754" t="str">
            <v>D1</v>
          </cell>
          <cell r="I4754" t="str">
            <v>There are no treatment plants</v>
          </cell>
          <cell r="J4754" t="str">
            <v>SP</v>
          </cell>
          <cell r="K4754">
            <v>1</v>
          </cell>
        </row>
        <row r="4755">
          <cell r="D4755" t="str">
            <v>CA3901320</v>
          </cell>
          <cell r="E4755" t="str">
            <v>OLIN CHLOR ALKALI PRODUCTS WTR SYS</v>
          </cell>
          <cell r="F4755" t="str">
            <v>NTNC</v>
          </cell>
          <cell r="G4755" t="str">
            <v>NTNC</v>
          </cell>
          <cell r="H4755" t="str">
            <v>D1</v>
          </cell>
          <cell r="I4755" t="str">
            <v>There are no treatment plants</v>
          </cell>
          <cell r="J4755" t="str">
            <v>SP</v>
          </cell>
          <cell r="K4755">
            <v>1</v>
          </cell>
        </row>
        <row r="4756">
          <cell r="D4756" t="str">
            <v>CA3901322</v>
          </cell>
          <cell r="E4756" t="str">
            <v>MANTECA INDUSTRIAL PRK CSA-30</v>
          </cell>
          <cell r="F4756" t="str">
            <v>NTNC</v>
          </cell>
          <cell r="G4756" t="str">
            <v>NTNC</v>
          </cell>
          <cell r="H4756" t="str">
            <v>D1</v>
          </cell>
          <cell r="I4756" t="str">
            <v>There are no treatment plants</v>
          </cell>
          <cell r="J4756" t="str">
            <v>SC</v>
          </cell>
          <cell r="K4756">
            <v>17</v>
          </cell>
        </row>
        <row r="4757">
          <cell r="D4757" t="str">
            <v>CA3901323</v>
          </cell>
          <cell r="E4757" t="str">
            <v>COZAD WATER SYSTEM</v>
          </cell>
          <cell r="F4757" t="str">
            <v>NTNC</v>
          </cell>
          <cell r="G4757" t="str">
            <v>NTNC</v>
          </cell>
          <cell r="H4757" t="str">
            <v>D1</v>
          </cell>
          <cell r="I4757" t="str">
            <v>There are no treatment plants</v>
          </cell>
          <cell r="J4757" t="str">
            <v>SP</v>
          </cell>
          <cell r="K4757">
            <v>1</v>
          </cell>
        </row>
        <row r="4758">
          <cell r="D4758" t="str">
            <v>CA3901324</v>
          </cell>
          <cell r="E4758" t="str">
            <v>SUBWAY SANDWICHES WATER SYS</v>
          </cell>
          <cell r="F4758" t="str">
            <v>NC</v>
          </cell>
          <cell r="G4758" t="str">
            <v>NC</v>
          </cell>
          <cell r="H4758" t="str">
            <v>NR</v>
          </cell>
          <cell r="I4758" t="str">
            <v>There are no treatment plants</v>
          </cell>
          <cell r="J4758" t="str">
            <v>N1</v>
          </cell>
          <cell r="K4758">
            <v>1</v>
          </cell>
        </row>
        <row r="4759">
          <cell r="D4759" t="str">
            <v>CA3901325</v>
          </cell>
          <cell r="E4759" t="str">
            <v>RIPON CHRISTIAN SCHOOLS</v>
          </cell>
          <cell r="F4759" t="str">
            <v>NTNC</v>
          </cell>
          <cell r="G4759" t="str">
            <v>NTNC</v>
          </cell>
          <cell r="H4759" t="str">
            <v>D1</v>
          </cell>
          <cell r="I4759" t="str">
            <v>There are no treatment plants</v>
          </cell>
          <cell r="J4759" t="str">
            <v>SP</v>
          </cell>
          <cell r="K4759">
            <v>1</v>
          </cell>
        </row>
        <row r="4760">
          <cell r="D4760" t="str">
            <v>CA3901328</v>
          </cell>
          <cell r="E4760" t="str">
            <v>FAMILY MARKET WATER SYSTEM</v>
          </cell>
          <cell r="F4760" t="str">
            <v>NC</v>
          </cell>
          <cell r="G4760" t="str">
            <v>NC</v>
          </cell>
          <cell r="H4760" t="str">
            <v>NR</v>
          </cell>
          <cell r="I4760" t="str">
            <v>There are no treatment plants</v>
          </cell>
          <cell r="K4760">
            <v>1</v>
          </cell>
        </row>
        <row r="4761">
          <cell r="D4761" t="str">
            <v>CA3901329</v>
          </cell>
          <cell r="E4761" t="str">
            <v>WEST KINGDOM HALL OF JEHOVAH WITNES</v>
          </cell>
          <cell r="F4761" t="str">
            <v>NC</v>
          </cell>
          <cell r="G4761" t="str">
            <v>NC</v>
          </cell>
          <cell r="H4761" t="str">
            <v>NR</v>
          </cell>
          <cell r="I4761" t="str">
            <v>There are no treatment plants</v>
          </cell>
          <cell r="J4761" t="str">
            <v>N1</v>
          </cell>
          <cell r="K4761">
            <v>1</v>
          </cell>
        </row>
        <row r="4762">
          <cell r="D4762" t="str">
            <v>CA3901331</v>
          </cell>
          <cell r="E4762" t="str">
            <v>RIPON USD-COLONY OAK SCHOOL</v>
          </cell>
          <cell r="F4762" t="str">
            <v>NTNC</v>
          </cell>
          <cell r="G4762" t="str">
            <v>NTNC</v>
          </cell>
          <cell r="H4762" t="str">
            <v>D1</v>
          </cell>
          <cell r="I4762" t="str">
            <v>There are no treatment plants</v>
          </cell>
          <cell r="J4762" t="str">
            <v>SP</v>
          </cell>
          <cell r="K4762">
            <v>1</v>
          </cell>
        </row>
        <row r="4763">
          <cell r="D4763" t="str">
            <v>CA3901336</v>
          </cell>
          <cell r="E4763" t="str">
            <v>WESTERN PALLET SUPPLY &amp; LOGISTICS</v>
          </cell>
          <cell r="F4763" t="str">
            <v>NTNC</v>
          </cell>
          <cell r="G4763" t="str">
            <v>NTNC</v>
          </cell>
          <cell r="H4763" t="str">
            <v>D1</v>
          </cell>
          <cell r="I4763" t="str">
            <v>There are no treatment plants</v>
          </cell>
          <cell r="J4763" t="str">
            <v>SP</v>
          </cell>
          <cell r="K4763">
            <v>1</v>
          </cell>
        </row>
        <row r="4764">
          <cell r="D4764" t="str">
            <v>CA3901337</v>
          </cell>
          <cell r="E4764" t="str">
            <v>MORADA ESTATES N PWS #46</v>
          </cell>
          <cell r="F4764" t="str">
            <v>C</v>
          </cell>
          <cell r="G4764" t="str">
            <v>C</v>
          </cell>
          <cell r="H4764" t="str">
            <v>D1</v>
          </cell>
          <cell r="I4764" t="str">
            <v>There are no treatment plants</v>
          </cell>
          <cell r="J4764" t="str">
            <v>SC</v>
          </cell>
          <cell r="K4764">
            <v>82</v>
          </cell>
        </row>
        <row r="4765">
          <cell r="D4765" t="str">
            <v>CA3901338</v>
          </cell>
          <cell r="E4765" t="str">
            <v>DYNATECT RO-LAB, INC.</v>
          </cell>
          <cell r="F4765" t="str">
            <v>NTNC</v>
          </cell>
          <cell r="G4765" t="str">
            <v>NTNC</v>
          </cell>
          <cell r="H4765" t="str">
            <v>D1</v>
          </cell>
          <cell r="I4765" t="str">
            <v>There are no treatment plants</v>
          </cell>
          <cell r="J4765" t="str">
            <v>SP</v>
          </cell>
          <cell r="K4765">
            <v>1</v>
          </cell>
        </row>
        <row r="4766">
          <cell r="D4766" t="str">
            <v>CA3901341</v>
          </cell>
          <cell r="E4766" t="str">
            <v>RAUDEL DELGADO WATER SYSTEM</v>
          </cell>
          <cell r="F4766" t="str">
            <v>NC</v>
          </cell>
          <cell r="G4766" t="str">
            <v>NC</v>
          </cell>
          <cell r="H4766" t="str">
            <v>NR</v>
          </cell>
          <cell r="I4766" t="str">
            <v>There are no treatment plants</v>
          </cell>
          <cell r="J4766" t="str">
            <v>N1</v>
          </cell>
          <cell r="K4766">
            <v>1</v>
          </cell>
        </row>
        <row r="4767">
          <cell r="D4767" t="str">
            <v>CA3901342</v>
          </cell>
          <cell r="E4767" t="str">
            <v>ZUCKERMAN, ROSCOE 39-316</v>
          </cell>
          <cell r="F4767" t="str">
            <v>NC</v>
          </cell>
          <cell r="G4767" t="str">
            <v>NC</v>
          </cell>
          <cell r="H4767" t="str">
            <v>NR</v>
          </cell>
          <cell r="I4767" t="str">
            <v>There are no treatment plants</v>
          </cell>
          <cell r="J4767" t="str">
            <v>N1</v>
          </cell>
          <cell r="K4767">
            <v>1</v>
          </cell>
        </row>
        <row r="4768">
          <cell r="D4768" t="str">
            <v>CA3901343</v>
          </cell>
          <cell r="E4768" t="str">
            <v>BRIGHTVIEW TREE COMPANY</v>
          </cell>
          <cell r="F4768" t="str">
            <v>NTNC</v>
          </cell>
          <cell r="G4768" t="str">
            <v>NTNC</v>
          </cell>
          <cell r="H4768" t="str">
            <v>D1</v>
          </cell>
          <cell r="I4768" t="str">
            <v>There are no treatment plants</v>
          </cell>
          <cell r="J4768" t="str">
            <v>SP</v>
          </cell>
          <cell r="K4768">
            <v>3</v>
          </cell>
        </row>
        <row r="4769">
          <cell r="D4769" t="str">
            <v>CA3901344</v>
          </cell>
          <cell r="E4769" t="str">
            <v>ESCALON LIVESTOCK MKT</v>
          </cell>
          <cell r="F4769" t="str">
            <v>NC</v>
          </cell>
          <cell r="G4769" t="str">
            <v>NC</v>
          </cell>
          <cell r="H4769" t="str">
            <v>NR</v>
          </cell>
          <cell r="I4769" t="str">
            <v>There are no treatment plants</v>
          </cell>
          <cell r="J4769" t="str">
            <v>N1</v>
          </cell>
          <cell r="K4769">
            <v>1</v>
          </cell>
        </row>
        <row r="4770">
          <cell r="D4770" t="str">
            <v>CA3901345</v>
          </cell>
          <cell r="E4770" t="str">
            <v>NORMANS NURSERY</v>
          </cell>
          <cell r="F4770" t="str">
            <v>NTNC</v>
          </cell>
          <cell r="G4770" t="str">
            <v>NTNC</v>
          </cell>
          <cell r="H4770" t="str">
            <v>D1</v>
          </cell>
          <cell r="I4770" t="str">
            <v>There are no treatment plants</v>
          </cell>
          <cell r="J4770" t="str">
            <v>SP</v>
          </cell>
          <cell r="K4770">
            <v>1</v>
          </cell>
        </row>
        <row r="4771">
          <cell r="D4771" t="str">
            <v>CA3901348</v>
          </cell>
          <cell r="E4771" t="str">
            <v>FAIROAKS PWS #44</v>
          </cell>
          <cell r="F4771" t="str">
            <v>C</v>
          </cell>
          <cell r="G4771" t="str">
            <v>C</v>
          </cell>
          <cell r="H4771" t="str">
            <v>D2</v>
          </cell>
          <cell r="I4771" t="str">
            <v>TD</v>
          </cell>
          <cell r="J4771" t="str">
            <v>SC</v>
          </cell>
          <cell r="K4771">
            <v>352</v>
          </cell>
        </row>
        <row r="4772">
          <cell r="D4772" t="str">
            <v>CA3901350</v>
          </cell>
          <cell r="E4772" t="str">
            <v>BOETHING TREELAND FARMS INC</v>
          </cell>
          <cell r="F4772" t="str">
            <v>NTNC</v>
          </cell>
          <cell r="G4772" t="str">
            <v>NTNC</v>
          </cell>
          <cell r="H4772" t="str">
            <v>D1</v>
          </cell>
          <cell r="I4772" t="str">
            <v>There are no treatment plants</v>
          </cell>
          <cell r="J4772" t="str">
            <v>SP</v>
          </cell>
          <cell r="K4772">
            <v>1</v>
          </cell>
        </row>
        <row r="4773">
          <cell r="D4773" t="str">
            <v>CA3901354</v>
          </cell>
          <cell r="E4773" t="str">
            <v>LARSEN RANCH 39-40/WATER SYSTEM</v>
          </cell>
          <cell r="F4773" t="str">
            <v>NTNC</v>
          </cell>
          <cell r="G4773" t="str">
            <v>NTNC</v>
          </cell>
          <cell r="H4773" t="str">
            <v>D1</v>
          </cell>
          <cell r="I4773" t="str">
            <v>There are no treatment plants</v>
          </cell>
          <cell r="J4773" t="str">
            <v>SP</v>
          </cell>
          <cell r="K4773">
            <v>10</v>
          </cell>
        </row>
        <row r="4774">
          <cell r="D4774" t="str">
            <v>CA3901360</v>
          </cell>
          <cell r="E4774" t="str">
            <v>HOLIDAY HARBOR MARINA</v>
          </cell>
          <cell r="F4774" t="str">
            <v>NC</v>
          </cell>
          <cell r="G4774" t="str">
            <v>NC</v>
          </cell>
          <cell r="H4774" t="str">
            <v>NR</v>
          </cell>
          <cell r="I4774" t="str">
            <v>There are no treatment plants</v>
          </cell>
          <cell r="J4774" t="str">
            <v>N1</v>
          </cell>
          <cell r="K4774">
            <v>1</v>
          </cell>
        </row>
        <row r="4775">
          <cell r="D4775" t="str">
            <v>CA3901365</v>
          </cell>
          <cell r="E4775" t="str">
            <v>RIVER MILL, THE</v>
          </cell>
          <cell r="F4775" t="str">
            <v>NC</v>
          </cell>
          <cell r="G4775" t="str">
            <v>NC</v>
          </cell>
          <cell r="H4775" t="str">
            <v>NR</v>
          </cell>
          <cell r="I4775" t="str">
            <v>There are no treatment plants</v>
          </cell>
          <cell r="J4775" t="str">
            <v>N1</v>
          </cell>
          <cell r="K4775">
            <v>1</v>
          </cell>
        </row>
        <row r="4776">
          <cell r="D4776" t="str">
            <v>CA3901368</v>
          </cell>
          <cell r="E4776" t="str">
            <v>OM SCOTT &amp; SONS/HYPONEX CORP</v>
          </cell>
          <cell r="F4776" t="str">
            <v>NTNC</v>
          </cell>
          <cell r="G4776" t="str">
            <v>NTNC</v>
          </cell>
          <cell r="H4776" t="str">
            <v>D1</v>
          </cell>
          <cell r="I4776" t="str">
            <v>There are no treatment plants</v>
          </cell>
          <cell r="J4776" t="str">
            <v>SP</v>
          </cell>
          <cell r="K4776">
            <v>5</v>
          </cell>
        </row>
        <row r="4777">
          <cell r="D4777" t="str">
            <v>CA3901369</v>
          </cell>
          <cell r="E4777" t="str">
            <v>BASALITE - TRACY</v>
          </cell>
          <cell r="F4777" t="str">
            <v>NTNC</v>
          </cell>
          <cell r="G4777" t="str">
            <v>NTNC</v>
          </cell>
          <cell r="H4777" t="str">
            <v>D1</v>
          </cell>
          <cell r="I4777" t="str">
            <v>There are no treatment plants</v>
          </cell>
          <cell r="J4777" t="str">
            <v>SP</v>
          </cell>
          <cell r="K4777">
            <v>1</v>
          </cell>
        </row>
        <row r="4778">
          <cell r="D4778" t="str">
            <v>CA3901370</v>
          </cell>
          <cell r="E4778" t="str">
            <v>JIMMYS ONE STOP</v>
          </cell>
          <cell r="F4778" t="str">
            <v>NC</v>
          </cell>
          <cell r="G4778" t="str">
            <v>NC</v>
          </cell>
          <cell r="H4778" t="str">
            <v>NR</v>
          </cell>
          <cell r="I4778" t="str">
            <v>There are no treatment plants</v>
          </cell>
          <cell r="J4778" t="str">
            <v>N1</v>
          </cell>
          <cell r="K4778">
            <v>1</v>
          </cell>
        </row>
        <row r="4779">
          <cell r="D4779" t="str">
            <v>CA3901371</v>
          </cell>
          <cell r="E4779" t="str">
            <v>LOCKEFORD SPRINGS GOLF COURSE</v>
          </cell>
          <cell r="F4779" t="str">
            <v>NC</v>
          </cell>
          <cell r="G4779" t="str">
            <v>NC</v>
          </cell>
          <cell r="H4779" t="str">
            <v>NR</v>
          </cell>
          <cell r="I4779" t="str">
            <v>There are no treatment plants</v>
          </cell>
          <cell r="J4779" t="str">
            <v>N1</v>
          </cell>
          <cell r="K4779">
            <v>1</v>
          </cell>
        </row>
        <row r="4780">
          <cell r="D4780" t="str">
            <v>CA3901373</v>
          </cell>
          <cell r="E4780" t="str">
            <v>EUSD-GATEWAY CHARTER</v>
          </cell>
          <cell r="F4780" t="str">
            <v>NTNC</v>
          </cell>
          <cell r="G4780" t="str">
            <v>NTNC</v>
          </cell>
          <cell r="H4780" t="str">
            <v>D1</v>
          </cell>
          <cell r="I4780" t="str">
            <v>There are no treatment plants</v>
          </cell>
          <cell r="K4780">
            <v>1</v>
          </cell>
        </row>
        <row r="4781">
          <cell r="D4781" t="str">
            <v>CA3901377</v>
          </cell>
          <cell r="E4781" t="str">
            <v>FRENCH CAMP GOLF COURSE</v>
          </cell>
          <cell r="F4781" t="str">
            <v>NTNC</v>
          </cell>
          <cell r="G4781" t="str">
            <v>NTNC</v>
          </cell>
          <cell r="H4781" t="str">
            <v>D1</v>
          </cell>
          <cell r="I4781" t="str">
            <v>There are no treatment plants</v>
          </cell>
          <cell r="K4781">
            <v>1</v>
          </cell>
        </row>
        <row r="4782">
          <cell r="D4782" t="str">
            <v>CA3901378</v>
          </cell>
          <cell r="E4782" t="str">
            <v>SAN-I-PAK INC</v>
          </cell>
          <cell r="F4782" t="str">
            <v>NTNC</v>
          </cell>
          <cell r="G4782" t="str">
            <v>NTNC</v>
          </cell>
          <cell r="H4782" t="str">
            <v>D1</v>
          </cell>
          <cell r="I4782" t="str">
            <v>There are no treatment plants</v>
          </cell>
          <cell r="J4782" t="str">
            <v>SP</v>
          </cell>
          <cell r="K4782">
            <v>1</v>
          </cell>
        </row>
        <row r="4783">
          <cell r="D4783" t="str">
            <v>CA3901382</v>
          </cell>
          <cell r="E4783" t="str">
            <v>O-G PACKING CO</v>
          </cell>
          <cell r="F4783" t="str">
            <v>NTNC</v>
          </cell>
          <cell r="G4783" t="str">
            <v>NTNC</v>
          </cell>
          <cell r="H4783" t="str">
            <v>D1</v>
          </cell>
          <cell r="I4783" t="str">
            <v>There are no treatment plants</v>
          </cell>
          <cell r="J4783" t="str">
            <v>SP</v>
          </cell>
          <cell r="K4783">
            <v>1</v>
          </cell>
        </row>
        <row r="4784">
          <cell r="D4784" t="str">
            <v>CA3901387</v>
          </cell>
          <cell r="E4784" t="str">
            <v>STOCKTON BAPTIST CHURCH</v>
          </cell>
          <cell r="F4784" t="str">
            <v>NTNC</v>
          </cell>
          <cell r="G4784" t="str">
            <v>NTNC</v>
          </cell>
          <cell r="H4784" t="str">
            <v>D1</v>
          </cell>
          <cell r="I4784" t="str">
            <v>There are no treatment plants</v>
          </cell>
          <cell r="J4784" t="str">
            <v>SP</v>
          </cell>
          <cell r="K4784">
            <v>1</v>
          </cell>
        </row>
        <row r="4785">
          <cell r="D4785" t="str">
            <v>CA3901388</v>
          </cell>
          <cell r="E4785" t="str">
            <v>P G &amp; E-TURNER CUT WATER SYSTEM</v>
          </cell>
          <cell r="F4785" t="str">
            <v>NC</v>
          </cell>
          <cell r="G4785" t="str">
            <v>NC</v>
          </cell>
          <cell r="H4785" t="str">
            <v>NR</v>
          </cell>
          <cell r="I4785" t="str">
            <v>There are no treatment plants</v>
          </cell>
          <cell r="J4785" t="str">
            <v>N1</v>
          </cell>
          <cell r="K4785">
            <v>1</v>
          </cell>
        </row>
        <row r="4786">
          <cell r="D4786" t="str">
            <v>CA3901390</v>
          </cell>
          <cell r="E4786" t="str">
            <v>FRANK C ALEGRE TRUCKING INC WS</v>
          </cell>
          <cell r="F4786" t="str">
            <v>NTNC</v>
          </cell>
          <cell r="G4786" t="str">
            <v>NTNC</v>
          </cell>
          <cell r="H4786" t="str">
            <v>D1</v>
          </cell>
          <cell r="I4786" t="str">
            <v>T1</v>
          </cell>
          <cell r="J4786" t="str">
            <v>SP</v>
          </cell>
          <cell r="K4786">
            <v>1</v>
          </cell>
        </row>
        <row r="4787">
          <cell r="D4787" t="str">
            <v>CA3901391</v>
          </cell>
          <cell r="E4787" t="str">
            <v>MCHENRY AVE RECREATION AREA</v>
          </cell>
          <cell r="F4787" t="str">
            <v>NC</v>
          </cell>
          <cell r="G4787" t="str">
            <v>NC</v>
          </cell>
          <cell r="H4787" t="str">
            <v>NR</v>
          </cell>
          <cell r="I4787" t="str">
            <v>There are no treatment plants</v>
          </cell>
          <cell r="J4787" t="str">
            <v>N1</v>
          </cell>
          <cell r="K4787">
            <v>1</v>
          </cell>
        </row>
        <row r="4788">
          <cell r="D4788" t="str">
            <v>CA3901392</v>
          </cell>
          <cell r="E4788" t="str">
            <v>ENVIROPLEX, INC</v>
          </cell>
          <cell r="F4788" t="str">
            <v>NTNC</v>
          </cell>
          <cell r="G4788" t="str">
            <v>NTNC</v>
          </cell>
          <cell r="H4788" t="str">
            <v>D1</v>
          </cell>
          <cell r="I4788" t="str">
            <v>T1</v>
          </cell>
          <cell r="J4788" t="str">
            <v>SP</v>
          </cell>
          <cell r="K4788">
            <v>1</v>
          </cell>
        </row>
        <row r="4789">
          <cell r="D4789" t="str">
            <v>CA3901393</v>
          </cell>
          <cell r="E4789" t="str">
            <v>CBUSO DBA TURNER ROAD VINTNERS (WEST)</v>
          </cell>
          <cell r="F4789" t="str">
            <v>NC</v>
          </cell>
          <cell r="G4789" t="str">
            <v>NC</v>
          </cell>
          <cell r="H4789" t="str">
            <v>NR</v>
          </cell>
          <cell r="I4789" t="str">
            <v>There are no treatment plants</v>
          </cell>
          <cell r="J4789" t="str">
            <v>N1</v>
          </cell>
          <cell r="K4789">
            <v>1</v>
          </cell>
        </row>
        <row r="4790">
          <cell r="D4790" t="str">
            <v>CA3901394</v>
          </cell>
          <cell r="E4790" t="str">
            <v>CALVA PRODUCTS CO INC</v>
          </cell>
          <cell r="F4790" t="str">
            <v>NTNC</v>
          </cell>
          <cell r="G4790" t="str">
            <v>NTNC</v>
          </cell>
          <cell r="H4790" t="str">
            <v>D1</v>
          </cell>
          <cell r="I4790" t="str">
            <v>There are no treatment plants</v>
          </cell>
          <cell r="J4790" t="str">
            <v>SP</v>
          </cell>
          <cell r="K4790">
            <v>1</v>
          </cell>
        </row>
        <row r="4791">
          <cell r="D4791" t="str">
            <v>CA3901397</v>
          </cell>
          <cell r="E4791" t="str">
            <v>GURDAWARA, GUR NANAK PARKASH WATER SYSTE</v>
          </cell>
          <cell r="F4791" t="str">
            <v>NC</v>
          </cell>
          <cell r="G4791" t="str">
            <v>NC</v>
          </cell>
          <cell r="H4791" t="str">
            <v>NR</v>
          </cell>
          <cell r="I4791" t="str">
            <v>There are no treatment plants</v>
          </cell>
          <cell r="J4791" t="str">
            <v>N1</v>
          </cell>
          <cell r="K4791">
            <v>1</v>
          </cell>
        </row>
        <row r="4792">
          <cell r="D4792" t="str">
            <v>CA3901399</v>
          </cell>
          <cell r="E4792" t="str">
            <v>CHURCH OF JESUS CHRIST OF LDS</v>
          </cell>
          <cell r="F4792" t="str">
            <v>NC</v>
          </cell>
          <cell r="G4792" t="str">
            <v>NC</v>
          </cell>
          <cell r="H4792" t="str">
            <v>NR</v>
          </cell>
          <cell r="I4792" t="str">
            <v>There are no treatment plants</v>
          </cell>
          <cell r="J4792" t="str">
            <v>N1</v>
          </cell>
          <cell r="K4792">
            <v>1</v>
          </cell>
        </row>
        <row r="4793">
          <cell r="D4793" t="str">
            <v>CA3901400</v>
          </cell>
          <cell r="E4793" t="str">
            <v>VALLEY LANDSCAPING &amp; MAINT INC</v>
          </cell>
          <cell r="F4793" t="str">
            <v>NTNC</v>
          </cell>
          <cell r="G4793" t="str">
            <v>NTNC</v>
          </cell>
          <cell r="H4793" t="str">
            <v>D1</v>
          </cell>
          <cell r="I4793" t="str">
            <v>There are no treatment plants</v>
          </cell>
          <cell r="J4793" t="str">
            <v>SP</v>
          </cell>
          <cell r="K4793">
            <v>1</v>
          </cell>
        </row>
        <row r="4794">
          <cell r="D4794" t="str">
            <v>CA3901401</v>
          </cell>
          <cell r="E4794" t="str">
            <v>ZUCKERMAN HERITAGE-MCDONALD</v>
          </cell>
          <cell r="F4794" t="str">
            <v>NC</v>
          </cell>
          <cell r="G4794" t="str">
            <v>NC</v>
          </cell>
          <cell r="H4794" t="str">
            <v>NR</v>
          </cell>
          <cell r="I4794" t="str">
            <v>There are no treatment plants</v>
          </cell>
          <cell r="J4794" t="str">
            <v>N1</v>
          </cell>
          <cell r="K4794">
            <v>1</v>
          </cell>
        </row>
        <row r="4795">
          <cell r="D4795" t="str">
            <v>CA3901402</v>
          </cell>
          <cell r="E4795" t="str">
            <v>FAITH COMMUNITY CHURCH OF THE NAZARENE</v>
          </cell>
          <cell r="F4795" t="str">
            <v>NC</v>
          </cell>
          <cell r="G4795" t="str">
            <v>NC</v>
          </cell>
          <cell r="H4795" t="str">
            <v>NR</v>
          </cell>
          <cell r="I4795" t="str">
            <v>There are no treatment plants</v>
          </cell>
          <cell r="K4795">
            <v>1</v>
          </cell>
        </row>
        <row r="4796">
          <cell r="D4796" t="str">
            <v>CA3901403</v>
          </cell>
          <cell r="E4796" t="str">
            <v>BEAR CREEK COMMUNITY CHURCH</v>
          </cell>
          <cell r="F4796" t="str">
            <v>NC</v>
          </cell>
          <cell r="G4796" t="str">
            <v>NC</v>
          </cell>
          <cell r="H4796" t="str">
            <v>NR</v>
          </cell>
          <cell r="I4796" t="str">
            <v>There are no treatment plants</v>
          </cell>
          <cell r="J4796" t="str">
            <v>N1</v>
          </cell>
          <cell r="K4796">
            <v>1</v>
          </cell>
        </row>
        <row r="4797">
          <cell r="D4797" t="str">
            <v>CA3901404</v>
          </cell>
          <cell r="E4797" t="str">
            <v>BEAR CREEK WINERY</v>
          </cell>
          <cell r="F4797" t="str">
            <v>NTNC</v>
          </cell>
          <cell r="G4797" t="str">
            <v>NTNC</v>
          </cell>
          <cell r="H4797" t="str">
            <v>D1</v>
          </cell>
          <cell r="I4797" t="str">
            <v>There are no treatment plants</v>
          </cell>
          <cell r="J4797" t="str">
            <v>SP</v>
          </cell>
          <cell r="K4797">
            <v>1</v>
          </cell>
        </row>
        <row r="4798">
          <cell r="D4798" t="str">
            <v>CA3901405</v>
          </cell>
          <cell r="E4798" t="str">
            <v>TRINIDAD BENHAM CORP WATER SYSTEM</v>
          </cell>
          <cell r="F4798" t="str">
            <v>NTNC</v>
          </cell>
          <cell r="G4798" t="str">
            <v>NTNC</v>
          </cell>
          <cell r="H4798" t="str">
            <v>D1</v>
          </cell>
          <cell r="I4798" t="str">
            <v>There are no treatment plants</v>
          </cell>
          <cell r="J4798" t="str">
            <v>SP</v>
          </cell>
          <cell r="K4798">
            <v>1</v>
          </cell>
        </row>
        <row r="4799">
          <cell r="D4799" t="str">
            <v>CA3901406</v>
          </cell>
          <cell r="E4799" t="str">
            <v>SOUTHWINDS CHURCH OF TRACY</v>
          </cell>
          <cell r="F4799" t="str">
            <v>NC</v>
          </cell>
          <cell r="G4799" t="str">
            <v>NC</v>
          </cell>
          <cell r="H4799" t="str">
            <v>NR</v>
          </cell>
          <cell r="I4799" t="str">
            <v>There are no treatment plants</v>
          </cell>
          <cell r="J4799" t="str">
            <v>N1</v>
          </cell>
          <cell r="K4799">
            <v>1</v>
          </cell>
        </row>
        <row r="4800">
          <cell r="D4800" t="str">
            <v>CA3901407</v>
          </cell>
          <cell r="E4800" t="str">
            <v>BURLINGTON NORTHERN SANTA FE</v>
          </cell>
          <cell r="F4800" t="str">
            <v>NTNC</v>
          </cell>
          <cell r="G4800" t="str">
            <v>NTNC</v>
          </cell>
          <cell r="H4800" t="str">
            <v>D1</v>
          </cell>
          <cell r="I4800" t="str">
            <v>There are no treatment plants</v>
          </cell>
          <cell r="J4800" t="str">
            <v>SP</v>
          </cell>
          <cell r="K4800">
            <v>1</v>
          </cell>
        </row>
        <row r="4801">
          <cell r="D4801" t="str">
            <v>CA3901409</v>
          </cell>
          <cell r="E4801" t="str">
            <v>VALPICO INDUSTRIAL PARK</v>
          </cell>
          <cell r="F4801" t="str">
            <v>NTNC</v>
          </cell>
          <cell r="G4801" t="str">
            <v>NTNC</v>
          </cell>
          <cell r="H4801" t="str">
            <v>D1</v>
          </cell>
          <cell r="I4801" t="str">
            <v>There are no treatment plants</v>
          </cell>
          <cell r="J4801" t="str">
            <v>SP</v>
          </cell>
          <cell r="K4801">
            <v>1</v>
          </cell>
        </row>
        <row r="4802">
          <cell r="D4802" t="str">
            <v>CA3901410</v>
          </cell>
          <cell r="E4802" t="str">
            <v>VAN RUITEN FAMILY WINERY</v>
          </cell>
          <cell r="F4802" t="str">
            <v>NC</v>
          </cell>
          <cell r="G4802" t="str">
            <v>NC</v>
          </cell>
          <cell r="H4802" t="str">
            <v>NR</v>
          </cell>
          <cell r="I4802" t="str">
            <v>T1</v>
          </cell>
          <cell r="J4802" t="str">
            <v>N1</v>
          </cell>
          <cell r="K4802">
            <v>1</v>
          </cell>
        </row>
        <row r="4803">
          <cell r="D4803" t="str">
            <v>CA3901411</v>
          </cell>
          <cell r="E4803" t="str">
            <v>OAKMOORE CONGRE OF JEHOVAH WIT</v>
          </cell>
          <cell r="F4803" t="str">
            <v>NC</v>
          </cell>
          <cell r="G4803" t="str">
            <v>NC</v>
          </cell>
          <cell r="H4803" t="str">
            <v>NR</v>
          </cell>
          <cell r="I4803" t="str">
            <v>There are no treatment plants</v>
          </cell>
          <cell r="J4803" t="str">
            <v>N1</v>
          </cell>
          <cell r="K4803">
            <v>1</v>
          </cell>
        </row>
        <row r="4804">
          <cell r="D4804" t="str">
            <v>CA3901412</v>
          </cell>
          <cell r="E4804" t="str">
            <v>KOREAN PRESBYTERIAN CHURCH</v>
          </cell>
          <cell r="F4804" t="str">
            <v>NC</v>
          </cell>
          <cell r="G4804" t="str">
            <v>NC</v>
          </cell>
          <cell r="H4804" t="str">
            <v>NR</v>
          </cell>
          <cell r="I4804" t="str">
            <v>There are no treatment plants</v>
          </cell>
          <cell r="J4804" t="str">
            <v>N1</v>
          </cell>
          <cell r="K4804">
            <v>1</v>
          </cell>
        </row>
        <row r="4805">
          <cell r="D4805" t="str">
            <v>CA3901414</v>
          </cell>
          <cell r="E4805" t="str">
            <v>MCLAUGHLIN WASTE EQUIPMENT INC</v>
          </cell>
          <cell r="F4805" t="str">
            <v>NTNC</v>
          </cell>
          <cell r="G4805" t="str">
            <v>NTNC</v>
          </cell>
          <cell r="H4805" t="str">
            <v>D1</v>
          </cell>
          <cell r="I4805" t="str">
            <v>There are no treatment plants</v>
          </cell>
          <cell r="J4805" t="str">
            <v>SP</v>
          </cell>
          <cell r="K4805">
            <v>1</v>
          </cell>
        </row>
        <row r="4806">
          <cell r="D4806" t="str">
            <v>CA3901416</v>
          </cell>
          <cell r="E4806" t="str">
            <v>HOME CHURCH, THE</v>
          </cell>
          <cell r="F4806" t="str">
            <v>NC</v>
          </cell>
          <cell r="G4806" t="str">
            <v>NC</v>
          </cell>
          <cell r="H4806" t="str">
            <v>NR</v>
          </cell>
          <cell r="I4806" t="str">
            <v>There are no treatment plants</v>
          </cell>
          <cell r="J4806" t="str">
            <v>N1</v>
          </cell>
          <cell r="K4806">
            <v>1</v>
          </cell>
        </row>
        <row r="4807">
          <cell r="D4807" t="str">
            <v>CA3901417</v>
          </cell>
          <cell r="E4807" t="str">
            <v>J B HUNT TRANSPORT INC</v>
          </cell>
          <cell r="F4807" t="str">
            <v>NTNC</v>
          </cell>
          <cell r="G4807" t="str">
            <v>NTNC</v>
          </cell>
          <cell r="H4807" t="str">
            <v>D1</v>
          </cell>
          <cell r="I4807" t="str">
            <v>T1</v>
          </cell>
          <cell r="J4807" t="str">
            <v>SP</v>
          </cell>
          <cell r="K4807">
            <v>1</v>
          </cell>
        </row>
        <row r="4808">
          <cell r="D4808" t="str">
            <v>CA3901418</v>
          </cell>
          <cell r="E4808" t="str">
            <v>AUSTIN INDUSTRIAL PARK WATER SYSTEM</v>
          </cell>
          <cell r="F4808" t="str">
            <v>NTNC</v>
          </cell>
          <cell r="G4808" t="str">
            <v>NTNC</v>
          </cell>
          <cell r="H4808" t="str">
            <v>D1</v>
          </cell>
          <cell r="I4808" t="str">
            <v>There are no treatment plants</v>
          </cell>
          <cell r="K4808">
            <v>1</v>
          </cell>
        </row>
        <row r="4809">
          <cell r="D4809" t="str">
            <v>CA3901420</v>
          </cell>
          <cell r="E4809" t="str">
            <v>BES  WATER SYSTEM</v>
          </cell>
          <cell r="F4809" t="str">
            <v>NTNC</v>
          </cell>
          <cell r="G4809" t="str">
            <v>NTNC</v>
          </cell>
          <cell r="H4809" t="str">
            <v>D1</v>
          </cell>
          <cell r="I4809" t="str">
            <v>There are no treatment plants</v>
          </cell>
          <cell r="J4809" t="str">
            <v>SP</v>
          </cell>
          <cell r="K4809">
            <v>1</v>
          </cell>
        </row>
        <row r="4810">
          <cell r="D4810" t="str">
            <v>CA3901421</v>
          </cell>
          <cell r="E4810" t="str">
            <v>VIEJO LTD</v>
          </cell>
          <cell r="F4810" t="str">
            <v>NTNC</v>
          </cell>
          <cell r="G4810" t="str">
            <v>NTNC</v>
          </cell>
          <cell r="H4810" t="str">
            <v>D1</v>
          </cell>
          <cell r="I4810" t="str">
            <v>There are no treatment plants</v>
          </cell>
          <cell r="J4810" t="str">
            <v>SP</v>
          </cell>
          <cell r="K4810">
            <v>2</v>
          </cell>
        </row>
        <row r="4811">
          <cell r="D4811" t="str">
            <v>CA3901422</v>
          </cell>
          <cell r="E4811" t="str">
            <v>ST MICHAELS WATER SYSTEM</v>
          </cell>
          <cell r="F4811" t="str">
            <v>NC</v>
          </cell>
          <cell r="G4811" t="str">
            <v>NC</v>
          </cell>
          <cell r="H4811" t="str">
            <v>NR</v>
          </cell>
          <cell r="I4811" t="str">
            <v>There are no treatment plants</v>
          </cell>
          <cell r="J4811" t="str">
            <v>N1</v>
          </cell>
          <cell r="K4811">
            <v>2</v>
          </cell>
        </row>
        <row r="4812">
          <cell r="D4812" t="str">
            <v>CA3901423</v>
          </cell>
          <cell r="E4812" t="str">
            <v>DOWN RIVER AN ITW COMPANY</v>
          </cell>
          <cell r="F4812" t="str">
            <v>NTNC</v>
          </cell>
          <cell r="G4812" t="str">
            <v>NTNC</v>
          </cell>
          <cell r="H4812" t="str">
            <v>D1</v>
          </cell>
          <cell r="I4812" t="str">
            <v>There are no treatment plants</v>
          </cell>
          <cell r="K4812">
            <v>1</v>
          </cell>
        </row>
        <row r="4813">
          <cell r="D4813" t="str">
            <v>CA3901424</v>
          </cell>
          <cell r="E4813" t="str">
            <v>DURHAM FERRY COMMUNITY SCHOOL</v>
          </cell>
          <cell r="F4813" t="str">
            <v>NTNC</v>
          </cell>
          <cell r="G4813" t="str">
            <v>NTNC</v>
          </cell>
          <cell r="H4813" t="str">
            <v>D1</v>
          </cell>
          <cell r="I4813" t="str">
            <v>There are no treatment plants</v>
          </cell>
          <cell r="J4813" t="str">
            <v>SP</v>
          </cell>
          <cell r="K4813">
            <v>5</v>
          </cell>
        </row>
        <row r="4814">
          <cell r="D4814" t="str">
            <v>CA3901425</v>
          </cell>
          <cell r="E4814" t="str">
            <v>MORADA PRODUCE</v>
          </cell>
          <cell r="F4814" t="str">
            <v>NTNC</v>
          </cell>
          <cell r="G4814" t="str">
            <v>NTNC</v>
          </cell>
          <cell r="H4814" t="str">
            <v>D1</v>
          </cell>
          <cell r="I4814" t="str">
            <v>There are no treatment plants</v>
          </cell>
          <cell r="J4814" t="str">
            <v>SP</v>
          </cell>
          <cell r="K4814">
            <v>1</v>
          </cell>
        </row>
        <row r="4815">
          <cell r="D4815" t="str">
            <v>CA3901426</v>
          </cell>
          <cell r="E4815" t="str">
            <v>HAVEN OF PEACE</v>
          </cell>
          <cell r="F4815" t="str">
            <v>NC</v>
          </cell>
          <cell r="G4815" t="str">
            <v>NC</v>
          </cell>
          <cell r="H4815" t="str">
            <v>NR</v>
          </cell>
          <cell r="I4815" t="str">
            <v>There are no treatment plants</v>
          </cell>
          <cell r="J4815" t="str">
            <v>N1</v>
          </cell>
          <cell r="K4815">
            <v>1</v>
          </cell>
        </row>
        <row r="4816">
          <cell r="D4816" t="str">
            <v>CA3901428</v>
          </cell>
          <cell r="E4816" t="str">
            <v>IDLE WILD MARKET</v>
          </cell>
          <cell r="F4816" t="str">
            <v>NC</v>
          </cell>
          <cell r="G4816" t="str">
            <v>NC</v>
          </cell>
          <cell r="H4816" t="str">
            <v>NR</v>
          </cell>
          <cell r="I4816" t="str">
            <v>There are no treatment plants</v>
          </cell>
          <cell r="J4816" t="str">
            <v>N1</v>
          </cell>
          <cell r="K4816">
            <v>1</v>
          </cell>
        </row>
        <row r="4817">
          <cell r="D4817" t="str">
            <v>CA3901429</v>
          </cell>
          <cell r="E4817" t="str">
            <v>MUSCO FAMILY OLIVE CO</v>
          </cell>
          <cell r="F4817" t="str">
            <v>NTNC</v>
          </cell>
          <cell r="G4817" t="str">
            <v>NTNC</v>
          </cell>
          <cell r="H4817" t="str">
            <v>D1</v>
          </cell>
          <cell r="I4817" t="str">
            <v>There are no treatment plants</v>
          </cell>
          <cell r="J4817" t="str">
            <v>SP</v>
          </cell>
          <cell r="K4817">
            <v>1</v>
          </cell>
        </row>
        <row r="4818">
          <cell r="D4818" t="str">
            <v>CA3901430</v>
          </cell>
          <cell r="E4818" t="str">
            <v>VICTORIA ISLAND FARMS</v>
          </cell>
          <cell r="F4818" t="str">
            <v>NC</v>
          </cell>
          <cell r="G4818" t="str">
            <v>NC</v>
          </cell>
          <cell r="H4818" t="str">
            <v>NR</v>
          </cell>
          <cell r="I4818" t="str">
            <v>There are no treatment plants</v>
          </cell>
          <cell r="J4818" t="str">
            <v>N1</v>
          </cell>
          <cell r="K4818">
            <v>1</v>
          </cell>
        </row>
        <row r="4819">
          <cell r="D4819" t="str">
            <v>CA3901432</v>
          </cell>
          <cell r="E4819" t="str">
            <v>ST PATRICK CATHOLIC CHURCH WTR SYS</v>
          </cell>
          <cell r="F4819" t="str">
            <v>NC</v>
          </cell>
          <cell r="G4819" t="str">
            <v>NC</v>
          </cell>
          <cell r="H4819" t="str">
            <v>NR</v>
          </cell>
          <cell r="I4819" t="str">
            <v>There are no treatment plants</v>
          </cell>
          <cell r="J4819" t="str">
            <v>N1</v>
          </cell>
          <cell r="K4819">
            <v>1</v>
          </cell>
        </row>
        <row r="4820">
          <cell r="D4820" t="str">
            <v>CA3901433</v>
          </cell>
          <cell r="E4820" t="str">
            <v>KINGDOM HALL OF JEHOVAHS WITNESSES</v>
          </cell>
          <cell r="F4820" t="str">
            <v>NC</v>
          </cell>
          <cell r="G4820" t="str">
            <v>NC</v>
          </cell>
          <cell r="H4820" t="str">
            <v>NR</v>
          </cell>
          <cell r="I4820" t="str">
            <v>There are no treatment plants</v>
          </cell>
          <cell r="J4820" t="str">
            <v>N1</v>
          </cell>
          <cell r="K4820">
            <v>1</v>
          </cell>
        </row>
        <row r="4821">
          <cell r="D4821" t="str">
            <v>CA3901435</v>
          </cell>
          <cell r="E4821" t="str">
            <v>COUNTRY MART DIESEL &amp; GAS WATER SYS</v>
          </cell>
          <cell r="F4821" t="str">
            <v>NC</v>
          </cell>
          <cell r="G4821" t="str">
            <v>NC</v>
          </cell>
          <cell r="H4821" t="str">
            <v>NR</v>
          </cell>
          <cell r="I4821" t="str">
            <v>There are no treatment plants</v>
          </cell>
          <cell r="J4821" t="str">
            <v>N1</v>
          </cell>
          <cell r="K4821">
            <v>1</v>
          </cell>
        </row>
        <row r="4822">
          <cell r="D4822" t="str">
            <v>CA3901438</v>
          </cell>
          <cell r="E4822" t="str">
            <v>WOODBRIDGE PIZZA WATER SYSTEM</v>
          </cell>
          <cell r="F4822" t="str">
            <v>NC</v>
          </cell>
          <cell r="G4822" t="str">
            <v>NC</v>
          </cell>
          <cell r="H4822" t="str">
            <v>NR</v>
          </cell>
          <cell r="I4822" t="str">
            <v>There are no treatment plants</v>
          </cell>
          <cell r="J4822" t="str">
            <v>N1</v>
          </cell>
          <cell r="K4822">
            <v>1</v>
          </cell>
        </row>
        <row r="4823">
          <cell r="D4823" t="str">
            <v>CA3901439</v>
          </cell>
          <cell r="E4823" t="str">
            <v>TUSCAN WINERY VILLAGE</v>
          </cell>
          <cell r="F4823" t="str">
            <v>NC</v>
          </cell>
          <cell r="G4823" t="str">
            <v>NC</v>
          </cell>
          <cell r="H4823" t="str">
            <v>NR</v>
          </cell>
          <cell r="I4823" t="str">
            <v>There are no treatment plants</v>
          </cell>
          <cell r="J4823" t="str">
            <v>N1</v>
          </cell>
          <cell r="K4823">
            <v>1</v>
          </cell>
        </row>
        <row r="4824">
          <cell r="D4824" t="str">
            <v>CA3901441</v>
          </cell>
          <cell r="E4824" t="str">
            <v>LOVELACE TRANSFER STATION</v>
          </cell>
          <cell r="F4824" t="str">
            <v>NC</v>
          </cell>
          <cell r="G4824" t="str">
            <v>NC</v>
          </cell>
          <cell r="H4824" t="str">
            <v>NR</v>
          </cell>
          <cell r="I4824" t="str">
            <v>There are no treatment plants</v>
          </cell>
          <cell r="J4824" t="str">
            <v>N1</v>
          </cell>
          <cell r="K4824">
            <v>1</v>
          </cell>
        </row>
        <row r="4825">
          <cell r="D4825" t="str">
            <v>CA3901442</v>
          </cell>
          <cell r="E4825" t="str">
            <v>TARDITI RENTALS WATER</v>
          </cell>
          <cell r="F4825" t="str">
            <v>NTNC</v>
          </cell>
          <cell r="G4825" t="str">
            <v>NTNC</v>
          </cell>
          <cell r="H4825" t="str">
            <v>D1</v>
          </cell>
          <cell r="I4825" t="str">
            <v>There are no treatment plants</v>
          </cell>
          <cell r="J4825" t="str">
            <v>SP</v>
          </cell>
          <cell r="K4825">
            <v>1</v>
          </cell>
        </row>
        <row r="4826">
          <cell r="D4826" t="str">
            <v>CA3901443</v>
          </cell>
          <cell r="E4826" t="str">
            <v>JESSIES GROVE WINERY</v>
          </cell>
          <cell r="F4826" t="str">
            <v>NC</v>
          </cell>
          <cell r="G4826" t="str">
            <v>NC</v>
          </cell>
          <cell r="H4826" t="str">
            <v>NR</v>
          </cell>
          <cell r="I4826" t="str">
            <v>There are no treatment plants</v>
          </cell>
          <cell r="J4826" t="str">
            <v>N1</v>
          </cell>
          <cell r="K4826">
            <v>1</v>
          </cell>
        </row>
        <row r="4827">
          <cell r="D4827" t="str">
            <v>CA3901445</v>
          </cell>
          <cell r="E4827" t="str">
            <v>PODESTA PACKING WATER SYSTEM</v>
          </cell>
          <cell r="F4827" t="str">
            <v>NC</v>
          </cell>
          <cell r="G4827" t="str">
            <v>NC</v>
          </cell>
          <cell r="H4827" t="str">
            <v>NR</v>
          </cell>
          <cell r="I4827" t="str">
            <v>There are no treatment plants</v>
          </cell>
          <cell r="J4827" t="str">
            <v>N1</v>
          </cell>
          <cell r="K4827">
            <v>1</v>
          </cell>
        </row>
        <row r="4828">
          <cell r="D4828" t="str">
            <v>CA3901447</v>
          </cell>
          <cell r="E4828" t="str">
            <v>OLD RIVER GOLF COURSE</v>
          </cell>
          <cell r="F4828" t="str">
            <v>NC</v>
          </cell>
          <cell r="G4828" t="str">
            <v>NC</v>
          </cell>
          <cell r="H4828" t="str">
            <v>NR</v>
          </cell>
          <cell r="I4828" t="str">
            <v>There are no treatment plants</v>
          </cell>
          <cell r="J4828" t="str">
            <v>N1</v>
          </cell>
          <cell r="K4828">
            <v>1</v>
          </cell>
        </row>
        <row r="4829">
          <cell r="D4829" t="str">
            <v>CA3901449</v>
          </cell>
          <cell r="E4829" t="str">
            <v>BIGLIERI FARM MARKET</v>
          </cell>
          <cell r="F4829" t="str">
            <v>NC</v>
          </cell>
          <cell r="G4829" t="str">
            <v>NC</v>
          </cell>
          <cell r="H4829" t="str">
            <v>NR</v>
          </cell>
          <cell r="I4829" t="str">
            <v>There are no treatment plants</v>
          </cell>
          <cell r="J4829" t="str">
            <v>SC</v>
          </cell>
          <cell r="K4829">
            <v>1</v>
          </cell>
        </row>
        <row r="4830">
          <cell r="D4830" t="str">
            <v>CA3901450</v>
          </cell>
          <cell r="E4830" t="str">
            <v>GICO VALLEY FARMS</v>
          </cell>
          <cell r="F4830" t="str">
            <v>NC</v>
          </cell>
          <cell r="G4830" t="str">
            <v>NC</v>
          </cell>
          <cell r="H4830" t="str">
            <v>NR</v>
          </cell>
          <cell r="I4830" t="str">
            <v>There are no treatment plants</v>
          </cell>
          <cell r="J4830" t="str">
            <v>N1</v>
          </cell>
          <cell r="K4830">
            <v>1</v>
          </cell>
        </row>
        <row r="4831">
          <cell r="D4831" t="str">
            <v>CA3901452</v>
          </cell>
          <cell r="E4831" t="str">
            <v>BEREA BAPTIST CHURCH STOCKTON CA</v>
          </cell>
          <cell r="F4831" t="str">
            <v>NC</v>
          </cell>
          <cell r="G4831" t="str">
            <v>NC</v>
          </cell>
          <cell r="H4831" t="str">
            <v>NR</v>
          </cell>
          <cell r="I4831" t="str">
            <v>There are no treatment plants</v>
          </cell>
          <cell r="J4831" t="str">
            <v>N1</v>
          </cell>
          <cell r="K4831">
            <v>3</v>
          </cell>
        </row>
        <row r="4832">
          <cell r="D4832" t="str">
            <v>CA3901456</v>
          </cell>
          <cell r="E4832" t="str">
            <v>PRIMA FRUTTA PACKING</v>
          </cell>
          <cell r="F4832" t="str">
            <v>NTNC</v>
          </cell>
          <cell r="G4832" t="str">
            <v>NTNC</v>
          </cell>
          <cell r="H4832" t="str">
            <v>D1</v>
          </cell>
          <cell r="I4832" t="str">
            <v>There are no treatment plants</v>
          </cell>
          <cell r="J4832" t="str">
            <v>SP</v>
          </cell>
          <cell r="K4832">
            <v>1</v>
          </cell>
        </row>
        <row r="4833">
          <cell r="D4833" t="str">
            <v>CA3901457</v>
          </cell>
          <cell r="E4833" t="str">
            <v>CLEMENTS RIDGE PRODUCE</v>
          </cell>
          <cell r="F4833" t="str">
            <v>NC</v>
          </cell>
          <cell r="G4833" t="str">
            <v>NC</v>
          </cell>
          <cell r="H4833" t="str">
            <v>NR</v>
          </cell>
          <cell r="I4833" t="str">
            <v>There are no treatment plants</v>
          </cell>
          <cell r="J4833" t="str">
            <v>N1</v>
          </cell>
          <cell r="K4833">
            <v>1</v>
          </cell>
        </row>
        <row r="4834">
          <cell r="D4834" t="str">
            <v>CA3901459</v>
          </cell>
          <cell r="E4834" t="str">
            <v>JACOBS TERMINOUS MARKET</v>
          </cell>
          <cell r="F4834" t="str">
            <v>NC</v>
          </cell>
          <cell r="G4834" t="str">
            <v>NC</v>
          </cell>
          <cell r="H4834" t="str">
            <v>NR</v>
          </cell>
          <cell r="I4834" t="str">
            <v>There are no treatment plants</v>
          </cell>
          <cell r="K4834">
            <v>1</v>
          </cell>
        </row>
        <row r="4835">
          <cell r="D4835" t="str">
            <v>CA3901461</v>
          </cell>
          <cell r="E4835" t="str">
            <v>JENSEN PRECAST</v>
          </cell>
          <cell r="F4835" t="str">
            <v>NTNC</v>
          </cell>
          <cell r="G4835" t="str">
            <v>NTNC</v>
          </cell>
          <cell r="H4835" t="str">
            <v>D1</v>
          </cell>
          <cell r="I4835" t="str">
            <v>There are no treatment plants</v>
          </cell>
          <cell r="J4835" t="str">
            <v>SP</v>
          </cell>
          <cell r="K4835">
            <v>1</v>
          </cell>
        </row>
        <row r="4836">
          <cell r="D4836" t="str">
            <v>CA3901462</v>
          </cell>
          <cell r="E4836" t="str">
            <v>RIPON VFW POST 1051 WATER SYSTEM</v>
          </cell>
          <cell r="F4836" t="str">
            <v>NC</v>
          </cell>
          <cell r="G4836" t="str">
            <v>NC</v>
          </cell>
          <cell r="H4836" t="str">
            <v>NR</v>
          </cell>
          <cell r="I4836" t="str">
            <v>There are no treatment plants</v>
          </cell>
          <cell r="J4836" t="str">
            <v>N1</v>
          </cell>
          <cell r="K4836">
            <v>1</v>
          </cell>
        </row>
        <row r="4837">
          <cell r="D4837" t="str">
            <v>CA3901463</v>
          </cell>
          <cell r="E4837" t="str">
            <v>TULARE FARMS LLLP WATER SYSTEM</v>
          </cell>
          <cell r="F4837" t="str">
            <v>NTNC</v>
          </cell>
          <cell r="G4837" t="str">
            <v>NTNC</v>
          </cell>
          <cell r="H4837" t="str">
            <v>D1</v>
          </cell>
          <cell r="I4837" t="str">
            <v>T2</v>
          </cell>
          <cell r="J4837" t="str">
            <v>SP</v>
          </cell>
          <cell r="K4837">
            <v>1</v>
          </cell>
        </row>
        <row r="4838">
          <cell r="D4838" t="str">
            <v>CA3901464</v>
          </cell>
          <cell r="E4838" t="str">
            <v>DESHMESH DARBAR LODI/STK WATER SYS</v>
          </cell>
          <cell r="F4838" t="str">
            <v>NC</v>
          </cell>
          <cell r="G4838" t="str">
            <v>NC</v>
          </cell>
          <cell r="H4838" t="str">
            <v>NR</v>
          </cell>
          <cell r="I4838" t="str">
            <v>There are no treatment plants</v>
          </cell>
          <cell r="J4838" t="str">
            <v>N1</v>
          </cell>
          <cell r="K4838">
            <v>1</v>
          </cell>
        </row>
        <row r="4839">
          <cell r="D4839" t="str">
            <v>CA3901466</v>
          </cell>
          <cell r="E4839" t="str">
            <v>PARK GREEN HOUSES WATER SYSTEM</v>
          </cell>
          <cell r="F4839" t="str">
            <v>NTNC</v>
          </cell>
          <cell r="G4839" t="str">
            <v>NTNC</v>
          </cell>
          <cell r="H4839" t="str">
            <v>D1</v>
          </cell>
          <cell r="I4839" t="str">
            <v>There are no treatment plants</v>
          </cell>
          <cell r="J4839" t="str">
            <v>SP</v>
          </cell>
          <cell r="K4839">
            <v>1</v>
          </cell>
        </row>
        <row r="4840">
          <cell r="D4840" t="str">
            <v>CA3901467</v>
          </cell>
          <cell r="E4840" t="str">
            <v>GLORIANN FARM INC</v>
          </cell>
          <cell r="F4840" t="str">
            <v>NTNC</v>
          </cell>
          <cell r="G4840" t="str">
            <v>NTNC</v>
          </cell>
          <cell r="H4840" t="str">
            <v>D1</v>
          </cell>
          <cell r="I4840" t="str">
            <v>There are no treatment plants</v>
          </cell>
          <cell r="J4840" t="str">
            <v>SP</v>
          </cell>
          <cell r="K4840">
            <v>1</v>
          </cell>
        </row>
        <row r="4841">
          <cell r="D4841" t="str">
            <v>CA3901469</v>
          </cell>
          <cell r="E4841" t="str">
            <v>PASTOR ST BERNARD CHRCH WTR SYS</v>
          </cell>
          <cell r="F4841" t="str">
            <v>NC</v>
          </cell>
          <cell r="G4841" t="str">
            <v>NC</v>
          </cell>
          <cell r="H4841" t="str">
            <v>NR</v>
          </cell>
          <cell r="I4841" t="str">
            <v>There are no treatment plants</v>
          </cell>
          <cell r="J4841" t="str">
            <v>N1</v>
          </cell>
          <cell r="K4841">
            <v>1</v>
          </cell>
        </row>
        <row r="4842">
          <cell r="D4842" t="str">
            <v>CA3901470</v>
          </cell>
          <cell r="E4842" t="str">
            <v>DELRIO MARKET &amp; DELI</v>
          </cell>
          <cell r="F4842" t="str">
            <v>NC</v>
          </cell>
          <cell r="G4842" t="str">
            <v>NC</v>
          </cell>
          <cell r="H4842" t="str">
            <v>NR</v>
          </cell>
          <cell r="I4842" t="str">
            <v>There are no treatment plants</v>
          </cell>
          <cell r="J4842" t="str">
            <v>N1</v>
          </cell>
          <cell r="K4842">
            <v>1</v>
          </cell>
        </row>
        <row r="4843">
          <cell r="D4843" t="str">
            <v>CA3901471</v>
          </cell>
          <cell r="E4843" t="str">
            <v>FRESH INNOVATIONS LLC</v>
          </cell>
          <cell r="F4843" t="str">
            <v>NC</v>
          </cell>
          <cell r="G4843" t="str">
            <v>NC</v>
          </cell>
          <cell r="H4843" t="str">
            <v>NR</v>
          </cell>
          <cell r="I4843" t="str">
            <v>There are no treatment plants</v>
          </cell>
          <cell r="J4843" t="str">
            <v>N1</v>
          </cell>
          <cell r="K4843">
            <v>1</v>
          </cell>
        </row>
        <row r="4844">
          <cell r="D4844" t="str">
            <v>CA3901472</v>
          </cell>
          <cell r="E4844" t="str">
            <v>INVESTORS OF KING ISLAND WATER SYS</v>
          </cell>
          <cell r="F4844" t="str">
            <v>NC</v>
          </cell>
          <cell r="G4844" t="str">
            <v>NC</v>
          </cell>
          <cell r="H4844" t="str">
            <v>NR</v>
          </cell>
          <cell r="I4844" t="str">
            <v>There are no treatment plants</v>
          </cell>
          <cell r="J4844" t="str">
            <v>N1</v>
          </cell>
          <cell r="K4844">
            <v>1</v>
          </cell>
        </row>
        <row r="4845">
          <cell r="D4845" t="str">
            <v>CA3901473</v>
          </cell>
          <cell r="E4845" t="str">
            <v>DIEDE TRUCKING WATER SYSTEM</v>
          </cell>
          <cell r="F4845" t="str">
            <v>NTNC</v>
          </cell>
          <cell r="G4845" t="str">
            <v>NTNC</v>
          </cell>
          <cell r="H4845" t="str">
            <v>D1</v>
          </cell>
          <cell r="I4845" t="str">
            <v>There are no treatment plants</v>
          </cell>
          <cell r="J4845" t="str">
            <v>SP</v>
          </cell>
          <cell r="K4845">
            <v>1</v>
          </cell>
        </row>
        <row r="4846">
          <cell r="D4846" t="str">
            <v>CA3901474</v>
          </cell>
          <cell r="E4846" t="str">
            <v>HESKETT, JOE WATER SYSTEM</v>
          </cell>
          <cell r="F4846" t="str">
            <v>C</v>
          </cell>
          <cell r="G4846" t="str">
            <v>C</v>
          </cell>
          <cell r="H4846" t="str">
            <v>D1</v>
          </cell>
          <cell r="I4846" t="str">
            <v>There are no treatment plants</v>
          </cell>
          <cell r="J4846" t="str">
            <v>SC</v>
          </cell>
          <cell r="K4846">
            <v>15</v>
          </cell>
        </row>
        <row r="4847">
          <cell r="D4847" t="str">
            <v>CA3901477</v>
          </cell>
          <cell r="E4847" t="str">
            <v>TRACY MATRL RECVRY/SLD WASTE WS</v>
          </cell>
          <cell r="F4847" t="str">
            <v>NTNC</v>
          </cell>
          <cell r="G4847" t="str">
            <v>NTNC</v>
          </cell>
          <cell r="H4847" t="str">
            <v>D1</v>
          </cell>
          <cell r="I4847" t="str">
            <v>T1</v>
          </cell>
          <cell r="J4847" t="str">
            <v>SP</v>
          </cell>
          <cell r="K4847">
            <v>1</v>
          </cell>
        </row>
        <row r="4848">
          <cell r="D4848" t="str">
            <v>CA3901478</v>
          </cell>
          <cell r="E4848" t="str">
            <v>MOOSE OUTDOOR SPORTSMAN CLUB</v>
          </cell>
          <cell r="F4848" t="str">
            <v>NC</v>
          </cell>
          <cell r="G4848" t="str">
            <v>NC</v>
          </cell>
          <cell r="H4848" t="str">
            <v>NR</v>
          </cell>
          <cell r="I4848" t="str">
            <v>There are no treatment plants</v>
          </cell>
          <cell r="J4848" t="str">
            <v>N1</v>
          </cell>
          <cell r="K4848">
            <v>1</v>
          </cell>
        </row>
        <row r="4849">
          <cell r="D4849" t="str">
            <v>CA3901480</v>
          </cell>
          <cell r="E4849" t="str">
            <v>ABF FREIGHT WATER SYSTEM</v>
          </cell>
          <cell r="F4849" t="str">
            <v>NTNC</v>
          </cell>
          <cell r="G4849" t="str">
            <v>NTNC</v>
          </cell>
          <cell r="H4849" t="str">
            <v>D1</v>
          </cell>
          <cell r="I4849" t="str">
            <v>T1</v>
          </cell>
          <cell r="J4849" t="str">
            <v>SP</v>
          </cell>
          <cell r="K4849">
            <v>1</v>
          </cell>
        </row>
        <row r="4850">
          <cell r="D4850" t="str">
            <v>CA3901481</v>
          </cell>
          <cell r="E4850" t="str">
            <v>PNP STOCKTON #80</v>
          </cell>
          <cell r="F4850" t="str">
            <v>NTNC</v>
          </cell>
          <cell r="G4850" t="str">
            <v>NTNC</v>
          </cell>
          <cell r="H4850" t="str">
            <v>D1</v>
          </cell>
          <cell r="I4850" t="str">
            <v>There are no treatment plants</v>
          </cell>
          <cell r="K4850">
            <v>1</v>
          </cell>
        </row>
        <row r="4851">
          <cell r="D4851" t="str">
            <v>CA3901482</v>
          </cell>
          <cell r="E4851" t="str">
            <v>OASIS MARKET &amp; PRODUCE</v>
          </cell>
          <cell r="F4851" t="str">
            <v>NC</v>
          </cell>
          <cell r="G4851" t="str">
            <v>NC</v>
          </cell>
          <cell r="H4851" t="str">
            <v>NR</v>
          </cell>
          <cell r="I4851" t="str">
            <v>There are no treatment plants</v>
          </cell>
          <cell r="J4851" t="str">
            <v>N1</v>
          </cell>
          <cell r="K4851">
            <v>1</v>
          </cell>
        </row>
        <row r="4852">
          <cell r="D4852" t="str">
            <v>CA3901484</v>
          </cell>
          <cell r="E4852" t="str">
            <v>BULLFROG LANDING MARINA</v>
          </cell>
          <cell r="F4852" t="str">
            <v>NC</v>
          </cell>
          <cell r="G4852" t="str">
            <v>NC</v>
          </cell>
          <cell r="H4852" t="str">
            <v>NR</v>
          </cell>
          <cell r="I4852" t="str">
            <v>T1</v>
          </cell>
          <cell r="K4852">
            <v>1</v>
          </cell>
        </row>
        <row r="4853">
          <cell r="D4853" t="str">
            <v>CA3901485</v>
          </cell>
          <cell r="E4853" t="str">
            <v>WESTGATE LANDING PARK WATER SYSTEM</v>
          </cell>
          <cell r="F4853" t="str">
            <v>NC</v>
          </cell>
          <cell r="G4853" t="str">
            <v>NC</v>
          </cell>
          <cell r="H4853" t="str">
            <v>NR</v>
          </cell>
          <cell r="I4853" t="str">
            <v>There are no treatment plants</v>
          </cell>
          <cell r="J4853" t="str">
            <v>N1</v>
          </cell>
          <cell r="K4853">
            <v>1</v>
          </cell>
        </row>
        <row r="4854">
          <cell r="D4854" t="str">
            <v>CA3901486</v>
          </cell>
          <cell r="E4854" t="str">
            <v>CENTRAL VALLEY BAPTIST CHURCH WS</v>
          </cell>
          <cell r="F4854" t="str">
            <v>NC</v>
          </cell>
          <cell r="G4854" t="str">
            <v>NC</v>
          </cell>
          <cell r="H4854" t="str">
            <v>NR</v>
          </cell>
          <cell r="I4854" t="str">
            <v>There are no treatment plants</v>
          </cell>
          <cell r="K4854">
            <v>1</v>
          </cell>
        </row>
        <row r="4855">
          <cell r="D4855" t="str">
            <v>CA3901487</v>
          </cell>
          <cell r="E4855" t="str">
            <v>RIVER ROAD PRODUCE WATER SYSTEM</v>
          </cell>
          <cell r="F4855" t="str">
            <v>NC</v>
          </cell>
          <cell r="G4855" t="str">
            <v>NC</v>
          </cell>
          <cell r="H4855" t="str">
            <v>NR</v>
          </cell>
          <cell r="I4855" t="str">
            <v>There are no treatment plants</v>
          </cell>
          <cell r="J4855" t="str">
            <v>N1</v>
          </cell>
          <cell r="K4855">
            <v>1</v>
          </cell>
        </row>
        <row r="4856">
          <cell r="D4856" t="str">
            <v>CA3902109</v>
          </cell>
          <cell r="E4856" t="str">
            <v>VIAGGIO WINERY WATER SYSTEM</v>
          </cell>
          <cell r="F4856" t="str">
            <v>NC</v>
          </cell>
          <cell r="G4856" t="str">
            <v>NC</v>
          </cell>
          <cell r="H4856" t="str">
            <v>NR</v>
          </cell>
          <cell r="I4856" t="str">
            <v>There are no treatment plants</v>
          </cell>
          <cell r="J4856" t="str">
            <v>N1</v>
          </cell>
          <cell r="K4856">
            <v>1</v>
          </cell>
        </row>
        <row r="4857">
          <cell r="D4857" t="str">
            <v>CA3902136</v>
          </cell>
          <cell r="E4857" t="str">
            <v>LINDEN USD-CHARTVILLE SCHOOL</v>
          </cell>
          <cell r="F4857" t="str">
            <v>NTNC</v>
          </cell>
          <cell r="G4857" t="str">
            <v>NTNC</v>
          </cell>
          <cell r="H4857" t="str">
            <v>D1</v>
          </cell>
          <cell r="I4857" t="str">
            <v>There are no treatment plants</v>
          </cell>
          <cell r="J4857" t="str">
            <v>SP</v>
          </cell>
          <cell r="K4857">
            <v>1</v>
          </cell>
        </row>
        <row r="4858">
          <cell r="D4858" t="str">
            <v>CA3902172</v>
          </cell>
          <cell r="E4858" t="str">
            <v>A SAMBADO &amp; SON 39-321</v>
          </cell>
          <cell r="F4858" t="str">
            <v>NTNC</v>
          </cell>
          <cell r="G4858" t="str">
            <v>NTNC</v>
          </cell>
          <cell r="H4858" t="str">
            <v>D1</v>
          </cell>
          <cell r="I4858" t="str">
            <v>There are no treatment plants</v>
          </cell>
          <cell r="K4858">
            <v>1</v>
          </cell>
        </row>
        <row r="4859">
          <cell r="D4859" t="str">
            <v>CA3902180</v>
          </cell>
          <cell r="E4859" t="str">
            <v>SUTTER HOME WINERY INC.</v>
          </cell>
          <cell r="F4859" t="str">
            <v>NTNC</v>
          </cell>
          <cell r="G4859" t="str">
            <v>NTNC</v>
          </cell>
          <cell r="H4859" t="str">
            <v>D1</v>
          </cell>
          <cell r="I4859" t="str">
            <v>T1</v>
          </cell>
          <cell r="K4859">
            <v>1</v>
          </cell>
        </row>
        <row r="4860">
          <cell r="D4860" t="str">
            <v>CA3902181</v>
          </cell>
          <cell r="E4860" t="str">
            <v>SCHULTE ROAD WAREHOUSE 3, LLC WTR SYS</v>
          </cell>
          <cell r="F4860" t="str">
            <v>NTNC</v>
          </cell>
          <cell r="G4860" t="str">
            <v>NTNC</v>
          </cell>
          <cell r="H4860" t="str">
            <v>D1</v>
          </cell>
          <cell r="I4860" t="str">
            <v>There are no treatment plants</v>
          </cell>
          <cell r="K4860">
            <v>1</v>
          </cell>
        </row>
        <row r="4861">
          <cell r="D4861" t="str">
            <v>CA3902182</v>
          </cell>
          <cell r="E4861" t="str">
            <v>GURDWARA GURMAT PARKASH MANTECA WS</v>
          </cell>
          <cell r="F4861" t="str">
            <v>NC</v>
          </cell>
          <cell r="G4861" t="str">
            <v>NC</v>
          </cell>
          <cell r="H4861" t="str">
            <v>NR</v>
          </cell>
          <cell r="I4861" t="str">
            <v>There are no treatment plants</v>
          </cell>
          <cell r="K4861">
            <v>1</v>
          </cell>
        </row>
        <row r="4862">
          <cell r="D4862" t="str">
            <v>CA3902183</v>
          </cell>
          <cell r="E4862" t="str">
            <v>DAN R COSTA INC (WS)</v>
          </cell>
          <cell r="F4862" t="str">
            <v>NC</v>
          </cell>
          <cell r="G4862" t="str">
            <v>NC</v>
          </cell>
          <cell r="H4862" t="str">
            <v>D2</v>
          </cell>
          <cell r="I4862" t="str">
            <v>T3</v>
          </cell>
          <cell r="J4862" t="str">
            <v>N1</v>
          </cell>
          <cell r="K4862">
            <v>1</v>
          </cell>
        </row>
        <row r="4863">
          <cell r="D4863" t="str">
            <v>CA3902187</v>
          </cell>
          <cell r="E4863" t="str">
            <v>WEST 11TH STREET CHEVRON WATER SYSTEM</v>
          </cell>
          <cell r="F4863" t="str">
            <v>NC</v>
          </cell>
          <cell r="G4863" t="str">
            <v>NC</v>
          </cell>
          <cell r="H4863" t="str">
            <v>NR</v>
          </cell>
          <cell r="I4863" t="str">
            <v>There are no treatment plants</v>
          </cell>
          <cell r="K4863">
            <v>1</v>
          </cell>
        </row>
        <row r="4864">
          <cell r="D4864" t="str">
            <v>CA3902189</v>
          </cell>
          <cell r="E4864" t="str">
            <v>GICO MANAGEMENT</v>
          </cell>
          <cell r="F4864" t="str">
            <v>NTNC</v>
          </cell>
          <cell r="G4864" t="str">
            <v>NTNC</v>
          </cell>
          <cell r="H4864" t="str">
            <v>D1</v>
          </cell>
          <cell r="I4864" t="str">
            <v>There are no treatment plants</v>
          </cell>
          <cell r="K4864">
            <v>1</v>
          </cell>
        </row>
        <row r="4865">
          <cell r="D4865" t="str">
            <v>CA3902190</v>
          </cell>
          <cell r="E4865" t="str">
            <v>VAN GRONINGEN &amp; SONS INC WATER SYSTEM</v>
          </cell>
          <cell r="F4865" t="str">
            <v>NC</v>
          </cell>
          <cell r="G4865" t="str">
            <v>NC</v>
          </cell>
          <cell r="H4865" t="str">
            <v>NR</v>
          </cell>
          <cell r="I4865" t="str">
            <v>There are no treatment plants</v>
          </cell>
          <cell r="K4865">
            <v>1</v>
          </cell>
        </row>
        <row r="4866">
          <cell r="D4866" t="str">
            <v>CA3902191</v>
          </cell>
          <cell r="E4866" t="str">
            <v>TRACY ISLAMIC CENTER WATER SYSTEM</v>
          </cell>
          <cell r="F4866" t="str">
            <v>NC</v>
          </cell>
          <cell r="G4866" t="str">
            <v>NC</v>
          </cell>
          <cell r="H4866" t="str">
            <v>NR</v>
          </cell>
          <cell r="I4866" t="str">
            <v>There are no treatment plants</v>
          </cell>
          <cell r="K4866">
            <v>1</v>
          </cell>
        </row>
        <row r="4867">
          <cell r="D4867" t="str">
            <v>CA3902193</v>
          </cell>
          <cell r="E4867" t="str">
            <v>THE TRI-TIPERY @ 120</v>
          </cell>
          <cell r="F4867" t="str">
            <v>NC</v>
          </cell>
          <cell r="G4867" t="str">
            <v>NC</v>
          </cell>
          <cell r="H4867" t="str">
            <v>NR</v>
          </cell>
          <cell r="I4867" t="str">
            <v>There are no treatment plants</v>
          </cell>
          <cell r="K4867">
            <v>1</v>
          </cell>
        </row>
        <row r="4868">
          <cell r="D4868" t="str">
            <v>CA3902194</v>
          </cell>
          <cell r="E4868" t="str">
            <v>CHEROKEE MEMORIAL PARK INC WATER SYSTEM</v>
          </cell>
          <cell r="F4868" t="str">
            <v>NC</v>
          </cell>
          <cell r="G4868" t="str">
            <v>NC</v>
          </cell>
          <cell r="H4868" t="str">
            <v>NR</v>
          </cell>
          <cell r="I4868" t="str">
            <v>There are no treatment plants</v>
          </cell>
          <cell r="K4868">
            <v>6</v>
          </cell>
        </row>
        <row r="4869">
          <cell r="D4869" t="str">
            <v>CA3902206</v>
          </cell>
          <cell r="E4869" t="str">
            <v>CALIFORNIA ISLAMIC CENTER</v>
          </cell>
          <cell r="F4869" t="str">
            <v>NC</v>
          </cell>
          <cell r="G4869" t="str">
            <v>NC</v>
          </cell>
          <cell r="H4869" t="str">
            <v>NR</v>
          </cell>
          <cell r="I4869" t="str">
            <v>There are no treatment plants</v>
          </cell>
          <cell r="K4869">
            <v>1</v>
          </cell>
        </row>
        <row r="4870">
          <cell r="D4870" t="str">
            <v>CA3902207</v>
          </cell>
          <cell r="E4870" t="str">
            <v>RIPON CHURCH OF CHRIST</v>
          </cell>
          <cell r="F4870" t="str">
            <v>NC</v>
          </cell>
          <cell r="G4870" t="str">
            <v>NC</v>
          </cell>
          <cell r="H4870" t="str">
            <v>D2</v>
          </cell>
          <cell r="I4870" t="str">
            <v>There are no treatment plants</v>
          </cell>
          <cell r="K4870">
            <v>1</v>
          </cell>
        </row>
        <row r="4871">
          <cell r="D4871" t="str">
            <v>CA3902210</v>
          </cell>
          <cell r="E4871" t="str">
            <v>GERMAN GUYS</v>
          </cell>
          <cell r="F4871" t="str">
            <v>NC</v>
          </cell>
          <cell r="G4871" t="str">
            <v>NC</v>
          </cell>
          <cell r="H4871" t="str">
            <v>NR</v>
          </cell>
          <cell r="I4871" t="str">
            <v>There are no treatment plants</v>
          </cell>
          <cell r="K4871">
            <v>2</v>
          </cell>
        </row>
        <row r="4872">
          <cell r="D4872" t="str">
            <v>CA3910001</v>
          </cell>
          <cell r="E4872" t="str">
            <v>CALIFORNIA WATER SERVICE - STOCKTON</v>
          </cell>
          <cell r="F4872" t="str">
            <v>C</v>
          </cell>
          <cell r="G4872" t="str">
            <v>C</v>
          </cell>
          <cell r="H4872" t="str">
            <v>D4</v>
          </cell>
          <cell r="I4872" t="str">
            <v>T2</v>
          </cell>
          <cell r="J4872" t="str">
            <v>DAVCL</v>
          </cell>
          <cell r="K4872">
            <v>43539</v>
          </cell>
        </row>
        <row r="4873">
          <cell r="D4873" t="str">
            <v>CA3910002</v>
          </cell>
          <cell r="E4873" t="str">
            <v>SAN JOAQUIN COUNTY - COLONIAL HEIGHTS</v>
          </cell>
          <cell r="F4873" t="str">
            <v>C</v>
          </cell>
          <cell r="G4873" t="str">
            <v>C</v>
          </cell>
          <cell r="H4873" t="str">
            <v>D2</v>
          </cell>
          <cell r="I4873" t="str">
            <v>There are no treatment plants</v>
          </cell>
          <cell r="J4873" t="str">
            <v>SC</v>
          </cell>
          <cell r="K4873">
            <v>558</v>
          </cell>
        </row>
        <row r="4874">
          <cell r="D4874" t="str">
            <v>CA3910003</v>
          </cell>
          <cell r="E4874" t="str">
            <v>ESCALON, CITY OF</v>
          </cell>
          <cell r="F4874" t="str">
            <v>C</v>
          </cell>
          <cell r="G4874" t="str">
            <v>C</v>
          </cell>
          <cell r="H4874" t="str">
            <v>D2</v>
          </cell>
          <cell r="I4874" t="str">
            <v>TD</v>
          </cell>
          <cell r="J4874" t="str">
            <v>C1</v>
          </cell>
          <cell r="K4874">
            <v>2495</v>
          </cell>
        </row>
        <row r="4875">
          <cell r="D4875" t="str">
            <v>CA3910004</v>
          </cell>
          <cell r="E4875" t="str">
            <v>LODI, CITY OF</v>
          </cell>
          <cell r="F4875" t="str">
            <v>C</v>
          </cell>
          <cell r="G4875" t="str">
            <v>C</v>
          </cell>
          <cell r="H4875" t="str">
            <v>D4</v>
          </cell>
          <cell r="I4875" t="str">
            <v>T4</v>
          </cell>
          <cell r="J4875" t="str">
            <v>C1</v>
          </cell>
          <cell r="K4875">
            <v>26688</v>
          </cell>
        </row>
        <row r="4876">
          <cell r="D4876" t="str">
            <v>CA3910005</v>
          </cell>
          <cell r="E4876" t="str">
            <v>MANTECA, CITY OF</v>
          </cell>
          <cell r="F4876" t="str">
            <v>C</v>
          </cell>
          <cell r="G4876" t="str">
            <v>C</v>
          </cell>
          <cell r="H4876" t="str">
            <v>D4</v>
          </cell>
          <cell r="I4876" t="str">
            <v>T3</v>
          </cell>
          <cell r="J4876" t="str">
            <v>C1</v>
          </cell>
          <cell r="K4876">
            <v>23005</v>
          </cell>
        </row>
        <row r="4877">
          <cell r="D4877" t="str">
            <v>CA3910006</v>
          </cell>
          <cell r="E4877" t="str">
            <v>STOCKTON EAST WATER DISTRICT</v>
          </cell>
          <cell r="F4877" t="str">
            <v>C</v>
          </cell>
          <cell r="G4877" t="str">
            <v>C</v>
          </cell>
          <cell r="H4877" t="str">
            <v>D1</v>
          </cell>
          <cell r="I4877" t="str">
            <v>T5</v>
          </cell>
          <cell r="J4877" t="str">
            <v>WH</v>
          </cell>
          <cell r="K4877">
            <v>4</v>
          </cell>
        </row>
        <row r="4878">
          <cell r="D4878" t="str">
            <v>CA3910007</v>
          </cell>
          <cell r="E4878" t="str">
            <v>RIPON, CITY OF</v>
          </cell>
          <cell r="F4878" t="str">
            <v>C</v>
          </cell>
          <cell r="G4878" t="str">
            <v>C</v>
          </cell>
          <cell r="H4878" t="str">
            <v>D4</v>
          </cell>
          <cell r="I4878" t="str">
            <v>TD</v>
          </cell>
          <cell r="J4878" t="str">
            <v>C1</v>
          </cell>
          <cell r="K4878">
            <v>4941</v>
          </cell>
        </row>
        <row r="4879">
          <cell r="D4879" t="str">
            <v>CA3910008</v>
          </cell>
          <cell r="E4879" t="str">
            <v>LOCKEFORD COMMUNITY SERV. DIST.</v>
          </cell>
          <cell r="F4879" t="str">
            <v>C</v>
          </cell>
          <cell r="G4879" t="str">
            <v>C</v>
          </cell>
          <cell r="H4879" t="str">
            <v>D2</v>
          </cell>
          <cell r="I4879" t="str">
            <v>There are no treatment plants</v>
          </cell>
          <cell r="J4879" t="str">
            <v>DAVCS</v>
          </cell>
          <cell r="K4879">
            <v>842</v>
          </cell>
        </row>
        <row r="4880">
          <cell r="D4880" t="str">
            <v>CA3910009</v>
          </cell>
          <cell r="E4880" t="str">
            <v>SAN JOAQUIN COUNTY - THORNTON</v>
          </cell>
          <cell r="F4880" t="str">
            <v>C</v>
          </cell>
          <cell r="G4880" t="str">
            <v>C</v>
          </cell>
          <cell r="H4880" t="str">
            <v>D1</v>
          </cell>
          <cell r="I4880" t="str">
            <v>T2</v>
          </cell>
          <cell r="J4880" t="str">
            <v>SC</v>
          </cell>
          <cell r="K4880">
            <v>295</v>
          </cell>
        </row>
        <row r="4881">
          <cell r="D4881" t="str">
            <v>CA3910010</v>
          </cell>
          <cell r="E4881" t="str">
            <v>SAN JOAQUIN COUNTY - LINCOLN VILLAGE</v>
          </cell>
          <cell r="F4881" t="str">
            <v>C</v>
          </cell>
          <cell r="G4881" t="str">
            <v>C</v>
          </cell>
          <cell r="H4881" t="str">
            <v>D2</v>
          </cell>
          <cell r="I4881" t="str">
            <v>There are no treatment plants</v>
          </cell>
          <cell r="J4881" t="str">
            <v>C1</v>
          </cell>
          <cell r="K4881">
            <v>1815</v>
          </cell>
        </row>
        <row r="4882">
          <cell r="D4882" t="str">
            <v>CA3910011</v>
          </cell>
          <cell r="E4882" t="str">
            <v>TRACY, CITY OF</v>
          </cell>
          <cell r="F4882" t="str">
            <v>C</v>
          </cell>
          <cell r="G4882" t="str">
            <v>C</v>
          </cell>
          <cell r="H4882" t="str">
            <v>D4</v>
          </cell>
          <cell r="I4882" t="str">
            <v>T5</v>
          </cell>
          <cell r="J4882" t="str">
            <v>C1</v>
          </cell>
          <cell r="K4882">
            <v>24905</v>
          </cell>
        </row>
        <row r="4883">
          <cell r="D4883" t="str">
            <v>CA3910012</v>
          </cell>
          <cell r="E4883" t="str">
            <v>CITY OF STOCKTON</v>
          </cell>
          <cell r="F4883" t="str">
            <v>C</v>
          </cell>
          <cell r="G4883" t="str">
            <v>C</v>
          </cell>
          <cell r="H4883" t="str">
            <v>D5</v>
          </cell>
          <cell r="I4883" t="str">
            <v>T5</v>
          </cell>
          <cell r="J4883" t="str">
            <v>C1</v>
          </cell>
          <cell r="K4883">
            <v>49557</v>
          </cell>
        </row>
        <row r="4884">
          <cell r="D4884" t="str">
            <v>CA3910014</v>
          </cell>
          <cell r="E4884" t="str">
            <v>SAN JOAQUIN COUNTY-RAYMUS VILLAGE</v>
          </cell>
          <cell r="F4884" t="str">
            <v>C</v>
          </cell>
          <cell r="G4884" t="str">
            <v>C</v>
          </cell>
          <cell r="H4884" t="str">
            <v>D2</v>
          </cell>
          <cell r="I4884" t="str">
            <v>There are no treatment plants</v>
          </cell>
          <cell r="J4884" t="str">
            <v>SC</v>
          </cell>
          <cell r="K4884">
            <v>329</v>
          </cell>
        </row>
        <row r="4885">
          <cell r="D4885" t="str">
            <v>CA3910015</v>
          </cell>
          <cell r="E4885" t="str">
            <v>CITY OF LATHROP</v>
          </cell>
          <cell r="F4885" t="str">
            <v>C</v>
          </cell>
          <cell r="G4885" t="str">
            <v>C</v>
          </cell>
          <cell r="H4885" t="str">
            <v>D3</v>
          </cell>
          <cell r="I4885" t="str">
            <v>T3</v>
          </cell>
          <cell r="J4885" t="str">
            <v>C1</v>
          </cell>
          <cell r="K4885">
            <v>7303</v>
          </cell>
        </row>
        <row r="4886">
          <cell r="D4886" t="str">
            <v>CA3910017</v>
          </cell>
          <cell r="E4886" t="str">
            <v>SAN JOAQUIN COUNTY-MOKELUMNE ACRES</v>
          </cell>
          <cell r="F4886" t="str">
            <v>C</v>
          </cell>
          <cell r="G4886" t="str">
            <v>C</v>
          </cell>
          <cell r="H4886" t="str">
            <v>D2</v>
          </cell>
          <cell r="I4886" t="str">
            <v>TD</v>
          </cell>
          <cell r="J4886" t="str">
            <v>C1</v>
          </cell>
          <cell r="K4886">
            <v>1149</v>
          </cell>
        </row>
        <row r="4887">
          <cell r="D4887" t="str">
            <v>CA3910018</v>
          </cell>
          <cell r="E4887" t="str">
            <v>SAN JOAQUIN RIVER CLUB INC</v>
          </cell>
          <cell r="F4887" t="str">
            <v>C</v>
          </cell>
          <cell r="G4887" t="str">
            <v>C</v>
          </cell>
          <cell r="H4887" t="str">
            <v>D1</v>
          </cell>
          <cell r="I4887" t="str">
            <v>TD</v>
          </cell>
          <cell r="J4887" t="str">
            <v>DAVCS</v>
          </cell>
          <cell r="K4887">
            <v>385</v>
          </cell>
        </row>
        <row r="4888">
          <cell r="D4888" t="str">
            <v>CA3910019</v>
          </cell>
          <cell r="E4888" t="str">
            <v>LINDEN COUNTY WATER DISTRICT</v>
          </cell>
          <cell r="F4888" t="str">
            <v>C</v>
          </cell>
          <cell r="G4888" t="str">
            <v>C</v>
          </cell>
          <cell r="H4888" t="str">
            <v>D2</v>
          </cell>
          <cell r="I4888" t="str">
            <v>TD</v>
          </cell>
          <cell r="J4888" t="str">
            <v>SC</v>
          </cell>
          <cell r="K4888">
            <v>614</v>
          </cell>
        </row>
        <row r="4889">
          <cell r="D4889" t="str">
            <v>CA3910020</v>
          </cell>
          <cell r="E4889" t="str">
            <v>STOCKTON VERDE MOBILE HOME PARK</v>
          </cell>
          <cell r="F4889" t="str">
            <v>C</v>
          </cell>
          <cell r="G4889" t="str">
            <v>C</v>
          </cell>
          <cell r="H4889" t="str">
            <v>D1</v>
          </cell>
          <cell r="I4889" t="str">
            <v>TD</v>
          </cell>
          <cell r="J4889" t="str">
            <v>SC</v>
          </cell>
          <cell r="K4889">
            <v>293</v>
          </cell>
        </row>
        <row r="4890">
          <cell r="D4890" t="str">
            <v>CA3910022</v>
          </cell>
          <cell r="E4890" t="str">
            <v>LITTLE POTATO SLOUGH MUTUAL</v>
          </cell>
          <cell r="F4890" t="str">
            <v>C</v>
          </cell>
          <cell r="G4890" t="str">
            <v>C</v>
          </cell>
          <cell r="H4890" t="str">
            <v>D1</v>
          </cell>
          <cell r="I4890" t="str">
            <v>T3</v>
          </cell>
          <cell r="J4890" t="str">
            <v>SC</v>
          </cell>
          <cell r="K4890">
            <v>202</v>
          </cell>
        </row>
        <row r="4891">
          <cell r="D4891" t="str">
            <v>CA3910023</v>
          </cell>
          <cell r="E4891" t="str">
            <v>OAKWOOD LAKE WATER DISTRICT-SUBDIVISION</v>
          </cell>
          <cell r="F4891" t="str">
            <v>C</v>
          </cell>
          <cell r="G4891" t="str">
            <v>C</v>
          </cell>
          <cell r="H4891" t="str">
            <v>D1</v>
          </cell>
          <cell r="I4891" t="str">
            <v>T2</v>
          </cell>
          <cell r="J4891" t="str">
            <v>SC</v>
          </cell>
          <cell r="K4891">
            <v>391</v>
          </cell>
        </row>
        <row r="4892">
          <cell r="D4892" t="str">
            <v>CA3910024</v>
          </cell>
          <cell r="E4892" t="str">
            <v>SAN JOAQUIN COUNTY - WILKINSON MANOR</v>
          </cell>
          <cell r="F4892" t="str">
            <v>C</v>
          </cell>
          <cell r="G4892" t="str">
            <v>C</v>
          </cell>
          <cell r="H4892" t="str">
            <v>D1</v>
          </cell>
          <cell r="I4892" t="str">
            <v>TD</v>
          </cell>
          <cell r="J4892" t="str">
            <v>SC</v>
          </cell>
          <cell r="K4892">
            <v>246</v>
          </cell>
        </row>
        <row r="4893">
          <cell r="D4893" t="str">
            <v>CA3910025</v>
          </cell>
          <cell r="E4893" t="str">
            <v>LAWRENCE LIVERMORE NATIONAL LAB-SITE 300</v>
          </cell>
          <cell r="F4893" t="str">
            <v>NTNC</v>
          </cell>
          <cell r="G4893" t="str">
            <v>NTNC</v>
          </cell>
          <cell r="H4893" t="str">
            <v>D2</v>
          </cell>
          <cell r="I4893" t="str">
            <v>TD</v>
          </cell>
          <cell r="J4893" t="str">
            <v>SP</v>
          </cell>
          <cell r="K4893">
            <v>109</v>
          </cell>
        </row>
        <row r="4894">
          <cell r="D4894" t="str">
            <v>CA3910027</v>
          </cell>
          <cell r="E4894" t="str">
            <v>MOUNTAIN HOUSE COMMUNITY SERVICES DIST.</v>
          </cell>
          <cell r="F4894" t="str">
            <v>C</v>
          </cell>
          <cell r="G4894" t="str">
            <v>C</v>
          </cell>
          <cell r="H4894" t="str">
            <v>D3</v>
          </cell>
          <cell r="I4894" t="str">
            <v>T4</v>
          </cell>
          <cell r="J4894" t="str">
            <v>C1</v>
          </cell>
          <cell r="K4894">
            <v>5950</v>
          </cell>
        </row>
        <row r="4895">
          <cell r="D4895" t="str">
            <v>CA3910300</v>
          </cell>
          <cell r="E4895" t="str">
            <v>CSP CASWELL STATE PARK</v>
          </cell>
          <cell r="F4895" t="str">
            <v>NC</v>
          </cell>
          <cell r="G4895" t="str">
            <v>NC</v>
          </cell>
          <cell r="H4895" t="str">
            <v>D1</v>
          </cell>
          <cell r="I4895" t="str">
            <v>TD</v>
          </cell>
          <cell r="J4895" t="str">
            <v>N1</v>
          </cell>
          <cell r="K4895">
            <v>9</v>
          </cell>
        </row>
        <row r="4896">
          <cell r="D4896" t="str">
            <v>CA3910301</v>
          </cell>
          <cell r="E4896" t="str">
            <v>CARNEGIE SVRA</v>
          </cell>
          <cell r="F4896" t="str">
            <v>NC</v>
          </cell>
          <cell r="G4896" t="str">
            <v>NC</v>
          </cell>
          <cell r="H4896" t="str">
            <v>D1</v>
          </cell>
          <cell r="I4896" t="str">
            <v>TD</v>
          </cell>
          <cell r="J4896" t="str">
            <v>N1</v>
          </cell>
          <cell r="K4896">
            <v>16</v>
          </cell>
        </row>
        <row r="4897">
          <cell r="D4897" t="str">
            <v>CA3910302</v>
          </cell>
          <cell r="E4897" t="str">
            <v>SAN JOAQUIN FAIR - 2ND DISTRICT</v>
          </cell>
          <cell r="F4897" t="str">
            <v>NC</v>
          </cell>
          <cell r="G4897" t="str">
            <v>NC</v>
          </cell>
          <cell r="H4897" t="str">
            <v>D1</v>
          </cell>
          <cell r="I4897" t="str">
            <v>TD</v>
          </cell>
          <cell r="J4897" t="str">
            <v>N1</v>
          </cell>
          <cell r="K4897">
            <v>48</v>
          </cell>
        </row>
        <row r="4898">
          <cell r="D4898" t="str">
            <v>CA3910701</v>
          </cell>
          <cell r="E4898" t="str">
            <v>DEFENSE DISTRIB. DEPOT, SHARPE SITE</v>
          </cell>
          <cell r="F4898" t="str">
            <v>C</v>
          </cell>
          <cell r="G4898" t="str">
            <v>C</v>
          </cell>
          <cell r="H4898" t="str">
            <v>D1</v>
          </cell>
          <cell r="I4898" t="str">
            <v>T2</v>
          </cell>
          <cell r="J4898" t="str">
            <v>SC</v>
          </cell>
          <cell r="K4898">
            <v>70</v>
          </cell>
        </row>
        <row r="4899">
          <cell r="D4899" t="str">
            <v>CA3910702</v>
          </cell>
          <cell r="E4899" t="str">
            <v>DEFENSE DISTRIB. DEPOT -  TRACY SITE</v>
          </cell>
          <cell r="F4899" t="str">
            <v>NTNC</v>
          </cell>
          <cell r="G4899" t="str">
            <v>NTNC</v>
          </cell>
          <cell r="H4899" t="str">
            <v>D2</v>
          </cell>
          <cell r="I4899" t="str">
            <v>T1</v>
          </cell>
          <cell r="J4899" t="str">
            <v>SP</v>
          </cell>
          <cell r="K4899">
            <v>87</v>
          </cell>
        </row>
        <row r="4900">
          <cell r="D4900" t="str">
            <v>CA3910800</v>
          </cell>
          <cell r="E4900" t="str">
            <v>DEUEL VOCATIONAL INSTITUTION</v>
          </cell>
          <cell r="F4900" t="str">
            <v>C</v>
          </cell>
          <cell r="G4900" t="str">
            <v>C</v>
          </cell>
          <cell r="H4900" t="str">
            <v>D3</v>
          </cell>
          <cell r="I4900" t="str">
            <v>T2</v>
          </cell>
          <cell r="J4900" t="str">
            <v>C1</v>
          </cell>
          <cell r="K4900">
            <v>1688</v>
          </cell>
        </row>
        <row r="4901">
          <cell r="D4901" t="str">
            <v>CA3910803</v>
          </cell>
          <cell r="E4901" t="str">
            <v>CDCR CALIFORNIA HEALTH CARE FACILITY</v>
          </cell>
          <cell r="F4901" t="str">
            <v>C</v>
          </cell>
          <cell r="I4901" t="str">
            <v>TD</v>
          </cell>
          <cell r="K4901">
            <v>81</v>
          </cell>
        </row>
        <row r="4902">
          <cell r="D4902" t="str">
            <v>CA4000200</v>
          </cell>
          <cell r="E4902" t="str">
            <v>BASSI RANCH MUTUAL WATER CO.</v>
          </cell>
          <cell r="F4902" t="str">
            <v>C</v>
          </cell>
          <cell r="G4902" t="str">
            <v>C</v>
          </cell>
          <cell r="H4902" t="str">
            <v>D1</v>
          </cell>
          <cell r="I4902" t="str">
            <v>T1</v>
          </cell>
          <cell r="J4902" t="str">
            <v>SC</v>
          </cell>
          <cell r="K4902">
            <v>27</v>
          </cell>
        </row>
        <row r="4903">
          <cell r="D4903" t="str">
            <v>CA4000202</v>
          </cell>
          <cell r="E4903" t="str">
            <v>EDNA VALLEY RANCH EAST</v>
          </cell>
          <cell r="F4903" t="str">
            <v>C</v>
          </cell>
          <cell r="G4903" t="str">
            <v>C</v>
          </cell>
          <cell r="H4903" t="str">
            <v>D1</v>
          </cell>
          <cell r="I4903" t="str">
            <v>T1</v>
          </cell>
          <cell r="J4903" t="str">
            <v>SC</v>
          </cell>
          <cell r="K4903">
            <v>41</v>
          </cell>
        </row>
        <row r="4904">
          <cell r="D4904" t="str">
            <v>CA4000203</v>
          </cell>
          <cell r="E4904" t="str">
            <v>IRISH HILLS MUTUAL WATER CO</v>
          </cell>
          <cell r="F4904" t="str">
            <v>C</v>
          </cell>
          <cell r="G4904" t="str">
            <v>C</v>
          </cell>
          <cell r="H4904" t="str">
            <v>D1</v>
          </cell>
          <cell r="I4904" t="str">
            <v>T1</v>
          </cell>
          <cell r="J4904" t="str">
            <v>SC</v>
          </cell>
          <cell r="K4904">
            <v>58</v>
          </cell>
        </row>
        <row r="4905">
          <cell r="D4905" t="str">
            <v>CA4000205</v>
          </cell>
          <cell r="E4905" t="str">
            <v>TIGER WATER SUPPLY</v>
          </cell>
          <cell r="F4905" t="str">
            <v>NTNC</v>
          </cell>
          <cell r="G4905" t="str">
            <v>NTNC</v>
          </cell>
          <cell r="H4905" t="str">
            <v>D1</v>
          </cell>
          <cell r="I4905" t="str">
            <v>TD</v>
          </cell>
          <cell r="J4905" t="str">
            <v>SP</v>
          </cell>
          <cell r="K4905">
            <v>4</v>
          </cell>
        </row>
        <row r="4906">
          <cell r="D4906" t="str">
            <v>CA4000206</v>
          </cell>
          <cell r="E4906" t="str">
            <v>LAUREATE WATER COMPANY</v>
          </cell>
          <cell r="F4906" t="str">
            <v>NTNC</v>
          </cell>
          <cell r="G4906" t="str">
            <v>NTNC</v>
          </cell>
          <cell r="H4906" t="str">
            <v>D1</v>
          </cell>
          <cell r="I4906" t="str">
            <v>TD</v>
          </cell>
          <cell r="J4906" t="str">
            <v>SP</v>
          </cell>
          <cell r="K4906">
            <v>7</v>
          </cell>
        </row>
        <row r="4907">
          <cell r="D4907" t="str">
            <v>CA4000208</v>
          </cell>
          <cell r="E4907" t="str">
            <v>SPEEDLING, INC</v>
          </cell>
          <cell r="F4907" t="str">
            <v>NTNC</v>
          </cell>
          <cell r="G4907" t="str">
            <v>NTNC</v>
          </cell>
          <cell r="H4907" t="str">
            <v>D1</v>
          </cell>
          <cell r="I4907" t="str">
            <v>There are no treatment plants</v>
          </cell>
          <cell r="J4907" t="str">
            <v>SP</v>
          </cell>
          <cell r="K4907">
            <v>1</v>
          </cell>
        </row>
        <row r="4908">
          <cell r="D4908" t="str">
            <v>CA4000209</v>
          </cell>
          <cell r="E4908" t="str">
            <v>BALL TAGAWA GROWERS</v>
          </cell>
          <cell r="F4908" t="str">
            <v>NTNC</v>
          </cell>
          <cell r="G4908" t="str">
            <v>NTNC</v>
          </cell>
          <cell r="H4908" t="str">
            <v>D1</v>
          </cell>
          <cell r="I4908" t="str">
            <v>TD</v>
          </cell>
          <cell r="J4908" t="str">
            <v>SP</v>
          </cell>
          <cell r="K4908">
            <v>1</v>
          </cell>
        </row>
        <row r="4909">
          <cell r="D4909" t="str">
            <v>CA4000210</v>
          </cell>
          <cell r="E4909" t="str">
            <v>CRESTON COUNTRY STORE</v>
          </cell>
          <cell r="F4909" t="str">
            <v>NC</v>
          </cell>
          <cell r="G4909" t="str">
            <v>NC</v>
          </cell>
          <cell r="H4909" t="str">
            <v>NR</v>
          </cell>
          <cell r="I4909" t="str">
            <v>TD</v>
          </cell>
          <cell r="J4909" t="str">
            <v>N1</v>
          </cell>
          <cell r="K4909">
            <v>1</v>
          </cell>
        </row>
        <row r="4910">
          <cell r="D4910" t="str">
            <v>CA4000211</v>
          </cell>
          <cell r="E4910" t="str">
            <v>GREENHEART FARMS</v>
          </cell>
          <cell r="F4910" t="str">
            <v>NTNC</v>
          </cell>
          <cell r="G4910" t="str">
            <v>NTNC</v>
          </cell>
          <cell r="H4910" t="str">
            <v>D1</v>
          </cell>
          <cell r="I4910" t="str">
            <v>TD</v>
          </cell>
          <cell r="J4910" t="str">
            <v>SP</v>
          </cell>
          <cell r="K4910">
            <v>2</v>
          </cell>
        </row>
        <row r="4911">
          <cell r="D4911" t="str">
            <v>CA4000213</v>
          </cell>
          <cell r="E4911" t="str">
            <v>TOYOTA SAN LUIS OBISPO</v>
          </cell>
          <cell r="F4911" t="str">
            <v>NTNC</v>
          </cell>
          <cell r="G4911" t="str">
            <v>NTNC</v>
          </cell>
          <cell r="H4911" t="str">
            <v>D1</v>
          </cell>
          <cell r="I4911" t="str">
            <v>T1</v>
          </cell>
          <cell r="J4911" t="str">
            <v>SP</v>
          </cell>
          <cell r="K4911">
            <v>1</v>
          </cell>
        </row>
        <row r="4912">
          <cell r="D4912" t="str">
            <v>CA4000214</v>
          </cell>
          <cell r="E4912" t="str">
            <v>BARON CANYON MUTUAL WATER CO.</v>
          </cell>
          <cell r="F4912" t="str">
            <v>C</v>
          </cell>
          <cell r="G4912" t="str">
            <v>C</v>
          </cell>
          <cell r="H4912" t="str">
            <v>D1</v>
          </cell>
          <cell r="I4912" t="str">
            <v>TD</v>
          </cell>
          <cell r="J4912" t="str">
            <v>SC</v>
          </cell>
          <cell r="K4912">
            <v>23</v>
          </cell>
        </row>
        <row r="4913">
          <cell r="D4913" t="str">
            <v>CA4000216</v>
          </cell>
          <cell r="E4913" t="str">
            <v>TANK FARM BUSINESS PARK</v>
          </cell>
          <cell r="F4913" t="str">
            <v>NTNC</v>
          </cell>
          <cell r="G4913" t="str">
            <v>NTNC</v>
          </cell>
          <cell r="H4913" t="str">
            <v>D1</v>
          </cell>
          <cell r="I4913" t="str">
            <v>TD</v>
          </cell>
          <cell r="J4913" t="str">
            <v>SP</v>
          </cell>
          <cell r="K4913">
            <v>1</v>
          </cell>
        </row>
        <row r="4914">
          <cell r="D4914" t="str">
            <v>CA4000219</v>
          </cell>
          <cell r="E4914" t="str">
            <v>LINKS AT VISTA DEL HOMBRE, THE</v>
          </cell>
          <cell r="F4914" t="str">
            <v>NC</v>
          </cell>
          <cell r="G4914" t="str">
            <v>NC</v>
          </cell>
          <cell r="H4914" t="str">
            <v>D1</v>
          </cell>
          <cell r="I4914" t="str">
            <v>TD</v>
          </cell>
          <cell r="J4914" t="str">
            <v>N1</v>
          </cell>
          <cell r="K4914">
            <v>1</v>
          </cell>
        </row>
        <row r="4915">
          <cell r="D4915" t="str">
            <v>CA4000221</v>
          </cell>
          <cell r="E4915" t="str">
            <v>LAETITIA VINEYARD &amp; WINERY INC</v>
          </cell>
          <cell r="F4915" t="str">
            <v>NTNC</v>
          </cell>
          <cell r="G4915" t="str">
            <v>NTNC</v>
          </cell>
          <cell r="H4915" t="str">
            <v>D1</v>
          </cell>
          <cell r="I4915" t="str">
            <v>TD</v>
          </cell>
          <cell r="J4915" t="str">
            <v>SP</v>
          </cell>
          <cell r="K4915">
            <v>1</v>
          </cell>
        </row>
        <row r="4916">
          <cell r="D4916" t="str">
            <v>CA4000222</v>
          </cell>
          <cell r="E4916" t="str">
            <v>AVILA BEACH COMMUNITY SERVICES DISTRICT</v>
          </cell>
          <cell r="F4916" t="str">
            <v>C</v>
          </cell>
          <cell r="G4916" t="str">
            <v>C</v>
          </cell>
          <cell r="H4916" t="str">
            <v>D1</v>
          </cell>
          <cell r="I4916" t="str">
            <v>There are no treatment plants</v>
          </cell>
          <cell r="J4916" t="str">
            <v>SC</v>
          </cell>
          <cell r="K4916">
            <v>371</v>
          </cell>
        </row>
        <row r="4917">
          <cell r="D4917" t="str">
            <v>CA4000223</v>
          </cell>
          <cell r="E4917" t="str">
            <v>SKYLINE FLOWER GROWERS &amp; SHIPPERS</v>
          </cell>
          <cell r="F4917" t="str">
            <v>NTNC</v>
          </cell>
          <cell r="G4917" t="str">
            <v>NTNC</v>
          </cell>
          <cell r="H4917" t="str">
            <v>D1</v>
          </cell>
          <cell r="I4917" t="str">
            <v>T2</v>
          </cell>
          <cell r="J4917" t="str">
            <v>SC</v>
          </cell>
          <cell r="K4917">
            <v>1</v>
          </cell>
        </row>
        <row r="4918">
          <cell r="D4918" t="str">
            <v>CA4000224</v>
          </cell>
          <cell r="E4918" t="str">
            <v>PRECISION MUTUAL WATER COMPANY</v>
          </cell>
          <cell r="F4918" t="str">
            <v>NTNC</v>
          </cell>
          <cell r="G4918" t="str">
            <v>NTNC</v>
          </cell>
          <cell r="H4918" t="str">
            <v>D1</v>
          </cell>
          <cell r="I4918" t="str">
            <v>TD</v>
          </cell>
          <cell r="J4918" t="str">
            <v>N1</v>
          </cell>
          <cell r="K4918">
            <v>7</v>
          </cell>
        </row>
        <row r="4919">
          <cell r="D4919" t="str">
            <v>CA4000225</v>
          </cell>
          <cell r="E4919" t="str">
            <v>PHILLIPS 66 COMPANY, SANTA MARIA FACILIT</v>
          </cell>
          <cell r="F4919" t="str">
            <v>NTNC</v>
          </cell>
          <cell r="G4919" t="str">
            <v>NTNC</v>
          </cell>
          <cell r="H4919" t="str">
            <v>D1</v>
          </cell>
          <cell r="I4919" t="str">
            <v>TD</v>
          </cell>
          <cell r="J4919" t="str">
            <v>SP</v>
          </cell>
          <cell r="K4919">
            <v>1</v>
          </cell>
        </row>
        <row r="4920">
          <cell r="D4920" t="str">
            <v>CA4000226</v>
          </cell>
          <cell r="E4920" t="str">
            <v>PACIFIC DUNES RANCH</v>
          </cell>
          <cell r="F4920" t="str">
            <v>NTNC</v>
          </cell>
          <cell r="G4920" t="str">
            <v>NTNC</v>
          </cell>
          <cell r="H4920" t="str">
            <v>D1</v>
          </cell>
          <cell r="I4920" t="str">
            <v>TD</v>
          </cell>
          <cell r="J4920" t="str">
            <v>SP</v>
          </cell>
          <cell r="K4920">
            <v>1</v>
          </cell>
        </row>
        <row r="4921">
          <cell r="D4921" t="str">
            <v>CA4000230</v>
          </cell>
          <cell r="E4921" t="str">
            <v>CANYON CREST MUTUAL BENEFIT WC</v>
          </cell>
          <cell r="F4921" t="str">
            <v>C</v>
          </cell>
          <cell r="G4921" t="str">
            <v>C</v>
          </cell>
          <cell r="H4921" t="str">
            <v>D1</v>
          </cell>
          <cell r="I4921" t="str">
            <v>There are no treatment plants</v>
          </cell>
          <cell r="J4921" t="str">
            <v>SC</v>
          </cell>
          <cell r="K4921">
            <v>54</v>
          </cell>
        </row>
        <row r="4922">
          <cell r="D4922" t="str">
            <v>CA4000501</v>
          </cell>
          <cell r="E4922" t="str">
            <v>HALCYON WATER SYSTEM</v>
          </cell>
          <cell r="F4922" t="str">
            <v>C</v>
          </cell>
          <cell r="G4922" t="str">
            <v>C</v>
          </cell>
          <cell r="H4922" t="str">
            <v>D1</v>
          </cell>
          <cell r="I4922" t="str">
            <v>T1</v>
          </cell>
          <cell r="K4922">
            <v>35</v>
          </cell>
        </row>
        <row r="4923">
          <cell r="D4923" t="str">
            <v>CA4000506</v>
          </cell>
          <cell r="E4923" t="str">
            <v>WOODLAND PARK MUTUAL WATER CO</v>
          </cell>
          <cell r="F4923" t="str">
            <v>C</v>
          </cell>
          <cell r="G4923" t="str">
            <v>C</v>
          </cell>
          <cell r="H4923" t="str">
            <v>D1</v>
          </cell>
          <cell r="I4923" t="str">
            <v>T1</v>
          </cell>
          <cell r="J4923" t="str">
            <v>SC</v>
          </cell>
          <cell r="K4923">
            <v>151</v>
          </cell>
        </row>
        <row r="4924">
          <cell r="D4924" t="str">
            <v>CA4000507</v>
          </cell>
          <cell r="E4924" t="str">
            <v>GARDEN FARMS C.W.D.</v>
          </cell>
          <cell r="F4924" t="str">
            <v>C</v>
          </cell>
          <cell r="G4924" t="str">
            <v>C</v>
          </cell>
          <cell r="H4924" t="str">
            <v>D1</v>
          </cell>
          <cell r="I4924" t="str">
            <v>T1</v>
          </cell>
          <cell r="J4924" t="str">
            <v>SC</v>
          </cell>
          <cell r="K4924">
            <v>107</v>
          </cell>
        </row>
        <row r="4925">
          <cell r="D4925" t="str">
            <v>CA4000523</v>
          </cell>
          <cell r="E4925" t="str">
            <v>S &amp; T MUTUAL WATER COMPANY</v>
          </cell>
          <cell r="F4925" t="str">
            <v>C</v>
          </cell>
          <cell r="G4925" t="str">
            <v>C</v>
          </cell>
          <cell r="H4925" t="str">
            <v>D1</v>
          </cell>
          <cell r="I4925" t="str">
            <v>T1</v>
          </cell>
          <cell r="K4925">
            <v>181</v>
          </cell>
        </row>
        <row r="4926">
          <cell r="D4926" t="str">
            <v>CA4000554</v>
          </cell>
          <cell r="E4926" t="str">
            <v>GREEN RIVER MUTUAL WATER CO.</v>
          </cell>
          <cell r="F4926" t="str">
            <v>C</v>
          </cell>
          <cell r="G4926" t="str">
            <v>C</v>
          </cell>
          <cell r="H4926" t="str">
            <v>D1</v>
          </cell>
          <cell r="I4926" t="str">
            <v>T1</v>
          </cell>
          <cell r="J4926" t="str">
            <v>SC</v>
          </cell>
          <cell r="K4926">
            <v>115</v>
          </cell>
        </row>
        <row r="4927">
          <cell r="D4927" t="str">
            <v>CA4000555</v>
          </cell>
          <cell r="E4927" t="str">
            <v>GUADALUPE COOLING COMPANY</v>
          </cell>
          <cell r="F4927" t="str">
            <v>NTNC</v>
          </cell>
          <cell r="G4927" t="str">
            <v>NTNC</v>
          </cell>
          <cell r="H4927" t="str">
            <v>D1</v>
          </cell>
          <cell r="I4927" t="str">
            <v>T1</v>
          </cell>
          <cell r="J4927" t="str">
            <v>SP</v>
          </cell>
          <cell r="K4927">
            <v>1</v>
          </cell>
        </row>
        <row r="4928">
          <cell r="D4928" t="str">
            <v>CA4000563</v>
          </cell>
          <cell r="E4928" t="str">
            <v>HIGUERA APARTMENTS</v>
          </cell>
          <cell r="F4928" t="str">
            <v>C</v>
          </cell>
          <cell r="G4928" t="str">
            <v>C</v>
          </cell>
          <cell r="H4928" t="str">
            <v>D1</v>
          </cell>
          <cell r="I4928" t="str">
            <v>T1</v>
          </cell>
          <cell r="J4928" t="str">
            <v>SC</v>
          </cell>
          <cell r="K4928">
            <v>24</v>
          </cell>
        </row>
        <row r="4929">
          <cell r="D4929" t="str">
            <v>CA4000568</v>
          </cell>
          <cell r="E4929" t="str">
            <v>SAN SIMEON CSD</v>
          </cell>
          <cell r="F4929" t="str">
            <v>C</v>
          </cell>
          <cell r="G4929" t="str">
            <v>C</v>
          </cell>
          <cell r="H4929" t="str">
            <v>D1</v>
          </cell>
          <cell r="I4929" t="str">
            <v>T1</v>
          </cell>
          <cell r="J4929" t="str">
            <v>SC</v>
          </cell>
          <cell r="K4929">
            <v>206</v>
          </cell>
        </row>
        <row r="4930">
          <cell r="D4930" t="str">
            <v>CA4000589</v>
          </cell>
          <cell r="E4930" t="str">
            <v>PG&amp;E</v>
          </cell>
          <cell r="F4930" t="str">
            <v>NTNC</v>
          </cell>
          <cell r="G4930" t="str">
            <v>NTNC</v>
          </cell>
          <cell r="H4930" t="str">
            <v>D1</v>
          </cell>
          <cell r="I4930" t="str">
            <v>T2</v>
          </cell>
          <cell r="J4930" t="str">
            <v>SP</v>
          </cell>
          <cell r="K4930">
            <v>1</v>
          </cell>
        </row>
        <row r="4931">
          <cell r="D4931" t="str">
            <v>CA4000590</v>
          </cell>
          <cell r="E4931" t="str">
            <v>COUNTY OF MONTEREY-LAKE NACIMIENTO</v>
          </cell>
          <cell r="F4931" t="str">
            <v>NTNC</v>
          </cell>
          <cell r="G4931" t="str">
            <v>NTNC</v>
          </cell>
          <cell r="H4931" t="str">
            <v>D1</v>
          </cell>
          <cell r="I4931" t="str">
            <v>T2</v>
          </cell>
          <cell r="J4931" t="str">
            <v>SP</v>
          </cell>
          <cell r="K4931">
            <v>1</v>
          </cell>
        </row>
        <row r="4932">
          <cell r="D4932" t="str">
            <v>CA4000598</v>
          </cell>
          <cell r="E4932" t="str">
            <v>CUYAMA LANE WATER COMPANY</v>
          </cell>
          <cell r="F4932" t="str">
            <v>NTNC</v>
          </cell>
          <cell r="G4932" t="str">
            <v>NTNC</v>
          </cell>
          <cell r="H4932" t="str">
            <v>D1</v>
          </cell>
          <cell r="I4932" t="str">
            <v>TD</v>
          </cell>
          <cell r="J4932" t="str">
            <v>SP</v>
          </cell>
          <cell r="K4932">
            <v>8</v>
          </cell>
        </row>
        <row r="4933">
          <cell r="D4933" t="str">
            <v>CA4000604</v>
          </cell>
          <cell r="E4933" t="str">
            <v>PARAGON TRIANGLE WATER SUPPLY</v>
          </cell>
          <cell r="F4933" t="str">
            <v>NTNC</v>
          </cell>
          <cell r="G4933" t="str">
            <v>NTNC</v>
          </cell>
          <cell r="H4933" t="str">
            <v>D1</v>
          </cell>
          <cell r="I4933" t="str">
            <v>T1</v>
          </cell>
          <cell r="J4933" t="str">
            <v>SP</v>
          </cell>
          <cell r="K4933">
            <v>1</v>
          </cell>
        </row>
        <row r="4934">
          <cell r="D4934" t="str">
            <v>CA4000620</v>
          </cell>
          <cell r="E4934" t="str">
            <v>SATCOM WATER SUPPLY-CAMP ROBERTS</v>
          </cell>
          <cell r="F4934" t="str">
            <v>NTNC</v>
          </cell>
          <cell r="G4934" t="str">
            <v>NTNC</v>
          </cell>
          <cell r="H4934" t="str">
            <v>D1</v>
          </cell>
          <cell r="I4934" t="str">
            <v>TD</v>
          </cell>
          <cell r="J4934" t="str">
            <v>SP</v>
          </cell>
          <cell r="K4934">
            <v>1</v>
          </cell>
        </row>
        <row r="4935">
          <cell r="D4935" t="str">
            <v>CA4000623</v>
          </cell>
          <cell r="E4935" t="str">
            <v>MUTUAL WATER ASSOCIATION</v>
          </cell>
          <cell r="F4935" t="str">
            <v>NTNC</v>
          </cell>
          <cell r="G4935" t="str">
            <v>NTNC</v>
          </cell>
          <cell r="H4935" t="str">
            <v>D1</v>
          </cell>
          <cell r="I4935" t="str">
            <v>There are no treatment plants</v>
          </cell>
          <cell r="J4935" t="str">
            <v>SP</v>
          </cell>
          <cell r="K4935">
            <v>8</v>
          </cell>
        </row>
        <row r="4936">
          <cell r="D4936" t="str">
            <v>CA4000631</v>
          </cell>
          <cell r="E4936" t="str">
            <v>ALMIRA WATER ASSOCIATION</v>
          </cell>
          <cell r="F4936" t="str">
            <v>C</v>
          </cell>
          <cell r="G4936" t="str">
            <v>C</v>
          </cell>
          <cell r="H4936" t="str">
            <v>D1</v>
          </cell>
          <cell r="I4936" t="str">
            <v>T1</v>
          </cell>
          <cell r="J4936" t="str">
            <v>SC</v>
          </cell>
          <cell r="K4936">
            <v>15</v>
          </cell>
        </row>
        <row r="4937">
          <cell r="D4937" t="str">
            <v>CA4000637</v>
          </cell>
          <cell r="E4937" t="str">
            <v>COUNTRY HILLS ESTATES</v>
          </cell>
          <cell r="F4937" t="str">
            <v>C</v>
          </cell>
          <cell r="G4937" t="str">
            <v>C</v>
          </cell>
          <cell r="H4937" t="str">
            <v>D1</v>
          </cell>
          <cell r="I4937" t="str">
            <v>T1</v>
          </cell>
          <cell r="K4937">
            <v>20</v>
          </cell>
        </row>
        <row r="4938">
          <cell r="D4938" t="str">
            <v>CA4000640</v>
          </cell>
          <cell r="E4938" t="str">
            <v>CAL SHASTA CLUB</v>
          </cell>
          <cell r="F4938" t="str">
            <v>NC</v>
          </cell>
          <cell r="G4938" t="str">
            <v>NC</v>
          </cell>
          <cell r="H4938" t="str">
            <v>NR</v>
          </cell>
          <cell r="I4938" t="str">
            <v>TD</v>
          </cell>
          <cell r="J4938" t="str">
            <v>N1</v>
          </cell>
          <cell r="K4938">
            <v>83</v>
          </cell>
        </row>
        <row r="4939">
          <cell r="D4939" t="str">
            <v>CA4000642</v>
          </cell>
          <cell r="E4939" t="str">
            <v>CHRISTMAS COVE</v>
          </cell>
          <cell r="F4939" t="str">
            <v>NC</v>
          </cell>
          <cell r="G4939" t="str">
            <v>NC</v>
          </cell>
          <cell r="H4939" t="str">
            <v>NR</v>
          </cell>
          <cell r="I4939" t="str">
            <v>TD</v>
          </cell>
          <cell r="J4939" t="str">
            <v>N1</v>
          </cell>
          <cell r="K4939">
            <v>40</v>
          </cell>
        </row>
        <row r="4940">
          <cell r="D4940" t="str">
            <v>CA4000644</v>
          </cell>
          <cell r="E4940" t="str">
            <v>BABE RUTH'S OAK VIEW</v>
          </cell>
          <cell r="F4940" t="str">
            <v>NC</v>
          </cell>
          <cell r="G4940" t="str">
            <v>NC</v>
          </cell>
          <cell r="H4940" t="str">
            <v>NR</v>
          </cell>
          <cell r="I4940" t="str">
            <v>TD</v>
          </cell>
          <cell r="J4940" t="str">
            <v>N1</v>
          </cell>
          <cell r="K4940">
            <v>25</v>
          </cell>
        </row>
        <row r="4941">
          <cell r="D4941" t="str">
            <v>CA4000648</v>
          </cell>
          <cell r="E4941" t="str">
            <v>KEN MAR GARDENS</v>
          </cell>
          <cell r="F4941" t="str">
            <v>C</v>
          </cell>
          <cell r="G4941" t="str">
            <v>C</v>
          </cell>
          <cell r="H4941" t="str">
            <v>D1</v>
          </cell>
          <cell r="I4941" t="str">
            <v>TD</v>
          </cell>
          <cell r="K4941">
            <v>45</v>
          </cell>
        </row>
        <row r="4942">
          <cell r="D4942" t="str">
            <v>CA4000649</v>
          </cell>
          <cell r="E4942" t="str">
            <v>LOS ROBLES MOBILE HOME ESTATES</v>
          </cell>
          <cell r="F4942" t="str">
            <v>C</v>
          </cell>
          <cell r="G4942" t="str">
            <v>C</v>
          </cell>
          <cell r="H4942" t="str">
            <v>D1</v>
          </cell>
          <cell r="I4942" t="str">
            <v>TD</v>
          </cell>
          <cell r="J4942" t="str">
            <v>SC</v>
          </cell>
          <cell r="K4942">
            <v>160</v>
          </cell>
        </row>
        <row r="4943">
          <cell r="D4943" t="str">
            <v>CA4000650</v>
          </cell>
          <cell r="E4943" t="str">
            <v>MESA DUNES MOBILE HOME ESTATES</v>
          </cell>
          <cell r="F4943" t="str">
            <v>C</v>
          </cell>
          <cell r="G4943" t="str">
            <v>C</v>
          </cell>
          <cell r="H4943" t="str">
            <v>D1</v>
          </cell>
          <cell r="I4943" t="str">
            <v>TD</v>
          </cell>
          <cell r="J4943" t="str">
            <v>SC</v>
          </cell>
          <cell r="K4943">
            <v>304</v>
          </cell>
        </row>
        <row r="4944">
          <cell r="D4944" t="str">
            <v>CA4000652</v>
          </cell>
          <cell r="E4944" t="str">
            <v>NORTHSHORE S &amp; B, INC</v>
          </cell>
          <cell r="F4944" t="str">
            <v>NC</v>
          </cell>
          <cell r="G4944" t="str">
            <v>NC</v>
          </cell>
          <cell r="H4944" t="str">
            <v>D1</v>
          </cell>
          <cell r="I4944" t="str">
            <v>T1</v>
          </cell>
          <cell r="J4944" t="str">
            <v>N1</v>
          </cell>
          <cell r="K4944">
            <v>40</v>
          </cell>
        </row>
        <row r="4945">
          <cell r="D4945" t="str">
            <v>CA4000653</v>
          </cell>
          <cell r="E4945" t="str">
            <v>RANCHO COLINA MOBILE HOME PARK</v>
          </cell>
          <cell r="F4945" t="str">
            <v>C</v>
          </cell>
          <cell r="G4945" t="str">
            <v>C</v>
          </cell>
          <cell r="H4945" t="str">
            <v>D1</v>
          </cell>
          <cell r="I4945" t="str">
            <v>T1</v>
          </cell>
          <cell r="K4945">
            <v>126</v>
          </cell>
        </row>
        <row r="4946">
          <cell r="D4946" t="str">
            <v>CA4000654</v>
          </cell>
          <cell r="E4946" t="str">
            <v>RESTHAVEN MOBILE HOME PARK</v>
          </cell>
          <cell r="F4946" t="str">
            <v>C</v>
          </cell>
          <cell r="G4946" t="str">
            <v>C</v>
          </cell>
          <cell r="H4946" t="str">
            <v>D1</v>
          </cell>
          <cell r="I4946" t="str">
            <v>T1</v>
          </cell>
          <cell r="J4946" t="str">
            <v>SC</v>
          </cell>
          <cell r="K4946">
            <v>47</v>
          </cell>
        </row>
        <row r="4947">
          <cell r="D4947" t="str">
            <v>CA4000655</v>
          </cell>
          <cell r="E4947" t="str">
            <v>RINCONADA TRAILER PARK</v>
          </cell>
          <cell r="F4947" t="str">
            <v>NC</v>
          </cell>
          <cell r="G4947" t="str">
            <v>NC</v>
          </cell>
          <cell r="H4947" t="str">
            <v>NR</v>
          </cell>
          <cell r="I4947" t="str">
            <v>TD</v>
          </cell>
          <cell r="J4947" t="str">
            <v>N1</v>
          </cell>
          <cell r="K4947">
            <v>15</v>
          </cell>
        </row>
        <row r="4948">
          <cell r="D4948" t="str">
            <v>CA4000656</v>
          </cell>
          <cell r="E4948" t="str">
            <v>SANTA MARGARITA KOA</v>
          </cell>
          <cell r="F4948" t="str">
            <v>NC</v>
          </cell>
          <cell r="G4948" t="str">
            <v>NC</v>
          </cell>
          <cell r="H4948" t="str">
            <v>NR</v>
          </cell>
          <cell r="I4948" t="str">
            <v>TD</v>
          </cell>
          <cell r="J4948" t="str">
            <v>N1</v>
          </cell>
          <cell r="K4948">
            <v>1</v>
          </cell>
        </row>
        <row r="4949">
          <cell r="D4949" t="str">
            <v>CA4000659</v>
          </cell>
          <cell r="E4949" t="str">
            <v>TRI COUNTIES CLUB</v>
          </cell>
          <cell r="F4949" t="str">
            <v>NC</v>
          </cell>
          <cell r="G4949" t="str">
            <v>NC</v>
          </cell>
          <cell r="H4949" t="str">
            <v>NR</v>
          </cell>
          <cell r="I4949" t="str">
            <v>TD</v>
          </cell>
          <cell r="J4949" t="str">
            <v>N1</v>
          </cell>
          <cell r="K4949">
            <v>86</v>
          </cell>
        </row>
        <row r="4950">
          <cell r="D4950" t="str">
            <v>CA4000660</v>
          </cell>
          <cell r="E4950" t="str">
            <v>BEAR VALLEY WATER COMPANY</v>
          </cell>
          <cell r="F4950" t="str">
            <v>C</v>
          </cell>
          <cell r="G4950" t="str">
            <v>C</v>
          </cell>
          <cell r="H4950" t="str">
            <v>D1</v>
          </cell>
          <cell r="I4950" t="str">
            <v>TD</v>
          </cell>
          <cell r="K4950">
            <v>17</v>
          </cell>
        </row>
        <row r="4951">
          <cell r="D4951" t="str">
            <v>CA4000664</v>
          </cell>
          <cell r="E4951" t="str">
            <v>LAGUNA VISTA BOAT CLUB</v>
          </cell>
          <cell r="F4951" t="str">
            <v>NC</v>
          </cell>
          <cell r="G4951" t="str">
            <v>NC</v>
          </cell>
          <cell r="H4951" t="str">
            <v>NR</v>
          </cell>
          <cell r="I4951" t="str">
            <v>TD</v>
          </cell>
          <cell r="K4951">
            <v>19</v>
          </cell>
        </row>
        <row r="4952">
          <cell r="D4952" t="str">
            <v>CA4000670</v>
          </cell>
          <cell r="E4952" t="str">
            <v>WALNUT HILLS MUTUAL WATER CO</v>
          </cell>
          <cell r="F4952" t="str">
            <v>C</v>
          </cell>
          <cell r="G4952" t="str">
            <v>C</v>
          </cell>
          <cell r="H4952" t="str">
            <v>D1</v>
          </cell>
          <cell r="I4952" t="str">
            <v>TD</v>
          </cell>
          <cell r="J4952" t="str">
            <v>SC</v>
          </cell>
          <cell r="K4952">
            <v>26</v>
          </cell>
        </row>
        <row r="4953">
          <cell r="D4953" t="str">
            <v>CA4000671</v>
          </cell>
          <cell r="E4953" t="str">
            <v>ELKS LODGE #322</v>
          </cell>
          <cell r="F4953" t="str">
            <v>NTNC</v>
          </cell>
          <cell r="G4953" t="str">
            <v>NTNC</v>
          </cell>
          <cell r="H4953" t="str">
            <v>D1</v>
          </cell>
          <cell r="I4953" t="str">
            <v>T1</v>
          </cell>
          <cell r="J4953" t="str">
            <v>SP</v>
          </cell>
          <cell r="K4953">
            <v>1</v>
          </cell>
        </row>
        <row r="4954">
          <cell r="D4954" t="str">
            <v>CA4000673</v>
          </cell>
          <cell r="E4954" t="str">
            <v>JACK RANCH CAFE</v>
          </cell>
          <cell r="F4954" t="str">
            <v>NC</v>
          </cell>
          <cell r="G4954" t="str">
            <v>NC</v>
          </cell>
          <cell r="H4954" t="str">
            <v>NR</v>
          </cell>
          <cell r="I4954" t="str">
            <v>TD</v>
          </cell>
          <cell r="J4954" t="str">
            <v>N1</v>
          </cell>
          <cell r="K4954">
            <v>1</v>
          </cell>
        </row>
        <row r="4955">
          <cell r="D4955" t="str">
            <v>CA4000675</v>
          </cell>
          <cell r="E4955" t="str">
            <v>BRANCH ELEMENTARY SCHOOL</v>
          </cell>
          <cell r="F4955" t="str">
            <v>NTNC</v>
          </cell>
          <cell r="G4955" t="str">
            <v>NTNC</v>
          </cell>
          <cell r="H4955" t="str">
            <v>D1</v>
          </cell>
          <cell r="I4955" t="str">
            <v>TD</v>
          </cell>
          <cell r="J4955" t="str">
            <v>SP</v>
          </cell>
          <cell r="K4955">
            <v>1</v>
          </cell>
        </row>
        <row r="4956">
          <cell r="D4956" t="str">
            <v>CA4000678</v>
          </cell>
          <cell r="E4956" t="str">
            <v>TALLEY FARMS LABOR HOUSING</v>
          </cell>
          <cell r="F4956" t="str">
            <v>NTNC</v>
          </cell>
          <cell r="G4956" t="str">
            <v>NTNC</v>
          </cell>
          <cell r="H4956" t="str">
            <v>D1</v>
          </cell>
          <cell r="I4956" t="str">
            <v>TD</v>
          </cell>
          <cell r="K4956">
            <v>13</v>
          </cell>
        </row>
        <row r="4957">
          <cell r="D4957" t="str">
            <v>CA4000684</v>
          </cell>
          <cell r="E4957" t="str">
            <v>RAGGED POINT INN</v>
          </cell>
          <cell r="F4957" t="str">
            <v>NTNC</v>
          </cell>
          <cell r="G4957" t="str">
            <v>NTNC</v>
          </cell>
          <cell r="H4957" t="str">
            <v>D1</v>
          </cell>
          <cell r="I4957" t="str">
            <v>T2</v>
          </cell>
          <cell r="K4957">
            <v>1</v>
          </cell>
        </row>
        <row r="4958">
          <cell r="D4958" t="str">
            <v>CA4000689</v>
          </cell>
          <cell r="E4958" t="str">
            <v>SYCAMORE MINERAL SPRINGS RESORT</v>
          </cell>
          <cell r="F4958" t="str">
            <v>NTNC</v>
          </cell>
          <cell r="G4958" t="str">
            <v>NTNC</v>
          </cell>
          <cell r="H4958" t="str">
            <v>D1</v>
          </cell>
          <cell r="I4958" t="str">
            <v>TD</v>
          </cell>
          <cell r="J4958" t="str">
            <v>SP</v>
          </cell>
          <cell r="K4958">
            <v>1</v>
          </cell>
        </row>
        <row r="4959">
          <cell r="D4959" t="str">
            <v>CA4000692</v>
          </cell>
          <cell r="E4959" t="str">
            <v>PASO ROBLES CHEVROLET CADILLAC</v>
          </cell>
          <cell r="F4959" t="str">
            <v>NTNC</v>
          </cell>
          <cell r="G4959" t="str">
            <v>NTNC</v>
          </cell>
          <cell r="H4959" t="str">
            <v>D1</v>
          </cell>
          <cell r="I4959" t="str">
            <v>TD</v>
          </cell>
          <cell r="K4959">
            <v>1</v>
          </cell>
        </row>
        <row r="4960">
          <cell r="D4960" t="str">
            <v>CA4000693</v>
          </cell>
          <cell r="E4960" t="str">
            <v>CRESTON ELEMENTARY SCHOOL</v>
          </cell>
          <cell r="F4960" t="str">
            <v>NTNC</v>
          </cell>
          <cell r="G4960" t="str">
            <v>NTNC</v>
          </cell>
          <cell r="H4960" t="str">
            <v>D1</v>
          </cell>
          <cell r="I4960" t="str">
            <v>TD</v>
          </cell>
          <cell r="J4960" t="str">
            <v>SP</v>
          </cell>
          <cell r="K4960">
            <v>1</v>
          </cell>
        </row>
        <row r="4961">
          <cell r="D4961" t="str">
            <v>CA4000698</v>
          </cell>
          <cell r="E4961" t="str">
            <v>POZO SALOON</v>
          </cell>
          <cell r="F4961" t="str">
            <v>NC</v>
          </cell>
          <cell r="G4961" t="str">
            <v>NC</v>
          </cell>
          <cell r="H4961" t="str">
            <v>NR</v>
          </cell>
          <cell r="I4961" t="str">
            <v>There are no treatment plants</v>
          </cell>
          <cell r="K4961">
            <v>1</v>
          </cell>
        </row>
        <row r="4962">
          <cell r="D4962" t="str">
            <v>CA4000699</v>
          </cell>
          <cell r="E4962" t="str">
            <v>SAN PASO TRUCK STOP</v>
          </cell>
          <cell r="F4962" t="str">
            <v>NC</v>
          </cell>
          <cell r="G4962" t="str">
            <v>NC</v>
          </cell>
          <cell r="H4962" t="str">
            <v>NR</v>
          </cell>
          <cell r="I4962" t="str">
            <v>There are no treatment plants</v>
          </cell>
          <cell r="K4962">
            <v>1</v>
          </cell>
        </row>
        <row r="4963">
          <cell r="D4963" t="str">
            <v>CA4000700</v>
          </cell>
          <cell r="E4963" t="str">
            <v>GRANITE RIDGE</v>
          </cell>
          <cell r="F4963" t="str">
            <v>NC</v>
          </cell>
          <cell r="G4963" t="str">
            <v>NC</v>
          </cell>
          <cell r="H4963" t="str">
            <v>D1</v>
          </cell>
          <cell r="I4963" t="str">
            <v>T1</v>
          </cell>
          <cell r="K4963">
            <v>1</v>
          </cell>
        </row>
        <row r="4964">
          <cell r="D4964" t="str">
            <v>CA4000701</v>
          </cell>
          <cell r="E4964" t="str">
            <v>LOPEZ RECREATION AREA</v>
          </cell>
          <cell r="F4964" t="str">
            <v>NC</v>
          </cell>
          <cell r="G4964" t="str">
            <v>NC</v>
          </cell>
          <cell r="H4964" t="str">
            <v>D1</v>
          </cell>
          <cell r="I4964" t="str">
            <v>T1</v>
          </cell>
          <cell r="K4964">
            <v>1</v>
          </cell>
        </row>
        <row r="4965">
          <cell r="D4965" t="str">
            <v>CA4000702</v>
          </cell>
          <cell r="E4965" t="str">
            <v>SUNSET DRIVE-IN SNACK BAR</v>
          </cell>
          <cell r="F4965" t="str">
            <v>NC</v>
          </cell>
          <cell r="G4965" t="str">
            <v>NC</v>
          </cell>
          <cell r="H4965" t="str">
            <v>NR</v>
          </cell>
          <cell r="I4965" t="str">
            <v>TD</v>
          </cell>
          <cell r="K4965">
            <v>1</v>
          </cell>
        </row>
        <row r="4966">
          <cell r="D4966" t="str">
            <v>CA4000705</v>
          </cell>
          <cell r="E4966" t="str">
            <v>LAGUNA NEGRA MUTUAL WATER CO.</v>
          </cell>
          <cell r="F4966" t="str">
            <v>C</v>
          </cell>
          <cell r="G4966" t="str">
            <v>C</v>
          </cell>
          <cell r="H4966" t="str">
            <v>D1</v>
          </cell>
          <cell r="I4966" t="str">
            <v>TD</v>
          </cell>
          <cell r="K4966">
            <v>29</v>
          </cell>
        </row>
        <row r="4967">
          <cell r="D4967" t="str">
            <v>CA4000707</v>
          </cell>
          <cell r="E4967" t="str">
            <v>LONGBRANCH SALOON, THE</v>
          </cell>
          <cell r="F4967" t="str">
            <v>NC</v>
          </cell>
          <cell r="G4967" t="str">
            <v>NC</v>
          </cell>
          <cell r="H4967" t="str">
            <v>NR</v>
          </cell>
          <cell r="I4967" t="str">
            <v>There are no treatment plants</v>
          </cell>
          <cell r="J4967" t="str">
            <v>N1</v>
          </cell>
          <cell r="K4967">
            <v>1</v>
          </cell>
        </row>
        <row r="4968">
          <cell r="D4968" t="str">
            <v>CA4000708</v>
          </cell>
          <cell r="E4968" t="str">
            <v>LOADING CHUTE</v>
          </cell>
          <cell r="F4968" t="str">
            <v>NC</v>
          </cell>
          <cell r="G4968" t="str">
            <v>NC</v>
          </cell>
          <cell r="H4968" t="str">
            <v>NR</v>
          </cell>
          <cell r="I4968" t="str">
            <v>There are no treatment plants</v>
          </cell>
          <cell r="J4968" t="str">
            <v>N1</v>
          </cell>
          <cell r="K4968">
            <v>1</v>
          </cell>
        </row>
        <row r="4969">
          <cell r="D4969" t="str">
            <v>CA4000711</v>
          </cell>
          <cell r="E4969" t="str">
            <v>SAN LUIS BUSINESS PARK</v>
          </cell>
          <cell r="F4969" t="str">
            <v>NTNC</v>
          </cell>
          <cell r="G4969" t="str">
            <v>NTNC</v>
          </cell>
          <cell r="H4969" t="str">
            <v>D1</v>
          </cell>
          <cell r="I4969" t="str">
            <v>There are no treatment plants</v>
          </cell>
          <cell r="J4969" t="str">
            <v>SP</v>
          </cell>
          <cell r="K4969">
            <v>1</v>
          </cell>
        </row>
        <row r="4970">
          <cell r="D4970" t="str">
            <v>CA4000714</v>
          </cell>
          <cell r="E4970" t="str">
            <v>SANTA MARGARITA RECREATION AREA</v>
          </cell>
          <cell r="F4970" t="str">
            <v>NC</v>
          </cell>
          <cell r="G4970" t="str">
            <v>NC</v>
          </cell>
          <cell r="H4970" t="str">
            <v>NR</v>
          </cell>
          <cell r="I4970" t="str">
            <v>TD</v>
          </cell>
          <cell r="K4970">
            <v>1</v>
          </cell>
        </row>
        <row r="4971">
          <cell r="D4971" t="str">
            <v>CA4000716</v>
          </cell>
          <cell r="E4971" t="str">
            <v>AVILA VALLEY MUTUAL WATER CO</v>
          </cell>
          <cell r="F4971" t="str">
            <v>C</v>
          </cell>
          <cell r="G4971" t="str">
            <v>C</v>
          </cell>
          <cell r="H4971" t="str">
            <v>D1</v>
          </cell>
          <cell r="I4971" t="str">
            <v>T1</v>
          </cell>
          <cell r="J4971" t="str">
            <v>SC</v>
          </cell>
          <cell r="K4971">
            <v>29</v>
          </cell>
        </row>
        <row r="4972">
          <cell r="D4972" t="str">
            <v>CA4000725</v>
          </cell>
          <cell r="E4972" t="str">
            <v>141 SUBURBAN ROAD WATER SUPPLY</v>
          </cell>
          <cell r="F4972" t="str">
            <v>NTNC</v>
          </cell>
          <cell r="G4972" t="str">
            <v>NTNC</v>
          </cell>
          <cell r="H4972" t="str">
            <v>D1</v>
          </cell>
          <cell r="I4972" t="str">
            <v>There are no treatment plants</v>
          </cell>
          <cell r="K4972">
            <v>1</v>
          </cell>
        </row>
        <row r="4973">
          <cell r="D4973" t="str">
            <v>CA4000730</v>
          </cell>
          <cell r="E4973" t="str">
            <v>HOLDGRAFER &amp; ASSOCIATES</v>
          </cell>
          <cell r="F4973" t="str">
            <v>NTNC</v>
          </cell>
          <cell r="G4973" t="str">
            <v>NTNC</v>
          </cell>
          <cell r="H4973" t="str">
            <v>D1</v>
          </cell>
          <cell r="I4973" t="str">
            <v>TD</v>
          </cell>
          <cell r="J4973" t="str">
            <v>SP</v>
          </cell>
          <cell r="K4973">
            <v>1</v>
          </cell>
        </row>
        <row r="4974">
          <cell r="D4974" t="str">
            <v>CA4000732</v>
          </cell>
          <cell r="E4974" t="str">
            <v>CARRISA PLAINS ELEMENTARY</v>
          </cell>
          <cell r="F4974" t="str">
            <v>NTNC</v>
          </cell>
          <cell r="G4974" t="str">
            <v>NTNC</v>
          </cell>
          <cell r="H4974" t="str">
            <v>D1</v>
          </cell>
          <cell r="I4974" t="str">
            <v>TD</v>
          </cell>
          <cell r="J4974" t="str">
            <v>SP</v>
          </cell>
          <cell r="K4974">
            <v>1</v>
          </cell>
        </row>
        <row r="4975">
          <cell r="D4975" t="str">
            <v>CA4000733</v>
          </cell>
          <cell r="E4975" t="str">
            <v>BIDDLE REGIONAL COUNTY PARK</v>
          </cell>
          <cell r="F4975" t="str">
            <v>NC</v>
          </cell>
          <cell r="G4975" t="str">
            <v>NC</v>
          </cell>
          <cell r="H4975" t="str">
            <v>NR</v>
          </cell>
          <cell r="I4975" t="str">
            <v>TD</v>
          </cell>
          <cell r="J4975" t="str">
            <v>N1</v>
          </cell>
          <cell r="K4975">
            <v>1</v>
          </cell>
        </row>
        <row r="4976">
          <cell r="D4976" t="str">
            <v>CA4000734</v>
          </cell>
          <cell r="E4976" t="str">
            <v>NOLL PROPERTIES</v>
          </cell>
          <cell r="F4976" t="str">
            <v>NTNC</v>
          </cell>
          <cell r="G4976" t="str">
            <v>NTNC</v>
          </cell>
          <cell r="H4976" t="str">
            <v>D1</v>
          </cell>
          <cell r="I4976" t="str">
            <v>T1</v>
          </cell>
          <cell r="J4976" t="str">
            <v>SP</v>
          </cell>
          <cell r="K4976">
            <v>6</v>
          </cell>
        </row>
        <row r="4977">
          <cell r="D4977" t="str">
            <v>CA4000741</v>
          </cell>
          <cell r="E4977" t="str">
            <v>H2O, INC</v>
          </cell>
          <cell r="F4977" t="str">
            <v>C</v>
          </cell>
          <cell r="G4977" t="str">
            <v>C</v>
          </cell>
          <cell r="H4977" t="str">
            <v>D1</v>
          </cell>
          <cell r="I4977" t="str">
            <v>TD</v>
          </cell>
          <cell r="J4977" t="str">
            <v>SC</v>
          </cell>
          <cell r="K4977">
            <v>22</v>
          </cell>
        </row>
        <row r="4978">
          <cell r="D4978" t="str">
            <v>CA4000744</v>
          </cell>
          <cell r="E4978" t="str">
            <v>AFUERA DE CHORRO WATER COMPANY</v>
          </cell>
          <cell r="F4978" t="str">
            <v>C</v>
          </cell>
          <cell r="G4978" t="str">
            <v>C</v>
          </cell>
          <cell r="H4978" t="str">
            <v>D1</v>
          </cell>
          <cell r="I4978" t="str">
            <v>T1</v>
          </cell>
          <cell r="J4978" t="str">
            <v>SC</v>
          </cell>
          <cell r="K4978">
            <v>19</v>
          </cell>
        </row>
        <row r="4979">
          <cell r="D4979" t="str">
            <v>CA4000747</v>
          </cell>
          <cell r="E4979" t="str">
            <v>HALFWAY STATION</v>
          </cell>
          <cell r="F4979" t="str">
            <v>NC</v>
          </cell>
          <cell r="G4979" t="str">
            <v>NC</v>
          </cell>
          <cell r="H4979" t="str">
            <v>D1</v>
          </cell>
          <cell r="I4979" t="str">
            <v>There are no treatment plants</v>
          </cell>
          <cell r="J4979" t="str">
            <v>N1</v>
          </cell>
          <cell r="K4979">
            <v>1</v>
          </cell>
        </row>
        <row r="4980">
          <cell r="D4980" t="str">
            <v>CA4000749</v>
          </cell>
          <cell r="E4980" t="str">
            <v>TERRA DE ORO WATER COMPANY</v>
          </cell>
          <cell r="F4980" t="str">
            <v>C</v>
          </cell>
          <cell r="G4980" t="str">
            <v>C</v>
          </cell>
          <cell r="H4980" t="str">
            <v>D1</v>
          </cell>
          <cell r="I4980" t="str">
            <v>TD</v>
          </cell>
          <cell r="J4980" t="str">
            <v>SC</v>
          </cell>
          <cell r="K4980">
            <v>17</v>
          </cell>
        </row>
        <row r="4981">
          <cell r="D4981" t="str">
            <v>CA4000750</v>
          </cell>
          <cell r="E4981" t="str">
            <v>RIM ROCK WATER COMPANY</v>
          </cell>
          <cell r="F4981" t="str">
            <v>C</v>
          </cell>
          <cell r="G4981" t="str">
            <v>C</v>
          </cell>
          <cell r="H4981" t="str">
            <v>D1</v>
          </cell>
          <cell r="I4981" t="str">
            <v>TD</v>
          </cell>
          <cell r="J4981" t="str">
            <v>SC</v>
          </cell>
          <cell r="K4981">
            <v>24</v>
          </cell>
        </row>
        <row r="4982">
          <cell r="D4982" t="str">
            <v>CA4000752</v>
          </cell>
          <cell r="E4982" t="str">
            <v>COPELAND'S PROPERTIES</v>
          </cell>
          <cell r="F4982" t="str">
            <v>NTNC</v>
          </cell>
          <cell r="G4982" t="str">
            <v>NTNC</v>
          </cell>
          <cell r="H4982" t="str">
            <v>D1</v>
          </cell>
          <cell r="I4982" t="str">
            <v>There are no treatment plants</v>
          </cell>
          <cell r="J4982" t="str">
            <v>SP</v>
          </cell>
          <cell r="K4982">
            <v>1</v>
          </cell>
        </row>
        <row r="4983">
          <cell r="D4983" t="str">
            <v>CA4000753</v>
          </cell>
          <cell r="E4983" t="str">
            <v>SLO PARTNERS</v>
          </cell>
          <cell r="F4983" t="str">
            <v>NTNC</v>
          </cell>
          <cell r="G4983" t="str">
            <v>NTNC</v>
          </cell>
          <cell r="H4983" t="str">
            <v>D1</v>
          </cell>
          <cell r="I4983" t="str">
            <v>There are no treatment plants</v>
          </cell>
          <cell r="J4983" t="str">
            <v>SP</v>
          </cell>
          <cell r="K4983">
            <v>1</v>
          </cell>
        </row>
        <row r="4984">
          <cell r="D4984" t="str">
            <v>CA4000757</v>
          </cell>
          <cell r="E4984" t="str">
            <v>CERRO ALTO CAMPGROUND</v>
          </cell>
          <cell r="F4984" t="str">
            <v>NC</v>
          </cell>
          <cell r="G4984" t="str">
            <v>NC</v>
          </cell>
          <cell r="H4984" t="str">
            <v>NR</v>
          </cell>
          <cell r="I4984" t="str">
            <v>There are no treatment plants</v>
          </cell>
          <cell r="J4984" t="str">
            <v>N1</v>
          </cell>
          <cell r="K4984">
            <v>1</v>
          </cell>
        </row>
        <row r="4985">
          <cell r="D4985" t="str">
            <v>CA4000765</v>
          </cell>
          <cell r="E4985" t="str">
            <v>VARIAN RANCH MUTUAL WATER</v>
          </cell>
          <cell r="F4985" t="str">
            <v>C</v>
          </cell>
          <cell r="G4985" t="str">
            <v>C</v>
          </cell>
          <cell r="H4985" t="str">
            <v>D1</v>
          </cell>
          <cell r="I4985" t="str">
            <v>TD</v>
          </cell>
          <cell r="J4985" t="str">
            <v>SC</v>
          </cell>
          <cell r="K4985">
            <v>49</v>
          </cell>
        </row>
        <row r="4986">
          <cell r="D4986" t="str">
            <v>CA4000766</v>
          </cell>
          <cell r="E4986" t="str">
            <v>WASTE CONNECTIONS WATER CO</v>
          </cell>
          <cell r="F4986" t="str">
            <v>NTNC</v>
          </cell>
          <cell r="G4986" t="str">
            <v>NTNC</v>
          </cell>
          <cell r="H4986" t="str">
            <v>D1</v>
          </cell>
          <cell r="I4986" t="str">
            <v>TD</v>
          </cell>
          <cell r="J4986" t="str">
            <v>N1</v>
          </cell>
          <cell r="K4986">
            <v>1</v>
          </cell>
        </row>
        <row r="4987">
          <cell r="D4987" t="str">
            <v>CA4000767</v>
          </cell>
          <cell r="E4987" t="str">
            <v>SANTA LUCIA SCHOOL</v>
          </cell>
          <cell r="F4987" t="str">
            <v>NTNC</v>
          </cell>
          <cell r="G4987" t="str">
            <v>NTNC</v>
          </cell>
          <cell r="H4987" t="str">
            <v>D1</v>
          </cell>
          <cell r="I4987" t="str">
            <v>TD</v>
          </cell>
          <cell r="J4987" t="str">
            <v>SP</v>
          </cell>
          <cell r="K4987">
            <v>1</v>
          </cell>
        </row>
        <row r="4988">
          <cell r="D4988" t="str">
            <v>CA4000768</v>
          </cell>
          <cell r="E4988" t="str">
            <v>J M SIMS WATER SUPPLY</v>
          </cell>
          <cell r="F4988" t="str">
            <v>NTNC</v>
          </cell>
          <cell r="G4988" t="str">
            <v>NTNC</v>
          </cell>
          <cell r="H4988" t="str">
            <v>D1</v>
          </cell>
          <cell r="I4988" t="str">
            <v>TD</v>
          </cell>
          <cell r="J4988" t="str">
            <v>SP</v>
          </cell>
          <cell r="K4988">
            <v>1</v>
          </cell>
        </row>
        <row r="4989">
          <cell r="D4989" t="str">
            <v>CA4000770</v>
          </cell>
          <cell r="E4989" t="str">
            <v>HORIZON LANE WATER SUPPLY</v>
          </cell>
          <cell r="F4989" t="str">
            <v>NTNC</v>
          </cell>
          <cell r="G4989" t="str">
            <v>NTNC</v>
          </cell>
          <cell r="H4989" t="str">
            <v>D1</v>
          </cell>
          <cell r="I4989" t="str">
            <v>TD</v>
          </cell>
          <cell r="J4989" t="str">
            <v>SP</v>
          </cell>
          <cell r="K4989">
            <v>1</v>
          </cell>
        </row>
        <row r="4990">
          <cell r="D4990" t="str">
            <v>CA4000771</v>
          </cell>
          <cell r="E4990" t="str">
            <v>RANCHO NIPOMO WATER COMPANY</v>
          </cell>
          <cell r="F4990" t="str">
            <v>C</v>
          </cell>
          <cell r="G4990" t="str">
            <v>C</v>
          </cell>
          <cell r="H4990" t="str">
            <v>D1</v>
          </cell>
          <cell r="I4990" t="str">
            <v>T1</v>
          </cell>
          <cell r="J4990" t="str">
            <v>SC</v>
          </cell>
          <cell r="K4990">
            <v>44</v>
          </cell>
        </row>
        <row r="4991">
          <cell r="D4991" t="str">
            <v>CA4000774</v>
          </cell>
          <cell r="E4991" t="str">
            <v>PLEASANT VALLEY ELEMENTARY</v>
          </cell>
          <cell r="F4991" t="str">
            <v>NTNC</v>
          </cell>
          <cell r="G4991" t="str">
            <v>NTNC</v>
          </cell>
          <cell r="H4991" t="str">
            <v>D1</v>
          </cell>
          <cell r="I4991" t="str">
            <v>T1</v>
          </cell>
          <cell r="J4991" t="str">
            <v>SP</v>
          </cell>
          <cell r="K4991">
            <v>1</v>
          </cell>
        </row>
        <row r="4992">
          <cell r="D4992" t="str">
            <v>CA4000775</v>
          </cell>
          <cell r="E4992" t="str">
            <v>MUSTANG SPRINGS MUTUAL WATER</v>
          </cell>
          <cell r="F4992" t="str">
            <v>C</v>
          </cell>
          <cell r="G4992" t="str">
            <v>C</v>
          </cell>
          <cell r="H4992" t="str">
            <v>D1</v>
          </cell>
          <cell r="I4992" t="str">
            <v>T1</v>
          </cell>
          <cell r="J4992" t="str">
            <v>SC</v>
          </cell>
          <cell r="K4992">
            <v>16</v>
          </cell>
        </row>
        <row r="4993">
          <cell r="D4993" t="str">
            <v>CA4000777</v>
          </cell>
          <cell r="E4993" t="str">
            <v>STRASBAUGH, INC</v>
          </cell>
          <cell r="F4993" t="str">
            <v>NTNC</v>
          </cell>
          <cell r="G4993" t="str">
            <v>NTNC</v>
          </cell>
          <cell r="H4993" t="str">
            <v>D1</v>
          </cell>
          <cell r="I4993" t="str">
            <v>T1</v>
          </cell>
          <cell r="J4993" t="str">
            <v>SP</v>
          </cell>
          <cell r="K4993">
            <v>1</v>
          </cell>
        </row>
        <row r="4994">
          <cell r="D4994" t="str">
            <v>CA4000778</v>
          </cell>
          <cell r="E4994" t="str">
            <v>PARSONS WATER SUPPLY</v>
          </cell>
          <cell r="F4994" t="str">
            <v>NTNC</v>
          </cell>
          <cell r="G4994" t="str">
            <v>NTNC</v>
          </cell>
          <cell r="H4994" t="str">
            <v>D1</v>
          </cell>
          <cell r="I4994" t="str">
            <v>There are no treatment plants</v>
          </cell>
          <cell r="J4994" t="str">
            <v>SP</v>
          </cell>
          <cell r="K4994">
            <v>1</v>
          </cell>
        </row>
        <row r="4995">
          <cell r="D4995" t="str">
            <v>CA4000780</v>
          </cell>
          <cell r="E4995" t="str">
            <v>MADONNA INN WATER COMPANY</v>
          </cell>
          <cell r="F4995" t="str">
            <v>NTNC</v>
          </cell>
          <cell r="G4995" t="str">
            <v>NTNC</v>
          </cell>
          <cell r="H4995" t="str">
            <v>D1</v>
          </cell>
          <cell r="I4995" t="str">
            <v>There are no treatment plants</v>
          </cell>
          <cell r="J4995" t="str">
            <v>SP</v>
          </cell>
          <cell r="K4995">
            <v>1</v>
          </cell>
        </row>
        <row r="4996">
          <cell r="D4996" t="str">
            <v>CA4000781</v>
          </cell>
          <cell r="E4996" t="str">
            <v>PASO 360</v>
          </cell>
          <cell r="F4996" t="str">
            <v>NTNC</v>
          </cell>
          <cell r="G4996" t="str">
            <v>NTNC</v>
          </cell>
          <cell r="H4996" t="str">
            <v>D1</v>
          </cell>
          <cell r="I4996" t="str">
            <v>TD</v>
          </cell>
          <cell r="J4996" t="str">
            <v>SP</v>
          </cell>
          <cell r="K4996">
            <v>1</v>
          </cell>
        </row>
        <row r="4997">
          <cell r="D4997" t="str">
            <v>CA4000783</v>
          </cell>
          <cell r="E4997" t="str">
            <v>SANTA MARIA SPEEDWAY</v>
          </cell>
          <cell r="F4997" t="str">
            <v>NC</v>
          </cell>
          <cell r="G4997" t="str">
            <v>NC</v>
          </cell>
          <cell r="H4997" t="str">
            <v>D1</v>
          </cell>
          <cell r="I4997" t="str">
            <v>T1</v>
          </cell>
          <cell r="J4997" t="str">
            <v>N1</v>
          </cell>
          <cell r="K4997">
            <v>1</v>
          </cell>
        </row>
        <row r="4998">
          <cell r="D4998" t="str">
            <v>CA4000784</v>
          </cell>
          <cell r="E4998" t="str">
            <v>ARROYO GRANDE MUSHROOM FARM</v>
          </cell>
          <cell r="F4998" t="str">
            <v>NTNC</v>
          </cell>
          <cell r="G4998" t="str">
            <v>NTNC</v>
          </cell>
          <cell r="H4998" t="str">
            <v>D1</v>
          </cell>
          <cell r="I4998" t="str">
            <v>TD</v>
          </cell>
          <cell r="J4998" t="str">
            <v>SP</v>
          </cell>
          <cell r="K4998">
            <v>1</v>
          </cell>
        </row>
        <row r="4999">
          <cell r="D4999" t="str">
            <v>CA4000788</v>
          </cell>
          <cell r="E4999" t="str">
            <v>HUNTER RANCH GOLF COURSE</v>
          </cell>
          <cell r="F4999" t="str">
            <v>NC</v>
          </cell>
          <cell r="G4999" t="str">
            <v>NC</v>
          </cell>
          <cell r="H4999" t="str">
            <v>NR</v>
          </cell>
          <cell r="I4999" t="str">
            <v>There are no treatment plants</v>
          </cell>
          <cell r="J4999" t="str">
            <v>N1</v>
          </cell>
          <cell r="K4999">
            <v>1</v>
          </cell>
        </row>
        <row r="5000">
          <cell r="D5000" t="str">
            <v>CA4000789</v>
          </cell>
          <cell r="E5000" t="str">
            <v>SPANISH LAKES MUTUAL WATER CO</v>
          </cell>
          <cell r="F5000" t="str">
            <v>C</v>
          </cell>
          <cell r="G5000" t="str">
            <v>C</v>
          </cell>
          <cell r="H5000" t="str">
            <v>D1</v>
          </cell>
          <cell r="I5000" t="str">
            <v>There are no treatment plants</v>
          </cell>
          <cell r="J5000" t="str">
            <v>SC</v>
          </cell>
          <cell r="K5000">
            <v>1</v>
          </cell>
        </row>
        <row r="5001">
          <cell r="D5001" t="str">
            <v>CA4000790</v>
          </cell>
          <cell r="E5001" t="str">
            <v>PASO ROBLES RV RANCH</v>
          </cell>
          <cell r="F5001" t="str">
            <v>NC</v>
          </cell>
          <cell r="G5001" t="str">
            <v>NC</v>
          </cell>
          <cell r="H5001" t="str">
            <v>NR</v>
          </cell>
          <cell r="I5001" t="str">
            <v>TD</v>
          </cell>
          <cell r="J5001" t="str">
            <v>N1</v>
          </cell>
          <cell r="K5001">
            <v>1</v>
          </cell>
        </row>
        <row r="5002">
          <cell r="D5002" t="str">
            <v>CA4000800</v>
          </cell>
          <cell r="E5002" t="str">
            <v>PORT SAN LUIS HARBOR DISTRICT</v>
          </cell>
          <cell r="F5002" t="str">
            <v>NTNC</v>
          </cell>
          <cell r="G5002" t="str">
            <v>NTNC</v>
          </cell>
          <cell r="H5002" t="str">
            <v>D1</v>
          </cell>
          <cell r="I5002" t="str">
            <v>There are no treatment plants</v>
          </cell>
          <cell r="J5002" t="str">
            <v>SP</v>
          </cell>
          <cell r="K5002">
            <v>11</v>
          </cell>
        </row>
        <row r="5003">
          <cell r="D5003" t="str">
            <v>CA4000802</v>
          </cell>
          <cell r="E5003" t="str">
            <v>SANTA YSABEL RANCH MWC</v>
          </cell>
          <cell r="F5003" t="str">
            <v>C</v>
          </cell>
          <cell r="G5003" t="str">
            <v>C</v>
          </cell>
          <cell r="H5003" t="str">
            <v>D1</v>
          </cell>
          <cell r="I5003" t="str">
            <v>TD</v>
          </cell>
          <cell r="J5003" t="str">
            <v>SC</v>
          </cell>
          <cell r="K5003">
            <v>146</v>
          </cell>
        </row>
        <row r="5004">
          <cell r="D5004" t="str">
            <v>CA4000803</v>
          </cell>
          <cell r="E5004" t="str">
            <v>RANCHO SALINAS  MBWC</v>
          </cell>
          <cell r="F5004" t="str">
            <v>C</v>
          </cell>
          <cell r="G5004" t="str">
            <v>C</v>
          </cell>
          <cell r="H5004" t="str">
            <v>D1</v>
          </cell>
          <cell r="I5004" t="str">
            <v>TD</v>
          </cell>
          <cell r="J5004" t="str">
            <v>SC</v>
          </cell>
          <cell r="K5004">
            <v>20</v>
          </cell>
        </row>
        <row r="5005">
          <cell r="D5005" t="str">
            <v>CA4000805</v>
          </cell>
          <cell r="E5005" t="str">
            <v>CALLENDER GROVE MUTUAL WATER</v>
          </cell>
          <cell r="F5005" t="str">
            <v>C</v>
          </cell>
          <cell r="G5005" t="str">
            <v>C</v>
          </cell>
          <cell r="H5005" t="str">
            <v>D1</v>
          </cell>
          <cell r="I5005" t="str">
            <v>TD</v>
          </cell>
          <cell r="J5005" t="str">
            <v>SC</v>
          </cell>
          <cell r="K5005">
            <v>45</v>
          </cell>
        </row>
        <row r="5006">
          <cell r="D5006" t="str">
            <v>CA4000806</v>
          </cell>
          <cell r="E5006" t="str">
            <v>VACHELL WATER SYSTEM</v>
          </cell>
          <cell r="F5006" t="str">
            <v>NTNC</v>
          </cell>
          <cell r="G5006" t="str">
            <v>NTNC</v>
          </cell>
          <cell r="H5006" t="str">
            <v>D1</v>
          </cell>
          <cell r="I5006" t="str">
            <v>T1</v>
          </cell>
          <cell r="J5006" t="str">
            <v>SP</v>
          </cell>
          <cell r="K5006">
            <v>1</v>
          </cell>
        </row>
        <row r="5007">
          <cell r="D5007" t="str">
            <v>CA4000808</v>
          </cell>
          <cell r="E5007" t="str">
            <v>MONTE SERENO MUTUAL BENEFIT WATER</v>
          </cell>
          <cell r="F5007" t="str">
            <v>C</v>
          </cell>
          <cell r="G5007" t="str">
            <v>C</v>
          </cell>
          <cell r="H5007" t="str">
            <v>D1</v>
          </cell>
          <cell r="I5007" t="str">
            <v>T1</v>
          </cell>
          <cell r="J5007" t="str">
            <v>SC</v>
          </cell>
          <cell r="K5007">
            <v>31</v>
          </cell>
        </row>
        <row r="5008">
          <cell r="D5008" t="str">
            <v>CA4000809</v>
          </cell>
          <cell r="E5008" t="str">
            <v>CONGREGATION BETH DAVID</v>
          </cell>
          <cell r="F5008" t="str">
            <v>NC</v>
          </cell>
          <cell r="G5008" t="str">
            <v>NC</v>
          </cell>
          <cell r="H5008" t="str">
            <v>D1</v>
          </cell>
          <cell r="I5008" t="str">
            <v>TD</v>
          </cell>
          <cell r="J5008" t="str">
            <v>N1</v>
          </cell>
          <cell r="K5008">
            <v>1</v>
          </cell>
        </row>
        <row r="5009">
          <cell r="D5009" t="str">
            <v>CA4000815</v>
          </cell>
          <cell r="E5009" t="str">
            <v>LAS VENTANAS RANCH</v>
          </cell>
          <cell r="F5009" t="str">
            <v>C</v>
          </cell>
          <cell r="G5009" t="str">
            <v>C</v>
          </cell>
          <cell r="H5009" t="str">
            <v>D1</v>
          </cell>
          <cell r="I5009" t="str">
            <v>TD</v>
          </cell>
          <cell r="J5009" t="str">
            <v>SC</v>
          </cell>
          <cell r="K5009">
            <v>25</v>
          </cell>
        </row>
        <row r="5010">
          <cell r="D5010" t="str">
            <v>CA4000817</v>
          </cell>
          <cell r="E5010" t="str">
            <v>EAST AIRPORT FIERO LANE WATER COMPANY</v>
          </cell>
          <cell r="F5010" t="str">
            <v>NTNC</v>
          </cell>
          <cell r="G5010" t="str">
            <v>NTNC</v>
          </cell>
          <cell r="H5010" t="str">
            <v>D1</v>
          </cell>
          <cell r="I5010" t="str">
            <v>T2</v>
          </cell>
          <cell r="J5010" t="str">
            <v>SP</v>
          </cell>
          <cell r="K5010">
            <v>8</v>
          </cell>
        </row>
        <row r="5011">
          <cell r="D5011" t="str">
            <v>CA4000818</v>
          </cell>
          <cell r="E5011" t="str">
            <v>NINER WINE ESTATES, LLC</v>
          </cell>
          <cell r="F5011" t="str">
            <v>NC</v>
          </cell>
          <cell r="G5011" t="str">
            <v>NC</v>
          </cell>
          <cell r="H5011" t="str">
            <v>NR</v>
          </cell>
          <cell r="I5011" t="str">
            <v>TD</v>
          </cell>
          <cell r="K5011">
            <v>3</v>
          </cell>
        </row>
        <row r="5012">
          <cell r="D5012" t="str">
            <v>CA4000819</v>
          </cell>
          <cell r="E5012" t="str">
            <v>EDNA VALLEY VINEYARDS</v>
          </cell>
          <cell r="F5012" t="str">
            <v>NTNC</v>
          </cell>
          <cell r="G5012" t="str">
            <v>NTNC</v>
          </cell>
          <cell r="H5012" t="str">
            <v>D1</v>
          </cell>
          <cell r="I5012" t="str">
            <v>T1</v>
          </cell>
          <cell r="K5012">
            <v>1</v>
          </cell>
        </row>
        <row r="5013">
          <cell r="D5013" t="str">
            <v>CA4000823</v>
          </cell>
          <cell r="E5013" t="str">
            <v>ARONHILL VINEYARD</v>
          </cell>
          <cell r="F5013" t="str">
            <v>NC</v>
          </cell>
          <cell r="G5013" t="str">
            <v>NC</v>
          </cell>
          <cell r="H5013" t="str">
            <v>NR</v>
          </cell>
          <cell r="I5013" t="str">
            <v>There are no treatment plants</v>
          </cell>
          <cell r="K5013">
            <v>1</v>
          </cell>
        </row>
        <row r="5014">
          <cell r="D5014" t="str">
            <v>CA4000824</v>
          </cell>
          <cell r="E5014" t="str">
            <v>INN AT OPOLO KITCHEN, THE</v>
          </cell>
          <cell r="F5014" t="str">
            <v>NC</v>
          </cell>
          <cell r="G5014" t="str">
            <v>NC</v>
          </cell>
          <cell r="H5014" t="str">
            <v>NR</v>
          </cell>
          <cell r="I5014" t="str">
            <v>TD</v>
          </cell>
          <cell r="K5014">
            <v>1</v>
          </cell>
        </row>
        <row r="5015">
          <cell r="D5015" t="str">
            <v>CA4000825</v>
          </cell>
          <cell r="E5015" t="str">
            <v>DAOU VINEYARDS, LLC</v>
          </cell>
          <cell r="F5015" t="str">
            <v>NC</v>
          </cell>
          <cell r="G5015" t="str">
            <v>NC</v>
          </cell>
          <cell r="H5015" t="str">
            <v>NR</v>
          </cell>
          <cell r="I5015" t="str">
            <v>There are no treatment plants</v>
          </cell>
          <cell r="K5015">
            <v>1</v>
          </cell>
        </row>
        <row r="5016">
          <cell r="D5016" t="str">
            <v>CA4000829</v>
          </cell>
          <cell r="E5016" t="str">
            <v>VINES R.V. RESORT</v>
          </cell>
          <cell r="F5016" t="str">
            <v>NC</v>
          </cell>
          <cell r="G5016" t="str">
            <v>NC</v>
          </cell>
          <cell r="H5016" t="str">
            <v>D1</v>
          </cell>
          <cell r="I5016" t="str">
            <v>TD</v>
          </cell>
          <cell r="K5016">
            <v>1</v>
          </cell>
        </row>
        <row r="5017">
          <cell r="D5017" t="str">
            <v>CA4000830</v>
          </cell>
          <cell r="E5017" t="str">
            <v>OCTAGON BARN CENTER ASSOCIATION</v>
          </cell>
          <cell r="F5017" t="str">
            <v>NC</v>
          </cell>
          <cell r="G5017" t="str">
            <v>NC</v>
          </cell>
          <cell r="H5017" t="str">
            <v>D1</v>
          </cell>
          <cell r="I5017" t="str">
            <v>TD</v>
          </cell>
          <cell r="K5017">
            <v>1</v>
          </cell>
        </row>
        <row r="5018">
          <cell r="D5018" t="str">
            <v>CA4000831</v>
          </cell>
          <cell r="E5018" t="str">
            <v>CENTER OF EFFORT WINERY</v>
          </cell>
          <cell r="F5018" t="str">
            <v>NC</v>
          </cell>
          <cell r="G5018" t="str">
            <v>NC</v>
          </cell>
          <cell r="H5018" t="str">
            <v>D1</v>
          </cell>
          <cell r="I5018" t="str">
            <v>TD</v>
          </cell>
          <cell r="K5018">
            <v>2</v>
          </cell>
        </row>
        <row r="5019">
          <cell r="D5019" t="str">
            <v>CA4000832</v>
          </cell>
          <cell r="E5019" t="str">
            <v>PARRISH FAMILY WINERY</v>
          </cell>
          <cell r="F5019" t="str">
            <v>NC</v>
          </cell>
          <cell r="G5019" t="str">
            <v>NC</v>
          </cell>
          <cell r="H5019" t="str">
            <v>D1</v>
          </cell>
          <cell r="I5019" t="str">
            <v>TD</v>
          </cell>
          <cell r="K5019">
            <v>1</v>
          </cell>
        </row>
        <row r="5020">
          <cell r="D5020" t="str">
            <v>CA4000833</v>
          </cell>
          <cell r="E5020" t="str">
            <v>GREENGATE RANCH &amp; VINEYARDS</v>
          </cell>
          <cell r="F5020" t="str">
            <v>NC</v>
          </cell>
          <cell r="G5020" t="str">
            <v>NC</v>
          </cell>
          <cell r="H5020" t="str">
            <v>D1</v>
          </cell>
          <cell r="I5020" t="str">
            <v>TD</v>
          </cell>
          <cell r="K5020">
            <v>6</v>
          </cell>
        </row>
        <row r="5021">
          <cell r="D5021" t="str">
            <v>CA4000835</v>
          </cell>
          <cell r="E5021" t="str">
            <v>INDEPENDENCE WATER SYSTEM</v>
          </cell>
          <cell r="F5021" t="str">
            <v>NTNC</v>
          </cell>
          <cell r="G5021" t="str">
            <v>NTNC</v>
          </cell>
          <cell r="I5021" t="str">
            <v>There are no treatment plants</v>
          </cell>
          <cell r="K5021">
            <v>2</v>
          </cell>
        </row>
        <row r="5022">
          <cell r="D5022" t="str">
            <v>CA4000837</v>
          </cell>
          <cell r="E5022" t="str">
            <v>PLAYA DULCE</v>
          </cell>
          <cell r="F5022" t="str">
            <v>NTNC</v>
          </cell>
          <cell r="G5022" t="str">
            <v>NTNC</v>
          </cell>
          <cell r="I5022" t="str">
            <v>There are no treatment plants</v>
          </cell>
          <cell r="K5022">
            <v>1</v>
          </cell>
        </row>
        <row r="5023">
          <cell r="D5023" t="str">
            <v>CA4010001</v>
          </cell>
          <cell r="E5023" t="str">
            <v>ARROYO GRANDE, WATER DEPARTMENT</v>
          </cell>
          <cell r="F5023" t="str">
            <v>C</v>
          </cell>
          <cell r="G5023" t="str">
            <v>C</v>
          </cell>
          <cell r="H5023" t="str">
            <v>D4</v>
          </cell>
          <cell r="I5023" t="str">
            <v>T2</v>
          </cell>
          <cell r="J5023" t="str">
            <v>C1</v>
          </cell>
          <cell r="K5023">
            <v>6783</v>
          </cell>
        </row>
        <row r="5024">
          <cell r="D5024" t="str">
            <v>CA4010002</v>
          </cell>
          <cell r="E5024" t="str">
            <v>ATASCADERO MUTUAL WATER CO</v>
          </cell>
          <cell r="F5024" t="str">
            <v>C</v>
          </cell>
          <cell r="G5024" t="str">
            <v>C</v>
          </cell>
          <cell r="H5024" t="str">
            <v>D4</v>
          </cell>
          <cell r="I5024" t="str">
            <v>T2</v>
          </cell>
          <cell r="J5024" t="str">
            <v>C1</v>
          </cell>
          <cell r="K5024">
            <v>10766</v>
          </cell>
        </row>
        <row r="5025">
          <cell r="D5025" t="str">
            <v>CA4010003</v>
          </cell>
          <cell r="E5025" t="str">
            <v>SAN MIGUELITO MWC</v>
          </cell>
          <cell r="F5025" t="str">
            <v>C</v>
          </cell>
          <cell r="G5025" t="str">
            <v>C</v>
          </cell>
          <cell r="H5025" t="str">
            <v>D2</v>
          </cell>
          <cell r="I5025" t="str">
            <v>T1</v>
          </cell>
          <cell r="J5025" t="str">
            <v>SC</v>
          </cell>
          <cell r="K5025">
            <v>688</v>
          </cell>
        </row>
        <row r="5026">
          <cell r="D5026" t="str">
            <v>CA4010004</v>
          </cell>
          <cell r="E5026" t="str">
            <v>GROVER BEACH WATER DEPARTMENT</v>
          </cell>
          <cell r="F5026" t="str">
            <v>C</v>
          </cell>
          <cell r="G5026" t="str">
            <v>C</v>
          </cell>
          <cell r="H5026" t="str">
            <v>D3</v>
          </cell>
          <cell r="I5026" t="str">
            <v>T1</v>
          </cell>
          <cell r="J5026" t="str">
            <v>C1</v>
          </cell>
          <cell r="K5026">
            <v>5258</v>
          </cell>
        </row>
        <row r="5027">
          <cell r="D5027" t="str">
            <v>CA4010005</v>
          </cell>
          <cell r="E5027" t="str">
            <v>OCEANO COMM SERVICES DIST.</v>
          </cell>
          <cell r="F5027" t="str">
            <v>C</v>
          </cell>
          <cell r="G5027" t="str">
            <v>C</v>
          </cell>
          <cell r="H5027" t="str">
            <v>D2</v>
          </cell>
          <cell r="I5027" t="str">
            <v>T2</v>
          </cell>
          <cell r="J5027" t="str">
            <v>DAVCL</v>
          </cell>
          <cell r="K5027">
            <v>2195</v>
          </cell>
        </row>
        <row r="5028">
          <cell r="D5028" t="str">
            <v>CA4010006</v>
          </cell>
          <cell r="E5028" t="str">
            <v>CAYUCOS BEACH MUTUAL WATER COMPANY</v>
          </cell>
          <cell r="F5028" t="str">
            <v>C</v>
          </cell>
          <cell r="G5028" t="str">
            <v>C</v>
          </cell>
          <cell r="H5028" t="str">
            <v>D1</v>
          </cell>
          <cell r="I5028" t="str">
            <v>TD</v>
          </cell>
          <cell r="J5028" t="str">
            <v>SC</v>
          </cell>
          <cell r="K5028">
            <v>770</v>
          </cell>
        </row>
        <row r="5029">
          <cell r="D5029" t="str">
            <v>CA4010007</v>
          </cell>
          <cell r="E5029" t="str">
            <v>PASO ROBLES WATER DEPARTMENT</v>
          </cell>
          <cell r="F5029" t="str">
            <v>C</v>
          </cell>
          <cell r="G5029" t="str">
            <v>C</v>
          </cell>
          <cell r="H5029" t="str">
            <v>D3</v>
          </cell>
          <cell r="I5029" t="str">
            <v>T3</v>
          </cell>
          <cell r="J5029" t="str">
            <v>C1</v>
          </cell>
          <cell r="K5029">
            <v>10707</v>
          </cell>
        </row>
        <row r="5030">
          <cell r="D5030" t="str">
            <v>CA4010008</v>
          </cell>
          <cell r="E5030" t="str">
            <v>PISMO BEACH WATER DEPARTMENT</v>
          </cell>
          <cell r="F5030" t="str">
            <v>C</v>
          </cell>
          <cell r="G5030" t="str">
            <v>C</v>
          </cell>
          <cell r="H5030" t="str">
            <v>D3</v>
          </cell>
          <cell r="I5030" t="str">
            <v>TD</v>
          </cell>
          <cell r="J5030" t="str">
            <v>C1</v>
          </cell>
          <cell r="K5030">
            <v>4858</v>
          </cell>
        </row>
        <row r="5031">
          <cell r="D5031" t="str">
            <v>CA4010009</v>
          </cell>
          <cell r="E5031" t="str">
            <v>SAN LUIS OBISPO WATER DEPARTMENT</v>
          </cell>
          <cell r="F5031" t="str">
            <v>C</v>
          </cell>
          <cell r="G5031" t="str">
            <v>C</v>
          </cell>
          <cell r="H5031" t="str">
            <v>D4</v>
          </cell>
          <cell r="I5031" t="str">
            <v>T5</v>
          </cell>
          <cell r="J5031" t="str">
            <v>DAVCL</v>
          </cell>
          <cell r="K5031">
            <v>15607</v>
          </cell>
        </row>
        <row r="5032">
          <cell r="D5032" t="str">
            <v>CA4010010</v>
          </cell>
          <cell r="E5032" t="str">
            <v>SAN MIGUEL COMMUNITY SERVICES DISTRICT</v>
          </cell>
          <cell r="F5032" t="str">
            <v>C</v>
          </cell>
          <cell r="G5032" t="str">
            <v>C</v>
          </cell>
          <cell r="H5032" t="str">
            <v>D2</v>
          </cell>
          <cell r="I5032" t="str">
            <v>TD</v>
          </cell>
          <cell r="J5032" t="str">
            <v>DAVCS</v>
          </cell>
          <cell r="K5032">
            <v>892</v>
          </cell>
        </row>
        <row r="5033">
          <cell r="D5033" t="str">
            <v>CA4010011</v>
          </cell>
          <cell r="E5033" t="str">
            <v>MORRO BAY PW DEPT - WATER DIVISION</v>
          </cell>
          <cell r="F5033" t="str">
            <v>C</v>
          </cell>
          <cell r="G5033" t="str">
            <v>C</v>
          </cell>
          <cell r="H5033" t="str">
            <v>D3</v>
          </cell>
          <cell r="I5033" t="str">
            <v>T2</v>
          </cell>
          <cell r="J5033" t="str">
            <v>C1</v>
          </cell>
          <cell r="K5033">
            <v>5532</v>
          </cell>
        </row>
        <row r="5034">
          <cell r="D5034" t="str">
            <v>CA4010012</v>
          </cell>
          <cell r="E5034" t="str">
            <v>HERITAGE RANCH CSD</v>
          </cell>
          <cell r="F5034" t="str">
            <v>C</v>
          </cell>
          <cell r="G5034" t="str">
            <v>C</v>
          </cell>
          <cell r="H5034" t="str">
            <v>D2</v>
          </cell>
          <cell r="I5034" t="str">
            <v>T3</v>
          </cell>
          <cell r="J5034" t="str">
            <v>C1</v>
          </cell>
          <cell r="K5034">
            <v>1944</v>
          </cell>
        </row>
        <row r="5035">
          <cell r="D5035" t="str">
            <v>CA4010014</v>
          </cell>
          <cell r="E5035" t="str">
            <v>CAMBRIA COMM SERVICES DIST</v>
          </cell>
          <cell r="F5035" t="str">
            <v>C</v>
          </cell>
          <cell r="G5035" t="str">
            <v>C</v>
          </cell>
          <cell r="H5035" t="str">
            <v>D2</v>
          </cell>
          <cell r="I5035" t="str">
            <v>T3</v>
          </cell>
          <cell r="J5035" t="str">
            <v>C1</v>
          </cell>
          <cell r="K5035">
            <v>4034</v>
          </cell>
        </row>
        <row r="5036">
          <cell r="D5036" t="str">
            <v>CA4010015</v>
          </cell>
          <cell r="E5036" t="str">
            <v>MORRO ROCK MUTUAL WATER CO</v>
          </cell>
          <cell r="F5036" t="str">
            <v>C</v>
          </cell>
          <cell r="G5036" t="str">
            <v>C</v>
          </cell>
          <cell r="H5036" t="str">
            <v>D2</v>
          </cell>
          <cell r="I5036" t="str">
            <v>TD</v>
          </cell>
          <cell r="J5036" t="str">
            <v>SC</v>
          </cell>
          <cell r="K5036">
            <v>651</v>
          </cell>
        </row>
        <row r="5037">
          <cell r="D5037" t="str">
            <v>CA4010016</v>
          </cell>
          <cell r="E5037" t="str">
            <v>LOS OSOS COMMUNITY SERVICES DISTRICT</v>
          </cell>
          <cell r="F5037" t="str">
            <v>C</v>
          </cell>
          <cell r="G5037" t="str">
            <v>C</v>
          </cell>
          <cell r="H5037" t="str">
            <v>D2</v>
          </cell>
          <cell r="I5037" t="str">
            <v>T2</v>
          </cell>
          <cell r="J5037" t="str">
            <v>C1</v>
          </cell>
          <cell r="K5037">
            <v>2765</v>
          </cell>
        </row>
        <row r="5038">
          <cell r="D5038" t="str">
            <v>CA4010017</v>
          </cell>
          <cell r="E5038" t="str">
            <v>GOLDEN STATE WATER COMPANY - LOS OSOS</v>
          </cell>
          <cell r="F5038" t="str">
            <v>C</v>
          </cell>
          <cell r="G5038" t="str">
            <v>C</v>
          </cell>
          <cell r="H5038" t="str">
            <v>D2</v>
          </cell>
          <cell r="I5038" t="str">
            <v>T2</v>
          </cell>
          <cell r="J5038" t="str">
            <v>C1</v>
          </cell>
          <cell r="K5038">
            <v>2678</v>
          </cell>
        </row>
        <row r="5039">
          <cell r="D5039" t="str">
            <v>CA4010018</v>
          </cell>
          <cell r="E5039" t="str">
            <v>GOLDEN STATE WATER COMPANY - NIPOMO</v>
          </cell>
          <cell r="F5039" t="str">
            <v>C</v>
          </cell>
          <cell r="G5039" t="str">
            <v>C</v>
          </cell>
          <cell r="H5039" t="str">
            <v>D2</v>
          </cell>
          <cell r="I5039" t="str">
            <v>T1</v>
          </cell>
          <cell r="J5039" t="str">
            <v>C1</v>
          </cell>
          <cell r="K5039">
            <v>1505</v>
          </cell>
        </row>
        <row r="5040">
          <cell r="D5040" t="str">
            <v>CA4010019</v>
          </cell>
          <cell r="E5040" t="str">
            <v>TEMPLETON CSD</v>
          </cell>
          <cell r="F5040" t="str">
            <v>C</v>
          </cell>
          <cell r="G5040" t="str">
            <v>C</v>
          </cell>
          <cell r="H5040" t="str">
            <v>D2</v>
          </cell>
          <cell r="I5040" t="str">
            <v>TD</v>
          </cell>
          <cell r="J5040" t="str">
            <v>C1</v>
          </cell>
          <cell r="K5040">
            <v>2938</v>
          </cell>
        </row>
        <row r="5041">
          <cell r="D5041" t="str">
            <v>CA4010022</v>
          </cell>
          <cell r="E5041" t="str">
            <v>LOPEZ PROJECT</v>
          </cell>
          <cell r="F5041" t="str">
            <v>C</v>
          </cell>
          <cell r="G5041" t="str">
            <v>C</v>
          </cell>
          <cell r="H5041" t="str">
            <v>D3</v>
          </cell>
          <cell r="I5041" t="str">
            <v>T4</v>
          </cell>
          <cell r="J5041" t="str">
            <v>WH</v>
          </cell>
          <cell r="K5041">
            <v>31</v>
          </cell>
        </row>
        <row r="5042">
          <cell r="D5042" t="str">
            <v>CA4010023</v>
          </cell>
          <cell r="E5042" t="str">
            <v>GOLDEN STATE WATER COMPANY - EDNA</v>
          </cell>
          <cell r="F5042" t="str">
            <v>C</v>
          </cell>
          <cell r="G5042" t="str">
            <v>C</v>
          </cell>
          <cell r="H5042" t="str">
            <v>D2</v>
          </cell>
          <cell r="I5042" t="str">
            <v>T2</v>
          </cell>
          <cell r="J5042" t="str">
            <v>SC</v>
          </cell>
          <cell r="K5042">
            <v>586</v>
          </cell>
        </row>
        <row r="5043">
          <cell r="D5043" t="str">
            <v>CA4010024</v>
          </cell>
          <cell r="E5043" t="str">
            <v>SLO CWWD NO. 23 - SANTA MARGARITA</v>
          </cell>
          <cell r="F5043" t="str">
            <v>C</v>
          </cell>
          <cell r="G5043" t="str">
            <v>C</v>
          </cell>
          <cell r="H5043" t="str">
            <v>D2</v>
          </cell>
          <cell r="I5043" t="str">
            <v>T2</v>
          </cell>
          <cell r="J5043" t="str">
            <v>DAVCS</v>
          </cell>
          <cell r="K5043">
            <v>503</v>
          </cell>
        </row>
        <row r="5044">
          <cell r="D5044" t="str">
            <v>CA4010025</v>
          </cell>
          <cell r="E5044" t="str">
            <v>SLO CWD NO. 10 - CAYUCOS WTP</v>
          </cell>
          <cell r="F5044" t="str">
            <v>C</v>
          </cell>
          <cell r="G5044" t="str">
            <v>C</v>
          </cell>
          <cell r="H5044" t="str">
            <v>D1</v>
          </cell>
          <cell r="I5044" t="str">
            <v>T3</v>
          </cell>
          <cell r="J5044" t="str">
            <v>WH</v>
          </cell>
          <cell r="K5044">
            <v>3</v>
          </cell>
        </row>
        <row r="5045">
          <cell r="D5045" t="str">
            <v>CA4010026</v>
          </cell>
          <cell r="E5045" t="str">
            <v>NIPOMO COMM SERVICES DIST</v>
          </cell>
          <cell r="F5045" t="str">
            <v>C</v>
          </cell>
          <cell r="G5045" t="str">
            <v>C</v>
          </cell>
          <cell r="H5045" t="str">
            <v>D3</v>
          </cell>
          <cell r="I5045" t="str">
            <v>TD</v>
          </cell>
          <cell r="J5045" t="str">
            <v>C1</v>
          </cell>
          <cell r="K5045">
            <v>4398</v>
          </cell>
        </row>
        <row r="5046">
          <cell r="D5046" t="str">
            <v>CA4010027</v>
          </cell>
          <cell r="E5046" t="str">
            <v>NACIMIENTO WATER COMPANY</v>
          </cell>
          <cell r="F5046" t="str">
            <v>C</v>
          </cell>
          <cell r="G5046" t="str">
            <v>C</v>
          </cell>
          <cell r="H5046" t="str">
            <v>D2</v>
          </cell>
          <cell r="I5046" t="str">
            <v>T3</v>
          </cell>
          <cell r="J5046" t="str">
            <v>SC</v>
          </cell>
          <cell r="K5046">
            <v>653</v>
          </cell>
        </row>
        <row r="5047">
          <cell r="D5047" t="str">
            <v>CA4010028</v>
          </cell>
          <cell r="E5047" t="str">
            <v>SLO CSA NO. 16 - SHANDON</v>
          </cell>
          <cell r="F5047" t="str">
            <v>C</v>
          </cell>
          <cell r="G5047" t="str">
            <v>C</v>
          </cell>
          <cell r="H5047" t="str">
            <v>D2</v>
          </cell>
          <cell r="I5047" t="str">
            <v>TD</v>
          </cell>
          <cell r="K5047">
            <v>340</v>
          </cell>
        </row>
        <row r="5048">
          <cell r="D5048" t="str">
            <v>CA4010040</v>
          </cell>
          <cell r="E5048" t="str">
            <v>GOLDEN STATE WATER COMPANY-CYPRESS RIDGE</v>
          </cell>
          <cell r="F5048" t="str">
            <v>C</v>
          </cell>
          <cell r="G5048" t="str">
            <v>C</v>
          </cell>
          <cell r="H5048" t="str">
            <v>D2</v>
          </cell>
          <cell r="I5048" t="str">
            <v>T2</v>
          </cell>
          <cell r="J5048" t="str">
            <v>SC</v>
          </cell>
          <cell r="K5048">
            <v>984</v>
          </cell>
        </row>
        <row r="5049">
          <cell r="D5049" t="str">
            <v>CA4010080</v>
          </cell>
          <cell r="E5049" t="str">
            <v>NACIMIENTO WATER PROJECT</v>
          </cell>
          <cell r="F5049" t="str">
            <v>C</v>
          </cell>
          <cell r="G5049" t="str">
            <v>C</v>
          </cell>
          <cell r="H5049" t="str">
            <v>D1</v>
          </cell>
          <cell r="I5049" t="str">
            <v>There are no treatment plants</v>
          </cell>
          <cell r="J5049" t="str">
            <v>WH</v>
          </cell>
          <cell r="K5049">
            <v>1</v>
          </cell>
        </row>
        <row r="5050">
          <cell r="D5050" t="str">
            <v>CA4010081</v>
          </cell>
          <cell r="E5050" t="str">
            <v>WOODLANDS DEVELOPMENT</v>
          </cell>
          <cell r="F5050" t="str">
            <v>C</v>
          </cell>
          <cell r="G5050" t="str">
            <v>C</v>
          </cell>
          <cell r="H5050" t="str">
            <v>D2</v>
          </cell>
          <cell r="I5050" t="str">
            <v>TD</v>
          </cell>
          <cell r="J5050" t="str">
            <v>SC</v>
          </cell>
          <cell r="K5050">
            <v>1137</v>
          </cell>
        </row>
        <row r="5051">
          <cell r="D5051" t="str">
            <v>CA4010300</v>
          </cell>
          <cell r="E5051" t="str">
            <v>HEARST MONUMENT STATE PARK</v>
          </cell>
          <cell r="F5051" t="str">
            <v>NTNC</v>
          </cell>
          <cell r="G5051" t="str">
            <v>NTNC</v>
          </cell>
          <cell r="H5051" t="str">
            <v>D2</v>
          </cell>
          <cell r="I5051" t="str">
            <v>T2</v>
          </cell>
          <cell r="J5051" t="str">
            <v>SP</v>
          </cell>
          <cell r="K5051">
            <v>13</v>
          </cell>
        </row>
        <row r="5052">
          <cell r="D5052" t="str">
            <v>CA4010301</v>
          </cell>
          <cell r="E5052" t="str">
            <v>HEARST MEMORIAL STATE BEACH</v>
          </cell>
          <cell r="F5052" t="str">
            <v>NC</v>
          </cell>
          <cell r="G5052" t="str">
            <v>NC</v>
          </cell>
          <cell r="H5052" t="str">
            <v>D1</v>
          </cell>
          <cell r="I5052" t="str">
            <v>T2</v>
          </cell>
          <cell r="J5052" t="str">
            <v>N1</v>
          </cell>
          <cell r="K5052">
            <v>1</v>
          </cell>
        </row>
        <row r="5053">
          <cell r="D5053" t="str">
            <v>CA4010305</v>
          </cell>
          <cell r="E5053" t="str">
            <v>MONTANA DE ORO STATE PARK</v>
          </cell>
          <cell r="F5053" t="str">
            <v>NC</v>
          </cell>
          <cell r="G5053" t="str">
            <v>NC</v>
          </cell>
          <cell r="H5053" t="str">
            <v>D1</v>
          </cell>
          <cell r="I5053" t="str">
            <v>TD</v>
          </cell>
          <cell r="J5053" t="str">
            <v>N1</v>
          </cell>
          <cell r="K5053">
            <v>5</v>
          </cell>
        </row>
        <row r="5054">
          <cell r="D5054" t="str">
            <v>CA4010830</v>
          </cell>
          <cell r="E5054" t="str">
            <v>CALIFORNIA MENS COLONY</v>
          </cell>
          <cell r="F5054" t="str">
            <v>C</v>
          </cell>
          <cell r="G5054" t="str">
            <v>C</v>
          </cell>
          <cell r="H5054" t="str">
            <v>D3</v>
          </cell>
          <cell r="I5054" t="str">
            <v>T3</v>
          </cell>
          <cell r="J5054" t="str">
            <v>C1</v>
          </cell>
          <cell r="K5054">
            <v>5357</v>
          </cell>
        </row>
        <row r="5055">
          <cell r="D5055" t="str">
            <v>CA4010832</v>
          </cell>
          <cell r="E5055" t="str">
            <v>ATASCADERO STATE HOSPITAL</v>
          </cell>
          <cell r="F5055" t="str">
            <v>C</v>
          </cell>
          <cell r="G5055" t="str">
            <v>C</v>
          </cell>
          <cell r="H5055" t="str">
            <v>D2</v>
          </cell>
          <cell r="I5055" t="str">
            <v>TD</v>
          </cell>
          <cell r="J5055" t="str">
            <v>SC</v>
          </cell>
          <cell r="K5055">
            <v>875</v>
          </cell>
        </row>
        <row r="5056">
          <cell r="D5056" t="str">
            <v>CA4010900</v>
          </cell>
          <cell r="E5056" t="str">
            <v>CALTRANS - SHANDON REST STOP</v>
          </cell>
          <cell r="F5056" t="str">
            <v>NC</v>
          </cell>
          <cell r="G5056" t="str">
            <v>NC</v>
          </cell>
          <cell r="H5056" t="str">
            <v>D1</v>
          </cell>
          <cell r="I5056" t="str">
            <v>TD</v>
          </cell>
          <cell r="J5056" t="str">
            <v>N1</v>
          </cell>
          <cell r="K5056">
            <v>13</v>
          </cell>
        </row>
        <row r="5057">
          <cell r="D5057" t="str">
            <v>CA4010901</v>
          </cell>
          <cell r="E5057" t="str">
            <v>SLOCSA #10A - CAYUCOS</v>
          </cell>
          <cell r="F5057" t="str">
            <v>C</v>
          </cell>
          <cell r="G5057" t="str">
            <v>C</v>
          </cell>
          <cell r="H5057" t="str">
            <v>D1</v>
          </cell>
          <cell r="I5057" t="str">
            <v>There are no treatment plants</v>
          </cell>
          <cell r="J5057" t="str">
            <v>SC</v>
          </cell>
          <cell r="K5057">
            <v>771</v>
          </cell>
        </row>
        <row r="5058">
          <cell r="D5058" t="str">
            <v>CA4100502</v>
          </cell>
          <cell r="E5058" t="str">
            <v>UC ELKUS RANCH</v>
          </cell>
          <cell r="F5058" t="str">
            <v>NC</v>
          </cell>
          <cell r="G5058" t="str">
            <v>NC</v>
          </cell>
          <cell r="H5058" t="str">
            <v>D1</v>
          </cell>
          <cell r="I5058" t="str">
            <v>T2</v>
          </cell>
          <cell r="J5058" t="str">
            <v>N1</v>
          </cell>
          <cell r="K5058">
            <v>6</v>
          </cell>
        </row>
        <row r="5059">
          <cell r="D5059" t="str">
            <v>CA4100503</v>
          </cell>
          <cell r="E5059" t="str">
            <v>BUTANO CANYON MUTUAL</v>
          </cell>
          <cell r="F5059" t="str">
            <v>C</v>
          </cell>
          <cell r="G5059" t="str">
            <v>C</v>
          </cell>
          <cell r="H5059" t="str">
            <v>D1</v>
          </cell>
          <cell r="I5059" t="str">
            <v>T2</v>
          </cell>
          <cell r="J5059" t="str">
            <v>SC</v>
          </cell>
          <cell r="K5059">
            <v>94</v>
          </cell>
        </row>
        <row r="5060">
          <cell r="D5060" t="str">
            <v>CA4100509</v>
          </cell>
          <cell r="E5060" t="str">
            <v>COUNTY SERVICE AREA 7</v>
          </cell>
          <cell r="F5060" t="str">
            <v>C</v>
          </cell>
          <cell r="G5060" t="str">
            <v>C</v>
          </cell>
          <cell r="H5060" t="str">
            <v>D1</v>
          </cell>
          <cell r="I5060" t="str">
            <v>T2</v>
          </cell>
          <cell r="J5060" t="str">
            <v>SC</v>
          </cell>
          <cell r="K5060">
            <v>68</v>
          </cell>
        </row>
        <row r="5061">
          <cell r="D5061" t="str">
            <v>CA4100510</v>
          </cell>
          <cell r="E5061" t="str">
            <v>REDWOOD TERRACE MUTUAL</v>
          </cell>
          <cell r="F5061" t="str">
            <v>C</v>
          </cell>
          <cell r="G5061" t="str">
            <v>C</v>
          </cell>
          <cell r="H5061" t="str">
            <v>D1</v>
          </cell>
          <cell r="I5061" t="str">
            <v>T1</v>
          </cell>
          <cell r="J5061" t="str">
            <v>SC</v>
          </cell>
          <cell r="K5061">
            <v>16</v>
          </cell>
        </row>
        <row r="5062">
          <cell r="D5062" t="str">
            <v>CA4100512</v>
          </cell>
          <cell r="E5062" t="str">
            <v>LOMA MAR MUTUAL</v>
          </cell>
          <cell r="F5062" t="str">
            <v>C</v>
          </cell>
          <cell r="G5062" t="str">
            <v>C</v>
          </cell>
          <cell r="H5062" t="str">
            <v>D1</v>
          </cell>
          <cell r="I5062" t="str">
            <v>T3</v>
          </cell>
          <cell r="J5062" t="str">
            <v>SC</v>
          </cell>
          <cell r="K5062">
            <v>34</v>
          </cell>
        </row>
        <row r="5063">
          <cell r="D5063" t="str">
            <v>CA4100513</v>
          </cell>
          <cell r="E5063" t="str">
            <v>PESCADERO HIGH SCHOOL</v>
          </cell>
          <cell r="F5063" t="str">
            <v>NTNC</v>
          </cell>
          <cell r="G5063" t="str">
            <v>NTNC</v>
          </cell>
          <cell r="H5063" t="str">
            <v>D1</v>
          </cell>
          <cell r="I5063" t="str">
            <v>T1</v>
          </cell>
          <cell r="J5063" t="str">
            <v>SP</v>
          </cell>
          <cell r="K5063">
            <v>1</v>
          </cell>
        </row>
        <row r="5064">
          <cell r="D5064" t="str">
            <v>CA4100515</v>
          </cell>
          <cell r="E5064" t="str">
            <v>MARTINS BEACH WATER SYSTEM</v>
          </cell>
          <cell r="F5064" t="str">
            <v>NC</v>
          </cell>
          <cell r="G5064" t="str">
            <v>NC</v>
          </cell>
          <cell r="H5064" t="str">
            <v>D1</v>
          </cell>
          <cell r="I5064" t="str">
            <v>T2</v>
          </cell>
          <cell r="J5064" t="str">
            <v>N1</v>
          </cell>
          <cell r="K5064">
            <v>49</v>
          </cell>
        </row>
        <row r="5065">
          <cell r="D5065" t="str">
            <v>CA4100522</v>
          </cell>
          <cell r="E5065" t="str">
            <v>REDWOOD GLEN CAMP &amp; CONFERENCE CTR</v>
          </cell>
          <cell r="F5065" t="str">
            <v>C</v>
          </cell>
          <cell r="G5065" t="str">
            <v>C</v>
          </cell>
          <cell r="H5065" t="str">
            <v>D1</v>
          </cell>
          <cell r="I5065" t="str">
            <v>T2</v>
          </cell>
          <cell r="J5065" t="str">
            <v>SC</v>
          </cell>
          <cell r="K5065">
            <v>13</v>
          </cell>
        </row>
        <row r="5066">
          <cell r="D5066" t="str">
            <v>CA4100523</v>
          </cell>
          <cell r="E5066" t="str">
            <v>BUTANO GIRL SCOUT CAMP</v>
          </cell>
          <cell r="F5066" t="str">
            <v>NC</v>
          </cell>
          <cell r="G5066" t="str">
            <v>NC</v>
          </cell>
          <cell r="H5066" t="str">
            <v>D1</v>
          </cell>
          <cell r="I5066" t="str">
            <v>T2</v>
          </cell>
          <cell r="J5066" t="str">
            <v>N1</v>
          </cell>
          <cell r="K5066">
            <v>8</v>
          </cell>
        </row>
        <row r="5067">
          <cell r="D5067" t="str">
            <v>CA4100527</v>
          </cell>
          <cell r="E5067" t="str">
            <v>CSP - PORTOLA STATE PARK</v>
          </cell>
          <cell r="F5067" t="str">
            <v>NC</v>
          </cell>
          <cell r="G5067" t="str">
            <v>NC</v>
          </cell>
          <cell r="H5067" t="str">
            <v>D1</v>
          </cell>
          <cell r="I5067" t="str">
            <v>T2</v>
          </cell>
          <cell r="J5067" t="str">
            <v>N1</v>
          </cell>
          <cell r="K5067">
            <v>6</v>
          </cell>
        </row>
        <row r="5068">
          <cell r="D5068" t="str">
            <v>CA4100529</v>
          </cell>
          <cell r="E5068" t="str">
            <v>CAMP LOMA MAR</v>
          </cell>
          <cell r="F5068" t="str">
            <v>C</v>
          </cell>
          <cell r="G5068" t="str">
            <v>C</v>
          </cell>
          <cell r="H5068" t="str">
            <v>D1</v>
          </cell>
          <cell r="I5068" t="str">
            <v>T2</v>
          </cell>
          <cell r="J5068" t="str">
            <v>SC</v>
          </cell>
          <cell r="K5068">
            <v>21</v>
          </cell>
        </row>
        <row r="5069">
          <cell r="D5069" t="str">
            <v>CA4100533</v>
          </cell>
          <cell r="E5069" t="str">
            <v>SKYLONDA MUTUAL</v>
          </cell>
          <cell r="F5069" t="str">
            <v>C</v>
          </cell>
          <cell r="G5069" t="str">
            <v>C</v>
          </cell>
          <cell r="H5069" t="str">
            <v>D1</v>
          </cell>
          <cell r="I5069" t="str">
            <v>T2</v>
          </cell>
          <cell r="J5069" t="str">
            <v>SC</v>
          </cell>
          <cell r="K5069">
            <v>154</v>
          </cell>
        </row>
        <row r="5070">
          <cell r="D5070" t="str">
            <v>CA4100536</v>
          </cell>
          <cell r="E5070" t="str">
            <v>SAN MATEO COUNTY MEMORIAL PARK</v>
          </cell>
          <cell r="F5070" t="str">
            <v>NC</v>
          </cell>
          <cell r="G5070" t="str">
            <v>NC</v>
          </cell>
          <cell r="H5070" t="str">
            <v>D1</v>
          </cell>
          <cell r="I5070" t="str">
            <v>T2</v>
          </cell>
          <cell r="J5070" t="str">
            <v>N1</v>
          </cell>
          <cell r="K5070">
            <v>4</v>
          </cell>
        </row>
        <row r="5071">
          <cell r="D5071" t="str">
            <v>CA4100538</v>
          </cell>
          <cell r="E5071" t="str">
            <v>CAMP JONES GULCH</v>
          </cell>
          <cell r="F5071" t="str">
            <v>C</v>
          </cell>
          <cell r="G5071" t="str">
            <v>C</v>
          </cell>
          <cell r="H5071" t="str">
            <v>D1</v>
          </cell>
          <cell r="I5071" t="str">
            <v>T2</v>
          </cell>
          <cell r="J5071" t="str">
            <v>SC</v>
          </cell>
          <cell r="K5071">
            <v>65</v>
          </cell>
        </row>
        <row r="5072">
          <cell r="D5072" t="str">
            <v>CA4100539</v>
          </cell>
          <cell r="E5072" t="str">
            <v>KINGS MOUNTAIN PARK MUTUAL</v>
          </cell>
          <cell r="F5072" t="str">
            <v>C</v>
          </cell>
          <cell r="G5072" t="str">
            <v>C</v>
          </cell>
          <cell r="H5072" t="str">
            <v>D1</v>
          </cell>
          <cell r="I5072" t="str">
            <v>There are no treatment plants</v>
          </cell>
          <cell r="J5072" t="str">
            <v>SC</v>
          </cell>
          <cell r="K5072">
            <v>23</v>
          </cell>
        </row>
        <row r="5073">
          <cell r="D5073" t="str">
            <v>CA4100540</v>
          </cell>
          <cell r="E5073" t="str">
            <v>OKU INCORPORATED</v>
          </cell>
          <cell r="F5073" t="str">
            <v>C</v>
          </cell>
          <cell r="G5073" t="str">
            <v>C</v>
          </cell>
          <cell r="H5073" t="str">
            <v>D1</v>
          </cell>
          <cell r="I5073" t="str">
            <v>T1</v>
          </cell>
          <cell r="J5073" t="str">
            <v>SC</v>
          </cell>
          <cell r="K5073">
            <v>10</v>
          </cell>
        </row>
        <row r="5074">
          <cell r="D5074" t="str">
            <v>CA4100551</v>
          </cell>
          <cell r="E5074" t="str">
            <v>MARCHI CENTRAL FARM</v>
          </cell>
          <cell r="F5074" t="str">
            <v>C</v>
          </cell>
          <cell r="G5074" t="str">
            <v>C</v>
          </cell>
          <cell r="H5074" t="str">
            <v>D1</v>
          </cell>
          <cell r="I5074" t="str">
            <v>TD</v>
          </cell>
          <cell r="J5074" t="str">
            <v>SC</v>
          </cell>
          <cell r="K5074">
            <v>9</v>
          </cell>
        </row>
        <row r="5075">
          <cell r="D5075" t="str">
            <v>CA4100552</v>
          </cell>
          <cell r="E5075" t="str">
            <v>OPTIMISTS VOLUNTEERS FOR YOUTH</v>
          </cell>
          <cell r="F5075" t="str">
            <v>NC</v>
          </cell>
          <cell r="G5075" t="str">
            <v>NC</v>
          </cell>
          <cell r="H5075" t="str">
            <v>NR</v>
          </cell>
          <cell r="I5075" t="str">
            <v>There are no treatment plants</v>
          </cell>
          <cell r="J5075" t="str">
            <v>N1</v>
          </cell>
          <cell r="K5075">
            <v>8</v>
          </cell>
        </row>
        <row r="5076">
          <cell r="D5076" t="str">
            <v>CA4100553</v>
          </cell>
          <cell r="E5076" t="str">
            <v>PIGEON POINT YOUTH HOSTEL</v>
          </cell>
          <cell r="F5076" t="str">
            <v>NC</v>
          </cell>
          <cell r="G5076" t="str">
            <v>NC</v>
          </cell>
          <cell r="H5076" t="str">
            <v>D1</v>
          </cell>
          <cell r="I5076" t="str">
            <v>There are no treatment plants</v>
          </cell>
          <cell r="J5076" t="str">
            <v>N1</v>
          </cell>
          <cell r="K5076">
            <v>5</v>
          </cell>
        </row>
        <row r="5077">
          <cell r="D5077" t="str">
            <v>CA4100555</v>
          </cell>
          <cell r="E5077" t="str">
            <v>PORTOLA IMPROVEMENT ASSOCIATION</v>
          </cell>
          <cell r="F5077" t="str">
            <v>C</v>
          </cell>
          <cell r="G5077" t="str">
            <v>C</v>
          </cell>
          <cell r="H5077" t="str">
            <v>D1</v>
          </cell>
          <cell r="I5077" t="str">
            <v>T2</v>
          </cell>
          <cell r="J5077" t="str">
            <v>SC</v>
          </cell>
          <cell r="K5077">
            <v>35</v>
          </cell>
        </row>
        <row r="5078">
          <cell r="D5078" t="str">
            <v>CA4100559</v>
          </cell>
          <cell r="E5078" t="str">
            <v>LA HONDA CENTER</v>
          </cell>
          <cell r="F5078" t="str">
            <v>NC</v>
          </cell>
          <cell r="G5078" t="str">
            <v>NC</v>
          </cell>
          <cell r="H5078" t="str">
            <v>D1</v>
          </cell>
          <cell r="I5078" t="str">
            <v>There are no treatment plants</v>
          </cell>
          <cell r="J5078" t="str">
            <v>N1</v>
          </cell>
          <cell r="K5078">
            <v>9</v>
          </cell>
        </row>
        <row r="5079">
          <cell r="D5079" t="str">
            <v>CA4100560</v>
          </cell>
          <cell r="E5079" t="str">
            <v>GAZOS CREEK BEACH HOUSE</v>
          </cell>
          <cell r="F5079" t="str">
            <v>NC</v>
          </cell>
          <cell r="G5079" t="str">
            <v>NC</v>
          </cell>
          <cell r="H5079" t="str">
            <v>D1</v>
          </cell>
          <cell r="I5079" t="str">
            <v>T1</v>
          </cell>
          <cell r="J5079" t="str">
            <v>N1</v>
          </cell>
          <cell r="K5079">
            <v>2</v>
          </cell>
        </row>
        <row r="5080">
          <cell r="D5080" t="str">
            <v>CA4100566</v>
          </cell>
          <cell r="E5080" t="str">
            <v>SAN GREGORIO COMPANY</v>
          </cell>
          <cell r="F5080" t="str">
            <v>NC</v>
          </cell>
          <cell r="G5080" t="str">
            <v>NC</v>
          </cell>
          <cell r="H5080" t="str">
            <v>D1</v>
          </cell>
          <cell r="I5080" t="str">
            <v>T1</v>
          </cell>
          <cell r="J5080" t="str">
            <v>N1</v>
          </cell>
          <cell r="K5080">
            <v>4</v>
          </cell>
        </row>
        <row r="5081">
          <cell r="D5081" t="str">
            <v>CA4100575</v>
          </cell>
          <cell r="E5081" t="str">
            <v>CSP - ANO NUEVO STATE RESERVE</v>
          </cell>
          <cell r="F5081" t="str">
            <v>NC</v>
          </cell>
          <cell r="G5081" t="str">
            <v>NC</v>
          </cell>
          <cell r="H5081" t="str">
            <v>NR</v>
          </cell>
          <cell r="I5081" t="str">
            <v>T1</v>
          </cell>
          <cell r="J5081" t="str">
            <v>N1</v>
          </cell>
          <cell r="K5081">
            <v>6</v>
          </cell>
        </row>
        <row r="5082">
          <cell r="D5082" t="str">
            <v>CA4100582</v>
          </cell>
          <cell r="E5082" t="str">
            <v>COUNTY SERVICE AREA 11</v>
          </cell>
          <cell r="F5082" t="str">
            <v>C</v>
          </cell>
          <cell r="G5082" t="str">
            <v>C</v>
          </cell>
          <cell r="H5082" t="str">
            <v>D1</v>
          </cell>
          <cell r="I5082" t="str">
            <v>TD</v>
          </cell>
          <cell r="J5082" t="str">
            <v>DAVCS</v>
          </cell>
          <cell r="K5082">
            <v>101</v>
          </cell>
        </row>
        <row r="5083">
          <cell r="D5083" t="str">
            <v>CA4100583</v>
          </cell>
          <cell r="E5083" t="str">
            <v>BIANCHI FLOWERS INC</v>
          </cell>
          <cell r="F5083" t="str">
            <v>C</v>
          </cell>
          <cell r="G5083" t="str">
            <v>C</v>
          </cell>
          <cell r="H5083" t="str">
            <v>D1</v>
          </cell>
          <cell r="I5083" t="str">
            <v>TD</v>
          </cell>
          <cell r="J5083" t="str">
            <v>SC</v>
          </cell>
          <cell r="K5083">
            <v>11</v>
          </cell>
        </row>
        <row r="5084">
          <cell r="D5084" t="str">
            <v>CA4100603</v>
          </cell>
          <cell r="E5084" t="str">
            <v>COSTANOA CAMPGROUND</v>
          </cell>
          <cell r="F5084" t="str">
            <v>NTNC</v>
          </cell>
          <cell r="G5084" t="str">
            <v>NTNC</v>
          </cell>
          <cell r="H5084" t="str">
            <v>D1</v>
          </cell>
          <cell r="I5084" t="str">
            <v>T2</v>
          </cell>
          <cell r="J5084" t="str">
            <v>SP</v>
          </cell>
          <cell r="K5084">
            <v>96</v>
          </cell>
        </row>
        <row r="5085">
          <cell r="D5085" t="str">
            <v>CA4100605</v>
          </cell>
          <cell r="E5085" t="str">
            <v>SKYLAWN MEMORIAL PARK (SKYLAWN INC)</v>
          </cell>
          <cell r="F5085" t="str">
            <v>NTNC</v>
          </cell>
          <cell r="G5085" t="str">
            <v>NTNC</v>
          </cell>
          <cell r="H5085" t="str">
            <v>D1</v>
          </cell>
          <cell r="I5085" t="str">
            <v>TD</v>
          </cell>
          <cell r="J5085" t="str">
            <v>SP</v>
          </cell>
          <cell r="K5085">
            <v>2</v>
          </cell>
        </row>
        <row r="5086">
          <cell r="D5086" t="str">
            <v>CA4100607</v>
          </cell>
          <cell r="E5086" t="str">
            <v>HARLEY FARMS GOAT DAIRY</v>
          </cell>
          <cell r="F5086" t="str">
            <v>NC</v>
          </cell>
          <cell r="G5086" t="str">
            <v>NC</v>
          </cell>
          <cell r="H5086" t="str">
            <v>NR</v>
          </cell>
          <cell r="I5086" t="str">
            <v>There are no treatment plants</v>
          </cell>
          <cell r="J5086" t="str">
            <v>N1</v>
          </cell>
          <cell r="K5086">
            <v>2</v>
          </cell>
        </row>
        <row r="5087">
          <cell r="D5087" t="str">
            <v>CA4110001</v>
          </cell>
          <cell r="E5087" t="str">
            <v>MID-PENINSULA WATER DISTRICT</v>
          </cell>
          <cell r="F5087" t="str">
            <v>C</v>
          </cell>
          <cell r="G5087" t="str">
            <v>C</v>
          </cell>
          <cell r="H5087" t="str">
            <v>D3</v>
          </cell>
          <cell r="I5087" t="str">
            <v>There are no treatment plants</v>
          </cell>
          <cell r="J5087" t="str">
            <v>C1</v>
          </cell>
          <cell r="K5087">
            <v>9057</v>
          </cell>
        </row>
        <row r="5088">
          <cell r="D5088" t="str">
            <v>CA4110002</v>
          </cell>
          <cell r="E5088" t="str">
            <v>CITY OF BRISBANE</v>
          </cell>
          <cell r="F5088" t="str">
            <v>C</v>
          </cell>
          <cell r="G5088" t="str">
            <v>C</v>
          </cell>
          <cell r="H5088" t="str">
            <v>D2</v>
          </cell>
          <cell r="I5088" t="str">
            <v>There are no treatment plants</v>
          </cell>
          <cell r="J5088" t="str">
            <v>C1</v>
          </cell>
          <cell r="K5088">
            <v>1279</v>
          </cell>
        </row>
        <row r="5089">
          <cell r="D5089" t="str">
            <v>CA4110003</v>
          </cell>
          <cell r="E5089" t="str">
            <v>CITY OF BURLINGAME</v>
          </cell>
          <cell r="F5089" t="str">
            <v>C</v>
          </cell>
          <cell r="G5089" t="str">
            <v>C</v>
          </cell>
          <cell r="H5089" t="str">
            <v>D3</v>
          </cell>
          <cell r="I5089" t="str">
            <v>There are no treatment plants</v>
          </cell>
          <cell r="J5089" t="str">
            <v>C1</v>
          </cell>
          <cell r="K5089">
            <v>8728</v>
          </cell>
        </row>
        <row r="5090">
          <cell r="D5090" t="str">
            <v>CA4110005</v>
          </cell>
          <cell r="E5090" t="str">
            <v>GUADALUPE VALLEY MID</v>
          </cell>
          <cell r="F5090" t="str">
            <v>C</v>
          </cell>
          <cell r="G5090" t="str">
            <v>C</v>
          </cell>
          <cell r="H5090" t="str">
            <v>D2</v>
          </cell>
          <cell r="I5090" t="str">
            <v>There are no treatment plants</v>
          </cell>
          <cell r="J5090" t="str">
            <v>SC</v>
          </cell>
          <cell r="K5090">
            <v>750</v>
          </cell>
        </row>
        <row r="5091">
          <cell r="D5091" t="str">
            <v>CA4110006</v>
          </cell>
          <cell r="E5091" t="str">
            <v>CALIFORNIA WATER SERVICE - BEAR GULCH</v>
          </cell>
          <cell r="F5091" t="str">
            <v>C</v>
          </cell>
          <cell r="G5091" t="str">
            <v>C</v>
          </cell>
          <cell r="H5091" t="str">
            <v>D5</v>
          </cell>
          <cell r="I5091" t="str">
            <v>T3</v>
          </cell>
          <cell r="J5091" t="str">
            <v>C1</v>
          </cell>
          <cell r="K5091">
            <v>18836</v>
          </cell>
        </row>
        <row r="5092">
          <cell r="D5092" t="str">
            <v>CA4110007</v>
          </cell>
          <cell r="E5092" t="str">
            <v>CALIFORNIA WATER SERVICE - SAN CARLOS</v>
          </cell>
          <cell r="F5092" t="str">
            <v>C</v>
          </cell>
          <cell r="G5092" t="str">
            <v>C</v>
          </cell>
          <cell r="H5092" t="str">
            <v>D3</v>
          </cell>
          <cell r="I5092" t="str">
            <v>There are no treatment plants</v>
          </cell>
          <cell r="J5092" t="str">
            <v>C1</v>
          </cell>
          <cell r="K5092">
            <v>10445</v>
          </cell>
        </row>
        <row r="5093">
          <cell r="D5093" t="str">
            <v>CA4110008</v>
          </cell>
          <cell r="E5093" t="str">
            <v>CALIFORNIA WATER SERVICE - SAN MATEO</v>
          </cell>
          <cell r="F5093" t="str">
            <v>C</v>
          </cell>
          <cell r="G5093" t="str">
            <v>C</v>
          </cell>
          <cell r="H5093" t="str">
            <v>D4</v>
          </cell>
          <cell r="I5093" t="str">
            <v>There are no treatment plants</v>
          </cell>
          <cell r="J5093" t="str">
            <v>C1</v>
          </cell>
          <cell r="K5093">
            <v>25459</v>
          </cell>
        </row>
        <row r="5094">
          <cell r="D5094" t="str">
            <v>CA4110009</v>
          </cell>
          <cell r="E5094" t="str">
            <v>CALIFORNIA WATER SERVICE-S SAN FRANCISCO</v>
          </cell>
          <cell r="F5094" t="str">
            <v>C</v>
          </cell>
          <cell r="G5094" t="str">
            <v>C</v>
          </cell>
          <cell r="H5094" t="str">
            <v>D5</v>
          </cell>
          <cell r="I5094" t="str">
            <v>T2</v>
          </cell>
          <cell r="J5094" t="str">
            <v>C1</v>
          </cell>
          <cell r="K5094">
            <v>16146</v>
          </cell>
        </row>
        <row r="5095">
          <cell r="D5095" t="str">
            <v>CA4110010</v>
          </cell>
          <cell r="E5095" t="str">
            <v>MONTARA WATER AND SANITARY DISTRICT</v>
          </cell>
          <cell r="F5095" t="str">
            <v>C</v>
          </cell>
          <cell r="G5095" t="str">
            <v>C</v>
          </cell>
          <cell r="H5095" t="str">
            <v>D2</v>
          </cell>
          <cell r="I5095" t="str">
            <v>T3</v>
          </cell>
          <cell r="J5095" t="str">
            <v>C1</v>
          </cell>
          <cell r="K5095">
            <v>1664</v>
          </cell>
        </row>
        <row r="5096">
          <cell r="D5096" t="str">
            <v>CA4110011</v>
          </cell>
          <cell r="E5096" t="str">
            <v>COASTSIDE COUNTY WATER DISTRICT</v>
          </cell>
          <cell r="F5096" t="str">
            <v>C</v>
          </cell>
          <cell r="G5096" t="str">
            <v>C</v>
          </cell>
          <cell r="H5096" t="str">
            <v>D3</v>
          </cell>
          <cell r="I5096" t="str">
            <v>T3</v>
          </cell>
          <cell r="J5096" t="str">
            <v>C1</v>
          </cell>
          <cell r="K5096">
            <v>6530</v>
          </cell>
        </row>
        <row r="5097">
          <cell r="D5097" t="str">
            <v>CA4110012</v>
          </cell>
          <cell r="E5097" t="str">
            <v>CUESTA LA HONDA GUILD INC</v>
          </cell>
          <cell r="F5097" t="str">
            <v>C</v>
          </cell>
          <cell r="G5097" t="str">
            <v>C</v>
          </cell>
          <cell r="H5097" t="str">
            <v>D1</v>
          </cell>
          <cell r="I5097" t="str">
            <v>T3</v>
          </cell>
          <cell r="J5097" t="str">
            <v>SC</v>
          </cell>
          <cell r="K5097">
            <v>297</v>
          </cell>
        </row>
        <row r="5098">
          <cell r="D5098" t="str">
            <v>CA4110013</v>
          </cell>
          <cell r="E5098" t="str">
            <v>CITY OF DALY CITY</v>
          </cell>
          <cell r="F5098" t="str">
            <v>C</v>
          </cell>
          <cell r="G5098" t="str">
            <v>C</v>
          </cell>
          <cell r="H5098" t="str">
            <v>D5</v>
          </cell>
          <cell r="I5098" t="str">
            <v>T3</v>
          </cell>
          <cell r="J5098" t="str">
            <v>C1</v>
          </cell>
          <cell r="K5098">
            <v>23139</v>
          </cell>
        </row>
        <row r="5099">
          <cell r="D5099" t="str">
            <v>CA4110016</v>
          </cell>
          <cell r="E5099" t="str">
            <v>TOWN OF HILLSBOROUGH</v>
          </cell>
          <cell r="F5099" t="str">
            <v>C</v>
          </cell>
          <cell r="G5099" t="str">
            <v>C</v>
          </cell>
          <cell r="H5099" t="str">
            <v>D3</v>
          </cell>
          <cell r="I5099" t="str">
            <v>There are no treatment plants</v>
          </cell>
          <cell r="J5099" t="str">
            <v>C1</v>
          </cell>
          <cell r="K5099">
            <v>4293</v>
          </cell>
        </row>
        <row r="5100">
          <cell r="D5100" t="str">
            <v>CA4110017</v>
          </cell>
          <cell r="E5100" t="str">
            <v>MENLO PARK MUNICIPAL WATER</v>
          </cell>
          <cell r="F5100" t="str">
            <v>C</v>
          </cell>
          <cell r="G5100" t="str">
            <v>C</v>
          </cell>
          <cell r="H5100" t="str">
            <v>D3</v>
          </cell>
          <cell r="I5100" t="str">
            <v>There are no treatment plants</v>
          </cell>
          <cell r="J5100" t="str">
            <v>C1</v>
          </cell>
          <cell r="K5100">
            <v>4181</v>
          </cell>
        </row>
        <row r="5101">
          <cell r="D5101" t="str">
            <v>CA4110018</v>
          </cell>
          <cell r="E5101" t="str">
            <v>CITY OF MILLBRAE</v>
          </cell>
          <cell r="F5101" t="str">
            <v>C</v>
          </cell>
          <cell r="G5101" t="str">
            <v>C</v>
          </cell>
          <cell r="H5101" t="str">
            <v>D3</v>
          </cell>
          <cell r="I5101" t="str">
            <v>There are no treatment plants</v>
          </cell>
          <cell r="J5101" t="str">
            <v>C1</v>
          </cell>
          <cell r="K5101">
            <v>6458</v>
          </cell>
        </row>
        <row r="5102">
          <cell r="D5102" t="str">
            <v>CA4110019</v>
          </cell>
          <cell r="E5102" t="str">
            <v>O'CONNOR TRACT CO-OPERATIVE WATER CO.</v>
          </cell>
          <cell r="F5102" t="str">
            <v>C</v>
          </cell>
          <cell r="G5102" t="str">
            <v>C</v>
          </cell>
          <cell r="H5102" t="str">
            <v>D2</v>
          </cell>
          <cell r="I5102" t="str">
            <v>There are no treatment plants</v>
          </cell>
          <cell r="J5102" t="str">
            <v>SC</v>
          </cell>
          <cell r="K5102">
            <v>348</v>
          </cell>
        </row>
        <row r="5103">
          <cell r="D5103" t="str">
            <v>CA4110020</v>
          </cell>
          <cell r="E5103" t="str">
            <v>PALO ALTO PARK MUTUAL WATER COMPANY</v>
          </cell>
          <cell r="F5103" t="str">
            <v>C</v>
          </cell>
          <cell r="G5103" t="str">
            <v>C</v>
          </cell>
          <cell r="H5103" t="str">
            <v>D2</v>
          </cell>
          <cell r="I5103" t="str">
            <v>T1</v>
          </cell>
          <cell r="J5103" t="str">
            <v>DAVCS</v>
          </cell>
          <cell r="K5103">
            <v>692</v>
          </cell>
        </row>
        <row r="5104">
          <cell r="D5104" t="str">
            <v>CA4110021</v>
          </cell>
          <cell r="E5104" t="str">
            <v>ESTERO MUNICIPAL IMPROVEMENT DISTRICT</v>
          </cell>
          <cell r="F5104" t="str">
            <v>C</v>
          </cell>
          <cell r="G5104" t="str">
            <v>C</v>
          </cell>
          <cell r="H5104" t="str">
            <v>D3</v>
          </cell>
          <cell r="I5104" t="str">
            <v>There are no treatment plants</v>
          </cell>
          <cell r="J5104" t="str">
            <v>C1</v>
          </cell>
          <cell r="K5104">
            <v>8160</v>
          </cell>
        </row>
        <row r="5105">
          <cell r="D5105" t="str">
            <v>CA4110022</v>
          </cell>
          <cell r="E5105" t="str">
            <v>CITY OF REDWOOD CITY</v>
          </cell>
          <cell r="F5105" t="str">
            <v>C</v>
          </cell>
          <cell r="G5105" t="str">
            <v>C</v>
          </cell>
          <cell r="H5105" t="str">
            <v>D5</v>
          </cell>
          <cell r="I5105" t="str">
            <v>There are no treatment plants</v>
          </cell>
          <cell r="J5105" t="str">
            <v>C1</v>
          </cell>
          <cell r="K5105">
            <v>22821</v>
          </cell>
        </row>
        <row r="5106">
          <cell r="D5106" t="str">
            <v>CA4110023</v>
          </cell>
          <cell r="E5106" t="str">
            <v>CITY OF SAN BRUNO</v>
          </cell>
          <cell r="F5106" t="str">
            <v>C</v>
          </cell>
          <cell r="G5106" t="str">
            <v>C</v>
          </cell>
          <cell r="H5106" t="str">
            <v>D4</v>
          </cell>
          <cell r="I5106" t="str">
            <v>T2</v>
          </cell>
          <cell r="J5106" t="str">
            <v>C1</v>
          </cell>
          <cell r="K5106">
            <v>11423</v>
          </cell>
        </row>
        <row r="5107">
          <cell r="D5107" t="str">
            <v>CA4110024</v>
          </cell>
          <cell r="E5107" t="str">
            <v>CITY OF EAST PALO ALTO</v>
          </cell>
          <cell r="F5107" t="str">
            <v>C</v>
          </cell>
          <cell r="G5107" t="str">
            <v>C</v>
          </cell>
          <cell r="H5107" t="str">
            <v>D3</v>
          </cell>
          <cell r="I5107" t="str">
            <v>T2</v>
          </cell>
          <cell r="J5107" t="str">
            <v>C1</v>
          </cell>
          <cell r="K5107">
            <v>3903</v>
          </cell>
        </row>
        <row r="5108">
          <cell r="D5108" t="str">
            <v>CA4110025</v>
          </cell>
          <cell r="E5108" t="str">
            <v>NORTH COAST COUNTY WATER DIST</v>
          </cell>
          <cell r="F5108" t="str">
            <v>C</v>
          </cell>
          <cell r="G5108" t="str">
            <v>C</v>
          </cell>
          <cell r="H5108" t="str">
            <v>D4</v>
          </cell>
          <cell r="I5108" t="str">
            <v>There are no treatment plants</v>
          </cell>
          <cell r="J5108" t="str">
            <v>C1</v>
          </cell>
          <cell r="K5108">
            <v>12105</v>
          </cell>
        </row>
        <row r="5109">
          <cell r="D5109" t="str">
            <v>CA4110027</v>
          </cell>
          <cell r="E5109" t="str">
            <v>WESTBOROUGH COUNTY WATER DIST</v>
          </cell>
          <cell r="F5109" t="str">
            <v>C</v>
          </cell>
          <cell r="G5109" t="str">
            <v>C</v>
          </cell>
          <cell r="H5109" t="str">
            <v>D3</v>
          </cell>
          <cell r="I5109" t="str">
            <v>There are no treatment plants</v>
          </cell>
          <cell r="J5109" t="str">
            <v>C1</v>
          </cell>
          <cell r="K5109">
            <v>3885</v>
          </cell>
        </row>
        <row r="5110">
          <cell r="D5110" t="str">
            <v>CA4110029</v>
          </cell>
          <cell r="E5110" t="str">
            <v>BUTANO STATE PARK - CSP</v>
          </cell>
          <cell r="F5110" t="str">
            <v>NC</v>
          </cell>
          <cell r="G5110" t="str">
            <v>NC</v>
          </cell>
          <cell r="H5110" t="str">
            <v>D1</v>
          </cell>
          <cell r="I5110" t="str">
            <v>T2</v>
          </cell>
          <cell r="J5110" t="str">
            <v>N1</v>
          </cell>
          <cell r="K5110">
            <v>8</v>
          </cell>
        </row>
        <row r="5111">
          <cell r="D5111" t="str">
            <v>CA4200505</v>
          </cell>
          <cell r="E5111" t="str">
            <v>CACHUMA VILLAGE</v>
          </cell>
          <cell r="F5111" t="str">
            <v>C</v>
          </cell>
          <cell r="G5111" t="str">
            <v>C</v>
          </cell>
          <cell r="H5111" t="str">
            <v>D1</v>
          </cell>
          <cell r="I5111" t="str">
            <v>TD</v>
          </cell>
          <cell r="K5111">
            <v>24</v>
          </cell>
        </row>
        <row r="5112">
          <cell r="D5112" t="str">
            <v>CA4200514</v>
          </cell>
          <cell r="E5112" t="str">
            <v>CUYAMA MUTUAL WATER COMPANY</v>
          </cell>
          <cell r="F5112" t="str">
            <v>NC</v>
          </cell>
          <cell r="G5112" t="str">
            <v>NC</v>
          </cell>
          <cell r="H5112" t="str">
            <v>D1</v>
          </cell>
          <cell r="I5112" t="str">
            <v>There are no treatment plants</v>
          </cell>
          <cell r="J5112" t="str">
            <v>SC</v>
          </cell>
          <cell r="K5112">
            <v>14</v>
          </cell>
        </row>
        <row r="5113">
          <cell r="D5113" t="str">
            <v>CA4200531</v>
          </cell>
          <cell r="E5113" t="str">
            <v>RANCHO MARCELINO WATER</v>
          </cell>
          <cell r="F5113" t="str">
            <v>C</v>
          </cell>
          <cell r="G5113" t="str">
            <v>C</v>
          </cell>
          <cell r="H5113" t="str">
            <v>D2</v>
          </cell>
          <cell r="I5113" t="str">
            <v>T2</v>
          </cell>
          <cell r="J5113" t="str">
            <v>SC</v>
          </cell>
          <cell r="K5113">
            <v>87</v>
          </cell>
        </row>
        <row r="5114">
          <cell r="D5114" t="str">
            <v>CA4200539</v>
          </cell>
          <cell r="E5114" t="str">
            <v>RANCHO OSO</v>
          </cell>
          <cell r="F5114" t="str">
            <v>NC</v>
          </cell>
          <cell r="G5114" t="str">
            <v>NC</v>
          </cell>
          <cell r="H5114" t="str">
            <v>D2</v>
          </cell>
          <cell r="I5114" t="str">
            <v>T2</v>
          </cell>
          <cell r="J5114" t="str">
            <v>N1</v>
          </cell>
          <cell r="K5114">
            <v>40</v>
          </cell>
        </row>
        <row r="5115">
          <cell r="D5115" t="str">
            <v>CA4200543</v>
          </cell>
          <cell r="E5115" t="str">
            <v>PARADISE CANYON IMPROVEMENT ASSOCIATION</v>
          </cell>
          <cell r="F5115" t="str">
            <v>NC</v>
          </cell>
          <cell r="G5115" t="str">
            <v>NC</v>
          </cell>
          <cell r="H5115" t="str">
            <v>D1</v>
          </cell>
          <cell r="I5115" t="str">
            <v>TD</v>
          </cell>
          <cell r="J5115" t="str">
            <v>SC</v>
          </cell>
          <cell r="K5115">
            <v>37</v>
          </cell>
        </row>
        <row r="5116">
          <cell r="D5116" t="str">
            <v>CA4200556</v>
          </cell>
          <cell r="E5116" t="str">
            <v>FOSTER ROAD MUTUAL WATER COMPANY</v>
          </cell>
          <cell r="F5116" t="str">
            <v>C</v>
          </cell>
          <cell r="G5116" t="str">
            <v>C</v>
          </cell>
          <cell r="H5116" t="str">
            <v>D1</v>
          </cell>
          <cell r="I5116" t="str">
            <v>There are no treatment plants</v>
          </cell>
          <cell r="K5116">
            <v>49</v>
          </cell>
        </row>
        <row r="5117">
          <cell r="D5117" t="str">
            <v>CA4200560</v>
          </cell>
          <cell r="E5117" t="str">
            <v>SISQUOC</v>
          </cell>
          <cell r="F5117" t="str">
            <v>C</v>
          </cell>
          <cell r="G5117" t="str">
            <v>C</v>
          </cell>
          <cell r="H5117" t="str">
            <v>D1</v>
          </cell>
          <cell r="I5117" t="str">
            <v>T1</v>
          </cell>
          <cell r="K5117">
            <v>68</v>
          </cell>
        </row>
        <row r="5118">
          <cell r="D5118" t="str">
            <v>CA4200562</v>
          </cell>
          <cell r="E5118" t="str">
            <v>CIRCLE BAR B GUEST RANCH</v>
          </cell>
          <cell r="F5118" t="str">
            <v>NC</v>
          </cell>
          <cell r="G5118" t="str">
            <v>NC</v>
          </cell>
          <cell r="H5118" t="str">
            <v>D1</v>
          </cell>
          <cell r="I5118" t="str">
            <v>There are no treatment plants</v>
          </cell>
          <cell r="J5118" t="str">
            <v>N1</v>
          </cell>
          <cell r="K5118">
            <v>8</v>
          </cell>
        </row>
        <row r="5119">
          <cell r="D5119" t="str">
            <v>CA4200572</v>
          </cell>
          <cell r="E5119" t="str">
            <v>LAS POSITAS MUTUAL WATER COMPANY</v>
          </cell>
          <cell r="F5119" t="str">
            <v>C</v>
          </cell>
          <cell r="G5119" t="str">
            <v>C</v>
          </cell>
          <cell r="H5119" t="str">
            <v>D1</v>
          </cell>
          <cell r="I5119" t="str">
            <v>TD</v>
          </cell>
          <cell r="K5119">
            <v>62</v>
          </cell>
        </row>
        <row r="5120">
          <cell r="D5120" t="str">
            <v>CA4200577</v>
          </cell>
          <cell r="E5120" t="str">
            <v>COLD SPRING TAVERN</v>
          </cell>
          <cell r="F5120" t="str">
            <v>NC</v>
          </cell>
          <cell r="G5120" t="str">
            <v>NC</v>
          </cell>
          <cell r="H5120" t="str">
            <v>D2</v>
          </cell>
          <cell r="I5120" t="str">
            <v>T1</v>
          </cell>
          <cell r="J5120" t="str">
            <v>N1</v>
          </cell>
          <cell r="K5120">
            <v>3</v>
          </cell>
        </row>
        <row r="5121">
          <cell r="D5121" t="str">
            <v>CA4200578</v>
          </cell>
          <cell r="E5121" t="str">
            <v>PAINTED CAVE</v>
          </cell>
          <cell r="F5121" t="str">
            <v>C</v>
          </cell>
          <cell r="G5121" t="str">
            <v>C</v>
          </cell>
          <cell r="H5121" t="str">
            <v>D1</v>
          </cell>
          <cell r="I5121" t="str">
            <v>There are no treatment plants</v>
          </cell>
          <cell r="K5121">
            <v>85</v>
          </cell>
        </row>
        <row r="5122">
          <cell r="D5122" t="str">
            <v>CA4200579</v>
          </cell>
          <cell r="E5122" t="str">
            <v>ROSARIO PARK</v>
          </cell>
          <cell r="F5122" t="str">
            <v>C</v>
          </cell>
          <cell r="G5122" t="str">
            <v>C</v>
          </cell>
          <cell r="H5122" t="str">
            <v>D2</v>
          </cell>
          <cell r="I5122" t="str">
            <v>T1</v>
          </cell>
          <cell r="K5122">
            <v>19</v>
          </cell>
        </row>
        <row r="5123">
          <cell r="D5123" t="str">
            <v>CA4200580</v>
          </cell>
          <cell r="E5123" t="str">
            <v>SAN MARCOS MUTUAL WATER COMPANY</v>
          </cell>
          <cell r="F5123" t="str">
            <v>C</v>
          </cell>
          <cell r="G5123" t="str">
            <v>C</v>
          </cell>
          <cell r="H5123" t="str">
            <v>D2</v>
          </cell>
          <cell r="I5123" t="str">
            <v>T1</v>
          </cell>
          <cell r="K5123">
            <v>33</v>
          </cell>
        </row>
        <row r="5124">
          <cell r="D5124" t="str">
            <v>CA4200612</v>
          </cell>
          <cell r="E5124" t="str">
            <v>MEADOWLARK RANCHES MUTUAL WATER COMPANY</v>
          </cell>
          <cell r="F5124" t="str">
            <v>C</v>
          </cell>
          <cell r="G5124" t="str">
            <v>C</v>
          </cell>
          <cell r="H5124" t="str">
            <v>D1</v>
          </cell>
          <cell r="I5124" t="str">
            <v>TD</v>
          </cell>
          <cell r="K5124">
            <v>45</v>
          </cell>
        </row>
        <row r="5125">
          <cell r="D5125" t="str">
            <v>CA4200616</v>
          </cell>
          <cell r="E5125" t="str">
            <v>SKYLINE PARK</v>
          </cell>
          <cell r="F5125" t="str">
            <v>C</v>
          </cell>
          <cell r="G5125" t="str">
            <v>C</v>
          </cell>
          <cell r="H5125" t="str">
            <v>D1</v>
          </cell>
          <cell r="I5125" t="str">
            <v>TD</v>
          </cell>
          <cell r="J5125" t="str">
            <v>SC</v>
          </cell>
          <cell r="K5125">
            <v>94</v>
          </cell>
        </row>
        <row r="5126">
          <cell r="D5126" t="str">
            <v>CA4200618</v>
          </cell>
          <cell r="E5126" t="str">
            <v>MIDLAND SCHOOL</v>
          </cell>
          <cell r="F5126" t="str">
            <v>C</v>
          </cell>
          <cell r="G5126" t="str">
            <v>C</v>
          </cell>
          <cell r="H5126" t="str">
            <v>D1</v>
          </cell>
          <cell r="I5126" t="str">
            <v>There are no treatment plants</v>
          </cell>
          <cell r="J5126" t="str">
            <v>SC</v>
          </cell>
          <cell r="K5126">
            <v>45</v>
          </cell>
        </row>
        <row r="5127">
          <cell r="D5127" t="str">
            <v>CA4200619</v>
          </cell>
          <cell r="E5127" t="str">
            <v>SANTA YNEZ RANCHO ESTATES</v>
          </cell>
          <cell r="F5127" t="str">
            <v>C</v>
          </cell>
          <cell r="G5127" t="str">
            <v>C</v>
          </cell>
          <cell r="H5127" t="str">
            <v>D1</v>
          </cell>
          <cell r="I5127" t="str">
            <v>There are no treatment plants</v>
          </cell>
          <cell r="K5127">
            <v>92</v>
          </cell>
        </row>
        <row r="5128">
          <cell r="D5128" t="str">
            <v>CA4200626</v>
          </cell>
          <cell r="E5128" t="str">
            <v>FREMONT/SANTA YNEZ IMPROVEMENT ASSOC.</v>
          </cell>
          <cell r="F5128" t="str">
            <v>NC</v>
          </cell>
          <cell r="G5128" t="str">
            <v>NC</v>
          </cell>
          <cell r="H5128" t="str">
            <v>D1</v>
          </cell>
          <cell r="I5128" t="str">
            <v>TD</v>
          </cell>
          <cell r="J5128" t="str">
            <v>SC</v>
          </cell>
          <cell r="K5128">
            <v>46</v>
          </cell>
        </row>
        <row r="5129">
          <cell r="D5129" t="str">
            <v>CA4200630</v>
          </cell>
          <cell r="E5129" t="str">
            <v>LOS PRIETOS BOY'S CAMP</v>
          </cell>
          <cell r="F5129" t="str">
            <v>NTNC</v>
          </cell>
          <cell r="G5129" t="str">
            <v>NTNC</v>
          </cell>
          <cell r="H5129" t="str">
            <v>D1</v>
          </cell>
          <cell r="I5129" t="str">
            <v>TD</v>
          </cell>
          <cell r="K5129">
            <v>12</v>
          </cell>
        </row>
        <row r="5130">
          <cell r="D5130" t="str">
            <v>CA4200631</v>
          </cell>
          <cell r="E5130" t="str">
            <v>LOS PRIETOS IMPROVEMENT ASSOCIATION</v>
          </cell>
          <cell r="F5130" t="str">
            <v>NC</v>
          </cell>
          <cell r="G5130" t="str">
            <v>NC</v>
          </cell>
          <cell r="H5130" t="str">
            <v>D1</v>
          </cell>
          <cell r="I5130" t="str">
            <v>TD</v>
          </cell>
          <cell r="J5130" t="str">
            <v>DD</v>
          </cell>
          <cell r="K5130">
            <v>19</v>
          </cell>
        </row>
        <row r="5131">
          <cell r="D5131" t="str">
            <v>CA4200633</v>
          </cell>
          <cell r="E5131" t="str">
            <v>LINGATE MUTUAL WATER COMPANY</v>
          </cell>
          <cell r="F5131" t="str">
            <v>C</v>
          </cell>
          <cell r="G5131" t="str">
            <v>C</v>
          </cell>
          <cell r="H5131" t="str">
            <v>D1</v>
          </cell>
          <cell r="I5131" t="str">
            <v>There are no treatment plants</v>
          </cell>
          <cell r="K5131">
            <v>17</v>
          </cell>
        </row>
        <row r="5132">
          <cell r="D5132" t="str">
            <v>CA4200634</v>
          </cell>
          <cell r="E5132" t="str">
            <v>MORETON BAY PROFESSIONAL PLAZA</v>
          </cell>
          <cell r="F5132" t="str">
            <v>NTNC</v>
          </cell>
          <cell r="G5132" t="str">
            <v>NTNC</v>
          </cell>
          <cell r="H5132" t="str">
            <v>D1</v>
          </cell>
          <cell r="I5132" t="str">
            <v>T2</v>
          </cell>
          <cell r="K5132">
            <v>8</v>
          </cell>
        </row>
        <row r="5133">
          <cell r="D5133" t="str">
            <v>CA4200639</v>
          </cell>
          <cell r="E5133" t="str">
            <v>RANCHO LA SCHERPA</v>
          </cell>
          <cell r="F5133" t="str">
            <v>NTNC</v>
          </cell>
          <cell r="G5133" t="str">
            <v>NTNC</v>
          </cell>
          <cell r="H5133" t="str">
            <v>D1</v>
          </cell>
          <cell r="I5133" t="str">
            <v>TD</v>
          </cell>
          <cell r="K5133">
            <v>11</v>
          </cell>
        </row>
        <row r="5134">
          <cell r="D5134" t="str">
            <v>CA4200644</v>
          </cell>
          <cell r="E5134" t="str">
            <v>SAN MARCOS CHRISTIAN CAMP</v>
          </cell>
          <cell r="F5134" t="str">
            <v>NC</v>
          </cell>
          <cell r="G5134" t="str">
            <v>NC</v>
          </cell>
          <cell r="H5134" t="str">
            <v>D1</v>
          </cell>
          <cell r="I5134" t="str">
            <v>There are no treatment plants</v>
          </cell>
          <cell r="K5134">
            <v>6</v>
          </cell>
        </row>
        <row r="5135">
          <cell r="D5135" t="str">
            <v>CA4200666</v>
          </cell>
          <cell r="E5135" t="str">
            <v>KINECTA FCU</v>
          </cell>
          <cell r="F5135" t="str">
            <v>NTNC</v>
          </cell>
          <cell r="G5135" t="str">
            <v>NTNC</v>
          </cell>
          <cell r="H5135" t="str">
            <v>D1</v>
          </cell>
          <cell r="I5135" t="str">
            <v>T1</v>
          </cell>
          <cell r="K5135">
            <v>2</v>
          </cell>
        </row>
        <row r="5136">
          <cell r="D5136" t="str">
            <v>CA4200678</v>
          </cell>
          <cell r="E5136" t="str">
            <v>SANTA ANITA MUTUAL WATER COMPANY</v>
          </cell>
          <cell r="F5136" t="str">
            <v>C</v>
          </cell>
          <cell r="G5136" t="str">
            <v>C</v>
          </cell>
          <cell r="H5136" t="str">
            <v>D1</v>
          </cell>
          <cell r="I5136" t="str">
            <v>TD</v>
          </cell>
          <cell r="J5136" t="str">
            <v>SC</v>
          </cell>
          <cell r="K5136">
            <v>19</v>
          </cell>
        </row>
        <row r="5137">
          <cell r="D5137" t="str">
            <v>CA4200684</v>
          </cell>
          <cell r="E5137" t="str">
            <v>LINCOLNWOOD MUTUAL WATER COMPANY</v>
          </cell>
          <cell r="F5137" t="str">
            <v>C</v>
          </cell>
          <cell r="G5137" t="str">
            <v>C</v>
          </cell>
          <cell r="H5137" t="str">
            <v>D1</v>
          </cell>
          <cell r="I5137" t="str">
            <v>T1</v>
          </cell>
          <cell r="K5137">
            <v>58</v>
          </cell>
        </row>
        <row r="5138">
          <cell r="D5138" t="str">
            <v>CA4200691</v>
          </cell>
          <cell r="E5138" t="str">
            <v>PACIFIC OFFSHORE PIPELINE COMPANY</v>
          </cell>
          <cell r="F5138" t="str">
            <v>NTNC</v>
          </cell>
          <cell r="G5138" t="str">
            <v>NTNC</v>
          </cell>
          <cell r="H5138" t="str">
            <v>D1</v>
          </cell>
          <cell r="I5138" t="str">
            <v>T1</v>
          </cell>
          <cell r="J5138" t="str">
            <v>SP</v>
          </cell>
          <cell r="K5138">
            <v>3</v>
          </cell>
        </row>
        <row r="5139">
          <cell r="D5139" t="str">
            <v>CA4200693</v>
          </cell>
          <cell r="E5139" t="str">
            <v>ELLWOOD MUTUAL WATER COMPANY</v>
          </cell>
          <cell r="F5139" t="str">
            <v>C</v>
          </cell>
          <cell r="G5139" t="str">
            <v>C</v>
          </cell>
          <cell r="H5139" t="str">
            <v>D1</v>
          </cell>
          <cell r="I5139" t="str">
            <v>T1</v>
          </cell>
          <cell r="J5139" t="str">
            <v>SC</v>
          </cell>
          <cell r="K5139">
            <v>56</v>
          </cell>
        </row>
        <row r="5140">
          <cell r="D5140" t="str">
            <v>CA4200702</v>
          </cell>
          <cell r="E5140" t="str">
            <v>VIEJA MUTUAL WATER COMPANY</v>
          </cell>
          <cell r="F5140" t="str">
            <v>C</v>
          </cell>
          <cell r="G5140" t="str">
            <v>C</v>
          </cell>
          <cell r="H5140" t="str">
            <v>D1</v>
          </cell>
          <cell r="I5140" t="str">
            <v>T1</v>
          </cell>
          <cell r="K5140">
            <v>25</v>
          </cell>
        </row>
        <row r="5141">
          <cell r="D5141" t="str">
            <v>CA4200703</v>
          </cell>
          <cell r="E5141" t="str">
            <v>EL CAPITAN MUTUAL WATER COMPANY</v>
          </cell>
          <cell r="F5141" t="str">
            <v>C</v>
          </cell>
          <cell r="G5141" t="str">
            <v>C</v>
          </cell>
          <cell r="H5141" t="str">
            <v>D1</v>
          </cell>
          <cell r="I5141" t="str">
            <v>TD</v>
          </cell>
          <cell r="K5141">
            <v>28</v>
          </cell>
        </row>
        <row r="5142">
          <cell r="D5142" t="str">
            <v>CA4200714</v>
          </cell>
          <cell r="E5142" t="str">
            <v>SAN AUGUSTINE MUTUAL WATER COMPANY</v>
          </cell>
          <cell r="F5142" t="str">
            <v>C</v>
          </cell>
          <cell r="G5142" t="str">
            <v>C</v>
          </cell>
          <cell r="H5142" t="str">
            <v>D1</v>
          </cell>
          <cell r="I5142" t="str">
            <v>TD</v>
          </cell>
          <cell r="J5142" t="str">
            <v>SC</v>
          </cell>
          <cell r="K5142">
            <v>23</v>
          </cell>
        </row>
        <row r="5143">
          <cell r="D5143" t="str">
            <v>CA4200717</v>
          </cell>
          <cell r="E5143" t="str">
            <v>SOUTH COAST INN</v>
          </cell>
          <cell r="F5143" t="str">
            <v>NC</v>
          </cell>
          <cell r="G5143" t="str">
            <v>NC</v>
          </cell>
          <cell r="H5143" t="str">
            <v>D1</v>
          </cell>
          <cell r="I5143" t="str">
            <v>T1</v>
          </cell>
          <cell r="J5143" t="str">
            <v>N1</v>
          </cell>
          <cell r="K5143">
            <v>6</v>
          </cell>
        </row>
        <row r="5144">
          <cell r="D5144" t="str">
            <v>CA4200718</v>
          </cell>
          <cell r="E5144" t="str">
            <v>MAJESTIC TOWNSGATE WATER SYSTEM</v>
          </cell>
          <cell r="F5144" t="str">
            <v>NTNC</v>
          </cell>
          <cell r="G5144" t="str">
            <v>NTNC</v>
          </cell>
          <cell r="H5144" t="str">
            <v>D1</v>
          </cell>
          <cell r="I5144" t="str">
            <v>T1</v>
          </cell>
          <cell r="J5144" t="str">
            <v>SP</v>
          </cell>
          <cell r="K5144">
            <v>4</v>
          </cell>
        </row>
        <row r="5145">
          <cell r="D5145" t="str">
            <v>CA4200721</v>
          </cell>
          <cell r="E5145" t="str">
            <v>NAPLES</v>
          </cell>
          <cell r="F5145" t="str">
            <v>C</v>
          </cell>
          <cell r="G5145" t="str">
            <v>C</v>
          </cell>
          <cell r="H5145" t="str">
            <v>D1</v>
          </cell>
          <cell r="I5145" t="str">
            <v>T2</v>
          </cell>
          <cell r="J5145" t="str">
            <v>SC</v>
          </cell>
          <cell r="K5145">
            <v>23</v>
          </cell>
        </row>
        <row r="5146">
          <cell r="D5146" t="str">
            <v>CA4200725</v>
          </cell>
          <cell r="E5146" t="str">
            <v>GAVIOTA OIL HEATING FACILITY</v>
          </cell>
          <cell r="F5146" t="str">
            <v>NTNC</v>
          </cell>
          <cell r="G5146" t="str">
            <v>NTNC</v>
          </cell>
          <cell r="H5146" t="str">
            <v>D1</v>
          </cell>
          <cell r="I5146" t="str">
            <v>T2</v>
          </cell>
          <cell r="J5146" t="str">
            <v>SP</v>
          </cell>
          <cell r="K5146">
            <v>3</v>
          </cell>
        </row>
        <row r="5147">
          <cell r="D5147" t="str">
            <v>CA4200731</v>
          </cell>
          <cell r="E5147" t="str">
            <v>ALEGRIA MUTUAL WATER COMPANY</v>
          </cell>
          <cell r="F5147" t="str">
            <v>C</v>
          </cell>
          <cell r="G5147" t="str">
            <v>C</v>
          </cell>
          <cell r="H5147" t="str">
            <v>D1</v>
          </cell>
          <cell r="I5147" t="str">
            <v>TD</v>
          </cell>
          <cell r="K5147">
            <v>17</v>
          </cell>
        </row>
        <row r="5148">
          <cell r="D5148" t="str">
            <v>CA4200733</v>
          </cell>
          <cell r="E5148" t="str">
            <v>MONTECITO SEA MEADOWS</v>
          </cell>
          <cell r="F5148" t="str">
            <v>C</v>
          </cell>
          <cell r="G5148" t="str">
            <v>C</v>
          </cell>
          <cell r="H5148" t="str">
            <v>D1</v>
          </cell>
          <cell r="I5148" t="str">
            <v>T1</v>
          </cell>
          <cell r="J5148" t="str">
            <v>SC</v>
          </cell>
          <cell r="K5148">
            <v>28</v>
          </cell>
        </row>
        <row r="5149">
          <cell r="D5149" t="str">
            <v>CA4200741</v>
          </cell>
          <cell r="E5149" t="str">
            <v>PACIFICA SUITES</v>
          </cell>
          <cell r="F5149" t="str">
            <v>NC</v>
          </cell>
          <cell r="G5149" t="str">
            <v>NC</v>
          </cell>
          <cell r="H5149" t="str">
            <v>D1</v>
          </cell>
          <cell r="I5149" t="str">
            <v>TD</v>
          </cell>
          <cell r="J5149" t="str">
            <v>N1</v>
          </cell>
          <cell r="K5149">
            <v>7</v>
          </cell>
        </row>
        <row r="5150">
          <cell r="D5150" t="str">
            <v>CA4200743</v>
          </cell>
          <cell r="E5150" t="str">
            <v>EXXON LAS FLORES CANYON</v>
          </cell>
          <cell r="F5150" t="str">
            <v>NTNC</v>
          </cell>
          <cell r="G5150" t="str">
            <v>NTNC</v>
          </cell>
          <cell r="H5150" t="str">
            <v>D1</v>
          </cell>
          <cell r="I5150" t="str">
            <v>T1</v>
          </cell>
          <cell r="J5150" t="str">
            <v>SP</v>
          </cell>
          <cell r="K5150">
            <v>8</v>
          </cell>
        </row>
        <row r="5151">
          <cell r="D5151" t="str">
            <v>CA4200747</v>
          </cell>
          <cell r="E5151" t="str">
            <v>VISTA DE LAS CRUCES</v>
          </cell>
          <cell r="F5151" t="str">
            <v>NTNC</v>
          </cell>
          <cell r="G5151" t="str">
            <v>NTNC</v>
          </cell>
          <cell r="H5151" t="str">
            <v>D1</v>
          </cell>
          <cell r="I5151" t="str">
            <v>T2</v>
          </cell>
          <cell r="J5151" t="str">
            <v>SP</v>
          </cell>
          <cell r="K5151">
            <v>2</v>
          </cell>
        </row>
        <row r="5152">
          <cell r="D5152" t="str">
            <v>CA4200800</v>
          </cell>
          <cell r="E5152" t="str">
            <v>EAST VALLEY FARMS MUTUAL WATER COMPANY</v>
          </cell>
          <cell r="F5152" t="str">
            <v>C</v>
          </cell>
          <cell r="G5152" t="str">
            <v>C</v>
          </cell>
          <cell r="H5152" t="str">
            <v>D1</v>
          </cell>
          <cell r="I5152" t="str">
            <v>T2</v>
          </cell>
          <cell r="K5152">
            <v>40</v>
          </cell>
        </row>
        <row r="5153">
          <cell r="D5153" t="str">
            <v>CA4200802</v>
          </cell>
          <cell r="E5153" t="str">
            <v>OAK TRAIL RANCH</v>
          </cell>
          <cell r="F5153" t="str">
            <v>C</v>
          </cell>
          <cell r="G5153" t="str">
            <v>C</v>
          </cell>
          <cell r="H5153" t="str">
            <v>D1</v>
          </cell>
          <cell r="I5153" t="str">
            <v>There are no treatment plants</v>
          </cell>
          <cell r="K5153">
            <v>31</v>
          </cell>
        </row>
        <row r="5154">
          <cell r="D5154" t="str">
            <v>CA4200804</v>
          </cell>
          <cell r="E5154" t="str">
            <v>WALKING M RANCHES</v>
          </cell>
          <cell r="F5154" t="str">
            <v>C</v>
          </cell>
          <cell r="G5154" t="str">
            <v>C</v>
          </cell>
          <cell r="H5154" t="str">
            <v>D1</v>
          </cell>
          <cell r="I5154" t="str">
            <v>TD</v>
          </cell>
          <cell r="J5154" t="str">
            <v>SC</v>
          </cell>
          <cell r="K5154">
            <v>17</v>
          </cell>
        </row>
        <row r="5155">
          <cell r="D5155" t="str">
            <v>CA4200807</v>
          </cell>
          <cell r="E5155" t="str">
            <v>WOODSTOCK RANCH</v>
          </cell>
          <cell r="F5155" t="str">
            <v>C</v>
          </cell>
          <cell r="G5155" t="str">
            <v>C</v>
          </cell>
          <cell r="H5155" t="str">
            <v>D1</v>
          </cell>
          <cell r="I5155" t="str">
            <v>There are no treatment plants</v>
          </cell>
          <cell r="J5155" t="str">
            <v>SC</v>
          </cell>
          <cell r="K5155">
            <v>94</v>
          </cell>
        </row>
        <row r="5156">
          <cell r="D5156" t="str">
            <v>CA4200818</v>
          </cell>
          <cell r="E5156" t="str">
            <v>CIRCLE V RANCH CAMP</v>
          </cell>
          <cell r="F5156" t="str">
            <v>NC</v>
          </cell>
          <cell r="G5156" t="str">
            <v>NC</v>
          </cell>
          <cell r="H5156" t="str">
            <v>D1</v>
          </cell>
          <cell r="I5156" t="str">
            <v>T2</v>
          </cell>
          <cell r="K5156">
            <v>1</v>
          </cell>
        </row>
        <row r="5157">
          <cell r="D5157" t="str">
            <v>CA4200822</v>
          </cell>
          <cell r="E5157" t="str">
            <v>SANTA RITA WATER</v>
          </cell>
          <cell r="F5157" t="str">
            <v>C</v>
          </cell>
          <cell r="G5157" t="str">
            <v>C</v>
          </cell>
          <cell r="H5157" t="str">
            <v>D1</v>
          </cell>
          <cell r="I5157" t="str">
            <v>TD</v>
          </cell>
          <cell r="J5157" t="str">
            <v>SC</v>
          </cell>
          <cell r="K5157">
            <v>18</v>
          </cell>
        </row>
        <row r="5158">
          <cell r="D5158" t="str">
            <v>CA4200824</v>
          </cell>
          <cell r="E5158" t="str">
            <v>NOJOQUI FALLS COUNTY PARK</v>
          </cell>
          <cell r="F5158" t="str">
            <v>NC</v>
          </cell>
          <cell r="G5158" t="str">
            <v>NC</v>
          </cell>
          <cell r="H5158" t="str">
            <v>D1</v>
          </cell>
          <cell r="I5158" t="str">
            <v>TD</v>
          </cell>
          <cell r="K5158">
            <v>2</v>
          </cell>
        </row>
        <row r="5159">
          <cell r="D5159" t="str">
            <v>CA4200827</v>
          </cell>
          <cell r="E5159" t="str">
            <v>SANTA YNEZ ROBLAR MOBILE HOME PARK</v>
          </cell>
          <cell r="F5159" t="str">
            <v>C</v>
          </cell>
          <cell r="G5159" t="str">
            <v>C</v>
          </cell>
          <cell r="H5159" t="str">
            <v>D1</v>
          </cell>
          <cell r="I5159" t="str">
            <v>T1</v>
          </cell>
          <cell r="J5159" t="str">
            <v>SC</v>
          </cell>
          <cell r="K5159">
            <v>19</v>
          </cell>
        </row>
        <row r="5160">
          <cell r="D5160" t="str">
            <v>CA4200830</v>
          </cell>
          <cell r="E5160" t="str">
            <v>ZACA LAKE RETREAT</v>
          </cell>
          <cell r="F5160" t="str">
            <v>NC</v>
          </cell>
          <cell r="G5160" t="str">
            <v>NC</v>
          </cell>
          <cell r="H5160" t="str">
            <v>D1</v>
          </cell>
          <cell r="I5160" t="str">
            <v>T2</v>
          </cell>
          <cell r="J5160" t="str">
            <v>N1</v>
          </cell>
          <cell r="K5160">
            <v>21</v>
          </cell>
        </row>
        <row r="5161">
          <cell r="D5161" t="str">
            <v>CA4200832</v>
          </cell>
          <cell r="E5161" t="str">
            <v>SUNRISE GROWERS</v>
          </cell>
          <cell r="F5161" t="str">
            <v>NTNC</v>
          </cell>
          <cell r="G5161" t="str">
            <v>NTNC</v>
          </cell>
          <cell r="H5161" t="str">
            <v>D1</v>
          </cell>
          <cell r="I5161" t="str">
            <v>There are no treatment plants</v>
          </cell>
          <cell r="K5161">
            <v>3</v>
          </cell>
        </row>
        <row r="5162">
          <cell r="D5162" t="str">
            <v>CA4200833</v>
          </cell>
          <cell r="E5162" t="str">
            <v>BONITA SCHOOL</v>
          </cell>
          <cell r="F5162" t="str">
            <v>NTNC</v>
          </cell>
          <cell r="G5162" t="str">
            <v>NTNC</v>
          </cell>
          <cell r="H5162" t="str">
            <v>D1</v>
          </cell>
          <cell r="I5162" t="str">
            <v>T2</v>
          </cell>
          <cell r="K5162">
            <v>5</v>
          </cell>
        </row>
        <row r="5163">
          <cell r="D5163" t="str">
            <v>CA4200837</v>
          </cell>
          <cell r="E5163" t="str">
            <v>RANCHO YNECITA</v>
          </cell>
          <cell r="F5163" t="str">
            <v>C</v>
          </cell>
          <cell r="G5163" t="str">
            <v>C</v>
          </cell>
          <cell r="H5163" t="str">
            <v>D1</v>
          </cell>
          <cell r="I5163" t="str">
            <v>T2</v>
          </cell>
          <cell r="J5163" t="str">
            <v>SC</v>
          </cell>
          <cell r="K5163">
            <v>39</v>
          </cell>
        </row>
        <row r="5164">
          <cell r="D5164" t="str">
            <v>CA4200842</v>
          </cell>
          <cell r="E5164" t="str">
            <v>SAINT MARIE MOBILE HOME PARK</v>
          </cell>
          <cell r="F5164" t="str">
            <v>C</v>
          </cell>
          <cell r="G5164" t="str">
            <v>C</v>
          </cell>
          <cell r="H5164" t="str">
            <v>D1</v>
          </cell>
          <cell r="I5164" t="str">
            <v>There are no treatment plants</v>
          </cell>
          <cell r="J5164" t="str">
            <v>SC</v>
          </cell>
          <cell r="K5164">
            <v>80</v>
          </cell>
        </row>
        <row r="5165">
          <cell r="D5165" t="str">
            <v>CA4200846</v>
          </cell>
          <cell r="E5165" t="str">
            <v>JALAMA BEACH PARK</v>
          </cell>
          <cell r="F5165" t="str">
            <v>NC</v>
          </cell>
          <cell r="G5165" t="str">
            <v>NC</v>
          </cell>
          <cell r="H5165" t="str">
            <v>D1</v>
          </cell>
          <cell r="I5165" t="str">
            <v>TD</v>
          </cell>
          <cell r="K5165">
            <v>111</v>
          </cell>
        </row>
        <row r="5166">
          <cell r="D5166" t="str">
            <v>CA4200848</v>
          </cell>
          <cell r="E5166" t="str">
            <v>VISTA HILLS MUTUAL WATER COMPANY</v>
          </cell>
          <cell r="F5166" t="str">
            <v>C</v>
          </cell>
          <cell r="G5166" t="str">
            <v>C</v>
          </cell>
          <cell r="H5166" t="str">
            <v>D1</v>
          </cell>
          <cell r="I5166" t="str">
            <v>There are no treatment plants</v>
          </cell>
          <cell r="K5166">
            <v>21</v>
          </cell>
        </row>
        <row r="5167">
          <cell r="D5167" t="str">
            <v>CA4200851</v>
          </cell>
          <cell r="E5167" t="str">
            <v>ROLLING HILLS MUTUAL WATER COMPANY</v>
          </cell>
          <cell r="F5167" t="str">
            <v>C</v>
          </cell>
          <cell r="G5167" t="str">
            <v>C</v>
          </cell>
          <cell r="H5167" t="str">
            <v>D1</v>
          </cell>
          <cell r="I5167" t="str">
            <v>TD</v>
          </cell>
          <cell r="K5167">
            <v>21</v>
          </cell>
        </row>
        <row r="5168">
          <cell r="D5168" t="str">
            <v>CA4200854</v>
          </cell>
          <cell r="E5168" t="str">
            <v>IMERYS FILTRATION MINERALS, INC</v>
          </cell>
          <cell r="F5168" t="str">
            <v>NTNC</v>
          </cell>
          <cell r="G5168" t="str">
            <v>NTNC</v>
          </cell>
          <cell r="H5168" t="str">
            <v>D1</v>
          </cell>
          <cell r="I5168" t="str">
            <v>T2</v>
          </cell>
          <cell r="J5168" t="str">
            <v>SP</v>
          </cell>
          <cell r="K5168">
            <v>22</v>
          </cell>
        </row>
        <row r="5169">
          <cell r="D5169" t="str">
            <v>CA4200856</v>
          </cell>
          <cell r="E5169" t="str">
            <v>SAGEBRUSH ANNIE'S RESTAURANT</v>
          </cell>
          <cell r="F5169" t="str">
            <v>NC</v>
          </cell>
          <cell r="G5169" t="str">
            <v>NC</v>
          </cell>
          <cell r="H5169" t="str">
            <v>D1</v>
          </cell>
          <cell r="I5169" t="str">
            <v>There are no treatment plants</v>
          </cell>
          <cell r="J5169" t="str">
            <v>N1</v>
          </cell>
          <cell r="K5169">
            <v>2</v>
          </cell>
        </row>
        <row r="5170">
          <cell r="D5170" t="str">
            <v>CA4200862</v>
          </cell>
          <cell r="E5170" t="str">
            <v>MESA HILLS MUTUAL WATER COMPANY</v>
          </cell>
          <cell r="F5170" t="str">
            <v>C</v>
          </cell>
          <cell r="G5170" t="str">
            <v>C</v>
          </cell>
          <cell r="H5170" t="str">
            <v>D1</v>
          </cell>
          <cell r="I5170" t="str">
            <v>There are no treatment plants</v>
          </cell>
          <cell r="K5170">
            <v>36</v>
          </cell>
        </row>
        <row r="5171">
          <cell r="D5171" t="str">
            <v>CA4200865</v>
          </cell>
          <cell r="E5171" t="str">
            <v>RANCHO MARIA GOLF COURSE</v>
          </cell>
          <cell r="F5171" t="str">
            <v>NC</v>
          </cell>
          <cell r="G5171" t="str">
            <v>NC</v>
          </cell>
          <cell r="H5171" t="str">
            <v>D1</v>
          </cell>
          <cell r="I5171" t="str">
            <v>There are no treatment plants</v>
          </cell>
          <cell r="J5171" t="str">
            <v>N1</v>
          </cell>
          <cell r="K5171">
            <v>3</v>
          </cell>
        </row>
        <row r="5172">
          <cell r="D5172" t="str">
            <v>CA4200866</v>
          </cell>
          <cell r="E5172" t="str">
            <v>FIRESTONE VINEYARD</v>
          </cell>
          <cell r="F5172" t="str">
            <v>NTNC</v>
          </cell>
          <cell r="G5172" t="str">
            <v>NTNC</v>
          </cell>
          <cell r="H5172" t="str">
            <v>D1</v>
          </cell>
          <cell r="I5172" t="str">
            <v>TD</v>
          </cell>
          <cell r="K5172">
            <v>8</v>
          </cell>
        </row>
        <row r="5173">
          <cell r="D5173" t="str">
            <v>CA4200867</v>
          </cell>
          <cell r="E5173" t="str">
            <v>RAY WATER COMPANY</v>
          </cell>
          <cell r="F5173" t="str">
            <v>C</v>
          </cell>
          <cell r="G5173" t="str">
            <v>C</v>
          </cell>
          <cell r="H5173" t="str">
            <v>D1</v>
          </cell>
          <cell r="I5173" t="str">
            <v>There are no treatment plants</v>
          </cell>
          <cell r="J5173" t="str">
            <v>DD</v>
          </cell>
          <cell r="K5173">
            <v>13</v>
          </cell>
        </row>
        <row r="5174">
          <cell r="D5174" t="str">
            <v>CA4200870</v>
          </cell>
          <cell r="E5174" t="str">
            <v>CASMALIA COMMUNITY SERVICES DISTRICT</v>
          </cell>
          <cell r="F5174" t="str">
            <v>C</v>
          </cell>
          <cell r="G5174" t="str">
            <v>C</v>
          </cell>
          <cell r="H5174" t="str">
            <v>D1</v>
          </cell>
          <cell r="I5174" t="str">
            <v>There are no treatment plants</v>
          </cell>
          <cell r="K5174">
            <v>53</v>
          </cell>
        </row>
        <row r="5175">
          <cell r="D5175" t="str">
            <v>CA4200872</v>
          </cell>
          <cell r="E5175" t="str">
            <v>VENTUCOPA</v>
          </cell>
          <cell r="F5175" t="str">
            <v>NC</v>
          </cell>
          <cell r="G5175" t="str">
            <v>NC</v>
          </cell>
          <cell r="H5175" t="str">
            <v>D1</v>
          </cell>
          <cell r="I5175" t="str">
            <v>There are no treatment plants</v>
          </cell>
          <cell r="K5175">
            <v>9</v>
          </cell>
        </row>
        <row r="5176">
          <cell r="D5176" t="str">
            <v>CA4200876</v>
          </cell>
          <cell r="E5176" t="str">
            <v>VALLEY PACIFIC PETROLEUM SERVICES</v>
          </cell>
          <cell r="F5176" t="str">
            <v>NC</v>
          </cell>
          <cell r="G5176" t="str">
            <v>NC</v>
          </cell>
          <cell r="H5176" t="str">
            <v>D1</v>
          </cell>
          <cell r="I5176" t="str">
            <v>T2</v>
          </cell>
          <cell r="J5176" t="str">
            <v>N1</v>
          </cell>
          <cell r="K5176">
            <v>6</v>
          </cell>
        </row>
        <row r="5177">
          <cell r="D5177" t="str">
            <v>CA4200877</v>
          </cell>
          <cell r="E5177" t="str">
            <v>BETTERAVIA GAS &amp; MART</v>
          </cell>
          <cell r="F5177" t="str">
            <v>NC</v>
          </cell>
          <cell r="G5177" t="str">
            <v>NC</v>
          </cell>
          <cell r="H5177" t="str">
            <v>D1</v>
          </cell>
          <cell r="I5177" t="str">
            <v>T2</v>
          </cell>
          <cell r="J5177" t="str">
            <v>N1</v>
          </cell>
          <cell r="K5177">
            <v>1</v>
          </cell>
        </row>
        <row r="5178">
          <cell r="D5178" t="str">
            <v>CA4200879</v>
          </cell>
          <cell r="E5178" t="str">
            <v>CUYAMA ELEMENTARY SCHOOL</v>
          </cell>
          <cell r="F5178" t="str">
            <v>NTNC</v>
          </cell>
          <cell r="G5178" t="str">
            <v>NTNC</v>
          </cell>
          <cell r="H5178" t="str">
            <v>D1</v>
          </cell>
          <cell r="I5178" t="str">
            <v>T2</v>
          </cell>
          <cell r="K5178">
            <v>5</v>
          </cell>
        </row>
        <row r="5179">
          <cell r="D5179" t="str">
            <v>CA4200881</v>
          </cell>
          <cell r="E5179" t="str">
            <v>OAK TRAIL ESTATES</v>
          </cell>
          <cell r="F5179" t="str">
            <v>C</v>
          </cell>
          <cell r="G5179" t="str">
            <v>C</v>
          </cell>
          <cell r="H5179" t="str">
            <v>D1</v>
          </cell>
          <cell r="I5179" t="str">
            <v>There are no treatment plants</v>
          </cell>
          <cell r="K5179">
            <v>63</v>
          </cell>
        </row>
        <row r="5180">
          <cell r="D5180" t="str">
            <v>CA4200882</v>
          </cell>
          <cell r="E5180" t="str">
            <v>ZACA MESA WINERY</v>
          </cell>
          <cell r="F5180" t="str">
            <v>NC</v>
          </cell>
          <cell r="G5180" t="str">
            <v>NC</v>
          </cell>
          <cell r="H5180" t="str">
            <v>D1</v>
          </cell>
          <cell r="I5180" t="str">
            <v>T1</v>
          </cell>
          <cell r="J5180" t="str">
            <v>N1</v>
          </cell>
          <cell r="K5180">
            <v>4</v>
          </cell>
        </row>
        <row r="5181">
          <cell r="D5181" t="str">
            <v>CA4200885</v>
          </cell>
          <cell r="E5181" t="str">
            <v>CHALK HILL ESTATES HOA</v>
          </cell>
          <cell r="F5181" t="str">
            <v>C</v>
          </cell>
          <cell r="G5181" t="str">
            <v>C</v>
          </cell>
          <cell r="H5181" t="str">
            <v>D1</v>
          </cell>
          <cell r="I5181" t="str">
            <v>T1</v>
          </cell>
          <cell r="K5181">
            <v>15</v>
          </cell>
        </row>
        <row r="5182">
          <cell r="D5182" t="str">
            <v>CA4200886</v>
          </cell>
          <cell r="E5182" t="str">
            <v>MOSBY WINERY</v>
          </cell>
          <cell r="F5182" t="str">
            <v>NC</v>
          </cell>
          <cell r="G5182" t="str">
            <v>NC</v>
          </cell>
          <cell r="H5182" t="str">
            <v>D1</v>
          </cell>
          <cell r="I5182" t="str">
            <v>There are no treatment plants</v>
          </cell>
          <cell r="K5182">
            <v>4</v>
          </cell>
        </row>
        <row r="5183">
          <cell r="D5183" t="str">
            <v>CA4200891</v>
          </cell>
          <cell r="E5183" t="str">
            <v>BOBCAT SPRINGS MUTUAL WATER COMPANY</v>
          </cell>
          <cell r="F5183" t="str">
            <v>C</v>
          </cell>
          <cell r="G5183" t="str">
            <v>C</v>
          </cell>
          <cell r="H5183" t="str">
            <v>D1</v>
          </cell>
          <cell r="I5183" t="str">
            <v>T1</v>
          </cell>
          <cell r="K5183">
            <v>31</v>
          </cell>
        </row>
        <row r="5184">
          <cell r="D5184" t="str">
            <v>CA4200893</v>
          </cell>
          <cell r="E5184" t="str">
            <v>BRIDLEWOOD WINERY</v>
          </cell>
          <cell r="F5184" t="str">
            <v>NC</v>
          </cell>
          <cell r="G5184" t="str">
            <v>NC</v>
          </cell>
          <cell r="H5184" t="str">
            <v>D1</v>
          </cell>
          <cell r="I5184" t="str">
            <v>There are no treatment plants</v>
          </cell>
          <cell r="J5184" t="str">
            <v>N1</v>
          </cell>
          <cell r="K5184">
            <v>6</v>
          </cell>
        </row>
        <row r="5185">
          <cell r="D5185" t="str">
            <v>CA4200895</v>
          </cell>
          <cell r="E5185" t="str">
            <v>SHEPHERD OF THE VALLEY</v>
          </cell>
          <cell r="F5185" t="str">
            <v>NC</v>
          </cell>
          <cell r="G5185" t="str">
            <v>NC</v>
          </cell>
          <cell r="H5185" t="str">
            <v>D1</v>
          </cell>
          <cell r="I5185" t="str">
            <v>There are no treatment plants</v>
          </cell>
          <cell r="K5185">
            <v>1</v>
          </cell>
        </row>
        <row r="5186">
          <cell r="D5186" t="str">
            <v>CA4200902</v>
          </cell>
          <cell r="E5186" t="str">
            <v>LA PURISIMA GOLF COURSE</v>
          </cell>
          <cell r="F5186" t="str">
            <v>NC</v>
          </cell>
          <cell r="G5186" t="str">
            <v>NC</v>
          </cell>
          <cell r="H5186" t="str">
            <v>D1</v>
          </cell>
          <cell r="I5186" t="str">
            <v>There are no treatment plants</v>
          </cell>
          <cell r="K5186">
            <v>6</v>
          </cell>
        </row>
        <row r="5187">
          <cell r="D5187" t="str">
            <v>CA4200905</v>
          </cell>
          <cell r="E5187" t="str">
            <v>FLOOD RANCH/RANCHO SISQUOC</v>
          </cell>
          <cell r="F5187" t="str">
            <v>NC</v>
          </cell>
          <cell r="G5187" t="str">
            <v>NC</v>
          </cell>
          <cell r="H5187" t="str">
            <v>D1</v>
          </cell>
          <cell r="I5187" t="str">
            <v>There are no treatment plants</v>
          </cell>
          <cell r="J5187" t="str">
            <v>N1</v>
          </cell>
          <cell r="K5187">
            <v>11</v>
          </cell>
        </row>
        <row r="5188">
          <cell r="D5188" t="str">
            <v>CA4200907</v>
          </cell>
          <cell r="E5188" t="str">
            <v>HEALTH SANITATION SERVICES RECYCLING CTR</v>
          </cell>
          <cell r="F5188" t="str">
            <v>NTNC</v>
          </cell>
          <cell r="G5188" t="str">
            <v>NTNC</v>
          </cell>
          <cell r="H5188" t="str">
            <v>D1</v>
          </cell>
          <cell r="I5188" t="str">
            <v>T2</v>
          </cell>
          <cell r="J5188" t="str">
            <v>SP</v>
          </cell>
          <cell r="K5188">
            <v>2</v>
          </cell>
        </row>
        <row r="5189">
          <cell r="D5189" t="str">
            <v>CA4200911</v>
          </cell>
          <cell r="E5189" t="str">
            <v>LAKE CACHUMA COUNTY PARK</v>
          </cell>
          <cell r="F5189" t="str">
            <v>NC</v>
          </cell>
          <cell r="G5189" t="str">
            <v>NC</v>
          </cell>
          <cell r="H5189" t="str">
            <v>D1</v>
          </cell>
          <cell r="I5189" t="str">
            <v>T2</v>
          </cell>
          <cell r="J5189" t="str">
            <v>N1</v>
          </cell>
          <cell r="K5189">
            <v>8</v>
          </cell>
        </row>
        <row r="5190">
          <cell r="D5190" t="str">
            <v>CA4200915</v>
          </cell>
          <cell r="E5190" t="str">
            <v>SAN LORENZO SEMINARY</v>
          </cell>
          <cell r="F5190" t="str">
            <v>NC</v>
          </cell>
          <cell r="G5190" t="str">
            <v>NC</v>
          </cell>
          <cell r="H5190" t="str">
            <v>NR</v>
          </cell>
          <cell r="I5190" t="str">
            <v>There are no treatment plants</v>
          </cell>
          <cell r="J5190" t="str">
            <v>N1</v>
          </cell>
          <cell r="K5190">
            <v>5</v>
          </cell>
        </row>
        <row r="5191">
          <cell r="D5191" t="str">
            <v>CA4200918</v>
          </cell>
          <cell r="E5191" t="str">
            <v>LOS PRIETOS COMPLEX</v>
          </cell>
          <cell r="F5191" t="str">
            <v>C</v>
          </cell>
          <cell r="G5191" t="str">
            <v>C</v>
          </cell>
          <cell r="H5191" t="str">
            <v>D1</v>
          </cell>
          <cell r="I5191" t="str">
            <v>TD</v>
          </cell>
          <cell r="J5191" t="str">
            <v>SC</v>
          </cell>
          <cell r="K5191">
            <v>20</v>
          </cell>
        </row>
        <row r="5192">
          <cell r="D5192" t="str">
            <v>CA4200919</v>
          </cell>
          <cell r="E5192" t="str">
            <v>THE BRIDGEHOUSE</v>
          </cell>
          <cell r="F5192" t="str">
            <v>NC</v>
          </cell>
          <cell r="G5192" t="str">
            <v>NC</v>
          </cell>
          <cell r="H5192" t="str">
            <v>D1</v>
          </cell>
          <cell r="I5192" t="str">
            <v>T1</v>
          </cell>
          <cell r="J5192" t="str">
            <v>N1</v>
          </cell>
          <cell r="K5192">
            <v>2</v>
          </cell>
        </row>
        <row r="5193">
          <cell r="D5193" t="str">
            <v>CA4200924</v>
          </cell>
          <cell r="E5193" t="str">
            <v>EL RANCHO TAJIGUAS</v>
          </cell>
          <cell r="F5193" t="str">
            <v>C</v>
          </cell>
          <cell r="G5193" t="str">
            <v>C</v>
          </cell>
          <cell r="H5193" t="str">
            <v>D1</v>
          </cell>
          <cell r="I5193" t="str">
            <v>There are no treatment plants</v>
          </cell>
          <cell r="K5193">
            <v>40</v>
          </cell>
        </row>
        <row r="5194">
          <cell r="D5194" t="str">
            <v>CA4200925</v>
          </cell>
          <cell r="E5194" t="str">
            <v>SANTA BARBARA PISTACHIO COMPANY</v>
          </cell>
          <cell r="F5194" t="str">
            <v>NC</v>
          </cell>
          <cell r="G5194" t="str">
            <v>NC</v>
          </cell>
          <cell r="H5194" t="str">
            <v>D1</v>
          </cell>
          <cell r="I5194" t="str">
            <v>There are no treatment plants</v>
          </cell>
          <cell r="J5194" t="str">
            <v>N1</v>
          </cell>
          <cell r="K5194">
            <v>3</v>
          </cell>
        </row>
        <row r="5195">
          <cell r="D5195" t="str">
            <v>CA4200928</v>
          </cell>
          <cell r="E5195" t="str">
            <v>RUSACK VINEYARDS</v>
          </cell>
          <cell r="F5195" t="str">
            <v>NC</v>
          </cell>
          <cell r="G5195" t="str">
            <v>NC</v>
          </cell>
          <cell r="H5195" t="str">
            <v>D1</v>
          </cell>
          <cell r="I5195" t="str">
            <v>There are no treatment plants</v>
          </cell>
          <cell r="J5195" t="str">
            <v>N1</v>
          </cell>
          <cell r="K5195">
            <v>2</v>
          </cell>
        </row>
        <row r="5196">
          <cell r="D5196" t="str">
            <v>CA4200930</v>
          </cell>
          <cell r="E5196" t="str">
            <v>CAMBRIA WINERY</v>
          </cell>
          <cell r="F5196" t="str">
            <v>NTNC</v>
          </cell>
          <cell r="G5196" t="str">
            <v>NTNC</v>
          </cell>
          <cell r="H5196" t="str">
            <v>D1</v>
          </cell>
          <cell r="I5196" t="str">
            <v>T1</v>
          </cell>
          <cell r="J5196" t="str">
            <v>N1</v>
          </cell>
          <cell r="K5196">
            <v>2</v>
          </cell>
        </row>
        <row r="5197">
          <cell r="D5197" t="str">
            <v>CA4200931</v>
          </cell>
          <cell r="E5197" t="str">
            <v>ANDREW MURRAY VINEYARD</v>
          </cell>
          <cell r="F5197" t="str">
            <v>NC</v>
          </cell>
          <cell r="G5197" t="str">
            <v>NC</v>
          </cell>
          <cell r="H5197" t="str">
            <v>D1</v>
          </cell>
          <cell r="I5197" t="str">
            <v>There are no treatment plants</v>
          </cell>
          <cell r="J5197" t="str">
            <v>N1</v>
          </cell>
          <cell r="K5197">
            <v>3</v>
          </cell>
        </row>
        <row r="5198">
          <cell r="D5198" t="str">
            <v>CA4200933</v>
          </cell>
          <cell r="E5198" t="str">
            <v>MELVILLE WINERY</v>
          </cell>
          <cell r="F5198" t="str">
            <v>NC</v>
          </cell>
          <cell r="G5198" t="str">
            <v>NC</v>
          </cell>
          <cell r="H5198" t="str">
            <v>D1</v>
          </cell>
          <cell r="I5198" t="str">
            <v>There are no treatment plants</v>
          </cell>
          <cell r="J5198" t="str">
            <v>N1</v>
          </cell>
          <cell r="K5198">
            <v>1</v>
          </cell>
        </row>
        <row r="5199">
          <cell r="D5199" t="str">
            <v>CA4200934</v>
          </cell>
          <cell r="E5199" t="str">
            <v>LAFOND WINERY</v>
          </cell>
          <cell r="F5199" t="str">
            <v>NC</v>
          </cell>
          <cell r="G5199" t="str">
            <v>NC</v>
          </cell>
          <cell r="H5199" t="str">
            <v>D1</v>
          </cell>
          <cell r="I5199" t="str">
            <v>There are no treatment plants</v>
          </cell>
          <cell r="J5199" t="str">
            <v>N1</v>
          </cell>
          <cell r="K5199">
            <v>3</v>
          </cell>
        </row>
        <row r="5200">
          <cell r="D5200" t="str">
            <v>CA4200936</v>
          </cell>
          <cell r="E5200" t="str">
            <v>KOEHLER WINERY</v>
          </cell>
          <cell r="F5200" t="str">
            <v>NC</v>
          </cell>
          <cell r="G5200" t="str">
            <v>NC</v>
          </cell>
          <cell r="H5200" t="str">
            <v>D1</v>
          </cell>
          <cell r="I5200" t="str">
            <v>TD</v>
          </cell>
          <cell r="K5200">
            <v>4</v>
          </cell>
        </row>
        <row r="5201">
          <cell r="D5201" t="str">
            <v>CA4200938</v>
          </cell>
          <cell r="E5201" t="str">
            <v>SANFORD WINERY</v>
          </cell>
          <cell r="F5201" t="str">
            <v>NC</v>
          </cell>
          <cell r="G5201" t="str">
            <v>NC</v>
          </cell>
          <cell r="H5201" t="str">
            <v>D1</v>
          </cell>
          <cell r="I5201" t="str">
            <v>There are no treatment plants</v>
          </cell>
          <cell r="J5201" t="str">
            <v>SC</v>
          </cell>
          <cell r="K5201">
            <v>4</v>
          </cell>
        </row>
        <row r="5202">
          <cell r="D5202" t="str">
            <v>CA4200939</v>
          </cell>
          <cell r="E5202" t="str">
            <v>COTTON WOOD WINERY</v>
          </cell>
          <cell r="F5202" t="str">
            <v>NC</v>
          </cell>
          <cell r="G5202" t="str">
            <v>NC</v>
          </cell>
          <cell r="H5202" t="str">
            <v>D1</v>
          </cell>
          <cell r="I5202" t="str">
            <v>There are no treatment plants</v>
          </cell>
          <cell r="J5202" t="str">
            <v>SC</v>
          </cell>
          <cell r="K5202">
            <v>3</v>
          </cell>
        </row>
        <row r="5203">
          <cell r="D5203" t="str">
            <v>CA4200941</v>
          </cell>
          <cell r="E5203" t="str">
            <v>BABCOCK WINERY</v>
          </cell>
          <cell r="F5203" t="str">
            <v>NC</v>
          </cell>
          <cell r="G5203" t="str">
            <v>NC</v>
          </cell>
          <cell r="H5203" t="str">
            <v>D1</v>
          </cell>
          <cell r="I5203" t="str">
            <v>There are no treatment plants</v>
          </cell>
          <cell r="J5203" t="str">
            <v>N1</v>
          </cell>
          <cell r="K5203">
            <v>3</v>
          </cell>
        </row>
        <row r="5204">
          <cell r="D5204" t="str">
            <v>CA4200942</v>
          </cell>
          <cell r="E5204" t="str">
            <v>FOLEY ESTATES WINERY</v>
          </cell>
          <cell r="F5204" t="str">
            <v>NC</v>
          </cell>
          <cell r="G5204" t="str">
            <v>NC</v>
          </cell>
          <cell r="H5204" t="str">
            <v>D1</v>
          </cell>
          <cell r="I5204" t="str">
            <v>There are no treatment plants</v>
          </cell>
          <cell r="J5204" t="str">
            <v>N1</v>
          </cell>
          <cell r="K5204">
            <v>4</v>
          </cell>
        </row>
        <row r="5205">
          <cell r="D5205" t="str">
            <v>CA4200943</v>
          </cell>
          <cell r="E5205" t="str">
            <v>TEIXEIRA FARMS - FRONTIER COOLING</v>
          </cell>
          <cell r="F5205" t="str">
            <v>NTNC</v>
          </cell>
          <cell r="G5205" t="str">
            <v>NTNC</v>
          </cell>
          <cell r="H5205" t="str">
            <v>D1</v>
          </cell>
          <cell r="I5205" t="str">
            <v>TD</v>
          </cell>
          <cell r="J5205" t="str">
            <v>SP</v>
          </cell>
          <cell r="K5205">
            <v>2</v>
          </cell>
        </row>
        <row r="5206">
          <cell r="D5206" t="str">
            <v>CA4200944</v>
          </cell>
          <cell r="E5206" t="str">
            <v>SHOESTRING WINERY</v>
          </cell>
          <cell r="F5206" t="str">
            <v>NC</v>
          </cell>
          <cell r="G5206" t="str">
            <v>NC</v>
          </cell>
          <cell r="H5206" t="str">
            <v>D1</v>
          </cell>
          <cell r="I5206" t="str">
            <v>There are no treatment plants</v>
          </cell>
          <cell r="J5206" t="str">
            <v>N1</v>
          </cell>
          <cell r="K5206">
            <v>2</v>
          </cell>
        </row>
        <row r="5207">
          <cell r="D5207" t="str">
            <v>CA4200947</v>
          </cell>
          <cell r="E5207" t="str">
            <v>BETTER COOLING PRODUCE</v>
          </cell>
          <cell r="F5207" t="str">
            <v>NTNC</v>
          </cell>
          <cell r="G5207" t="str">
            <v>NTNC</v>
          </cell>
          <cell r="H5207" t="str">
            <v>D1</v>
          </cell>
          <cell r="I5207" t="str">
            <v>T1</v>
          </cell>
          <cell r="J5207" t="str">
            <v>SP</v>
          </cell>
          <cell r="K5207">
            <v>2</v>
          </cell>
        </row>
        <row r="5208">
          <cell r="D5208" t="str">
            <v>CA4200948</v>
          </cell>
          <cell r="E5208" t="str">
            <v>TRES HERMANAS WINERY</v>
          </cell>
          <cell r="F5208" t="str">
            <v>NC</v>
          </cell>
          <cell r="G5208" t="str">
            <v>NC</v>
          </cell>
          <cell r="H5208" t="str">
            <v>D1</v>
          </cell>
          <cell r="I5208" t="str">
            <v>There are no treatment plants</v>
          </cell>
          <cell r="J5208" t="str">
            <v>N1</v>
          </cell>
          <cell r="K5208">
            <v>2</v>
          </cell>
        </row>
        <row r="5209">
          <cell r="D5209" t="str">
            <v>CA4200949</v>
          </cell>
          <cell r="E5209" t="str">
            <v>WHITE LOTUS</v>
          </cell>
          <cell r="F5209" t="str">
            <v>NC</v>
          </cell>
          <cell r="G5209" t="str">
            <v>NC</v>
          </cell>
          <cell r="H5209" t="str">
            <v>D1</v>
          </cell>
          <cell r="I5209" t="str">
            <v>There are no treatment plants</v>
          </cell>
          <cell r="J5209" t="str">
            <v>N1</v>
          </cell>
          <cell r="K5209">
            <v>7</v>
          </cell>
        </row>
        <row r="5210">
          <cell r="D5210" t="str">
            <v>CA4200950</v>
          </cell>
          <cell r="E5210" t="str">
            <v>RIVERBENCH WINERY</v>
          </cell>
          <cell r="F5210" t="str">
            <v>NC</v>
          </cell>
          <cell r="G5210" t="str">
            <v>NC</v>
          </cell>
          <cell r="H5210" t="str">
            <v>D1</v>
          </cell>
          <cell r="I5210" t="str">
            <v>T1</v>
          </cell>
          <cell r="J5210" t="str">
            <v>N1</v>
          </cell>
          <cell r="K5210">
            <v>2</v>
          </cell>
        </row>
        <row r="5211">
          <cell r="D5211" t="str">
            <v>CA4200951</v>
          </cell>
          <cell r="E5211" t="str">
            <v>DIERBERG/STAR LANE VINEYARD</v>
          </cell>
          <cell r="F5211" t="str">
            <v>NC</v>
          </cell>
          <cell r="G5211" t="str">
            <v>NC</v>
          </cell>
          <cell r="H5211" t="str">
            <v>D1</v>
          </cell>
          <cell r="I5211" t="str">
            <v>There are no treatment plants</v>
          </cell>
          <cell r="J5211" t="str">
            <v>N1</v>
          </cell>
          <cell r="K5211">
            <v>1</v>
          </cell>
        </row>
        <row r="5212">
          <cell r="D5212" t="str">
            <v>CA4200952</v>
          </cell>
          <cell r="E5212" t="str">
            <v>FOXEN VINEYARD INC.</v>
          </cell>
          <cell r="F5212" t="str">
            <v>NC</v>
          </cell>
          <cell r="G5212" t="str">
            <v>NC</v>
          </cell>
          <cell r="H5212" t="str">
            <v>NR</v>
          </cell>
          <cell r="I5212" t="str">
            <v>There are no treatment plants</v>
          </cell>
          <cell r="J5212" t="str">
            <v>N1</v>
          </cell>
          <cell r="K5212">
            <v>2</v>
          </cell>
        </row>
        <row r="5213">
          <cell r="D5213" t="str">
            <v>CA4200957</v>
          </cell>
          <cell r="E5213" t="str">
            <v>VOLK VINEYARDS</v>
          </cell>
          <cell r="F5213" t="str">
            <v>NC</v>
          </cell>
          <cell r="G5213" t="str">
            <v>NC</v>
          </cell>
          <cell r="H5213" t="str">
            <v>D1</v>
          </cell>
          <cell r="I5213" t="str">
            <v>T2</v>
          </cell>
          <cell r="J5213" t="str">
            <v>N1</v>
          </cell>
          <cell r="K5213">
            <v>2</v>
          </cell>
        </row>
        <row r="5214">
          <cell r="D5214" t="str">
            <v>CA4200960</v>
          </cell>
          <cell r="E5214" t="str">
            <v>LIVE OAK CAMPGROUND</v>
          </cell>
          <cell r="F5214" t="str">
            <v>NC</v>
          </cell>
          <cell r="G5214" t="str">
            <v>NC</v>
          </cell>
          <cell r="H5214" t="str">
            <v>D1</v>
          </cell>
          <cell r="I5214" t="str">
            <v>T2</v>
          </cell>
          <cell r="K5214">
            <v>2</v>
          </cell>
        </row>
        <row r="5215">
          <cell r="D5215" t="str">
            <v>CA4200961</v>
          </cell>
          <cell r="E5215" t="str">
            <v>PACIFIC COAST ENERGY COMPANY</v>
          </cell>
          <cell r="F5215" t="str">
            <v>NTNC</v>
          </cell>
          <cell r="G5215" t="str">
            <v>NTNC</v>
          </cell>
          <cell r="H5215" t="str">
            <v>D1</v>
          </cell>
          <cell r="I5215" t="str">
            <v>There are no treatment plants</v>
          </cell>
          <cell r="K5215">
            <v>4</v>
          </cell>
        </row>
        <row r="5216">
          <cell r="D5216" t="str">
            <v>CA4200962</v>
          </cell>
          <cell r="E5216" t="str">
            <v>WINDSET FARMS GREENHOUSES</v>
          </cell>
          <cell r="F5216" t="str">
            <v>NTNC</v>
          </cell>
          <cell r="G5216" t="str">
            <v>NTNC</v>
          </cell>
          <cell r="H5216" t="str">
            <v>D1</v>
          </cell>
          <cell r="I5216" t="str">
            <v>TD</v>
          </cell>
          <cell r="J5216" t="str">
            <v>SP</v>
          </cell>
          <cell r="K5216">
            <v>2</v>
          </cell>
        </row>
        <row r="5217">
          <cell r="D5217" t="str">
            <v>CA4200963</v>
          </cell>
          <cell r="E5217" t="str">
            <v>CHISAN ORCHIDS NURSERY</v>
          </cell>
          <cell r="F5217" t="str">
            <v>NTNC</v>
          </cell>
          <cell r="G5217" t="str">
            <v>NTNC</v>
          </cell>
          <cell r="H5217" t="str">
            <v>D1</v>
          </cell>
          <cell r="I5217" t="str">
            <v>There are no treatment plants</v>
          </cell>
          <cell r="K5217">
            <v>4</v>
          </cell>
        </row>
        <row r="5218">
          <cell r="D5218" t="str">
            <v>CA4200964</v>
          </cell>
          <cell r="E5218" t="str">
            <v>FLAG IS UP FARMS</v>
          </cell>
          <cell r="F5218" t="str">
            <v>NC</v>
          </cell>
          <cell r="G5218" t="str">
            <v>NC</v>
          </cell>
          <cell r="H5218" t="str">
            <v>NR</v>
          </cell>
          <cell r="I5218" t="str">
            <v>There are no treatment plants</v>
          </cell>
          <cell r="K5218">
            <v>6</v>
          </cell>
        </row>
        <row r="5219">
          <cell r="D5219" t="str">
            <v>CA4200965</v>
          </cell>
          <cell r="E5219" t="str">
            <v>FESS PARKER WINERY</v>
          </cell>
          <cell r="F5219" t="str">
            <v>NC</v>
          </cell>
          <cell r="G5219" t="str">
            <v>NC</v>
          </cell>
          <cell r="H5219" t="str">
            <v>D1</v>
          </cell>
          <cell r="I5219" t="str">
            <v>There are no treatment plants</v>
          </cell>
          <cell r="K5219">
            <v>5</v>
          </cell>
        </row>
        <row r="5220">
          <cell r="D5220" t="str">
            <v>CA4200967</v>
          </cell>
          <cell r="E5220" t="str">
            <v>VINCENT VINEYARDS</v>
          </cell>
          <cell r="F5220" t="str">
            <v>NC</v>
          </cell>
          <cell r="G5220" t="str">
            <v>NC</v>
          </cell>
          <cell r="H5220" t="str">
            <v>NR</v>
          </cell>
          <cell r="I5220" t="str">
            <v>There are no treatment plants</v>
          </cell>
          <cell r="K5220">
            <v>4</v>
          </cell>
        </row>
        <row r="5221">
          <cell r="D5221" t="str">
            <v>CA4200968</v>
          </cell>
          <cell r="E5221" t="str">
            <v>MARTIAN RANCH &amp; VINEYARD</v>
          </cell>
          <cell r="F5221" t="str">
            <v>NC</v>
          </cell>
          <cell r="G5221" t="str">
            <v>NC</v>
          </cell>
          <cell r="H5221" t="str">
            <v>D1</v>
          </cell>
          <cell r="I5221" t="str">
            <v>There are no treatment plants</v>
          </cell>
          <cell r="K5221">
            <v>4</v>
          </cell>
        </row>
        <row r="5222">
          <cell r="D5222" t="str">
            <v>CA4200969</v>
          </cell>
          <cell r="E5222" t="str">
            <v>AAA KINDNESS CARE HOME</v>
          </cell>
          <cell r="F5222" t="str">
            <v>C</v>
          </cell>
          <cell r="G5222" t="str">
            <v>C</v>
          </cell>
          <cell r="H5222" t="str">
            <v>D1</v>
          </cell>
          <cell r="I5222" t="str">
            <v>There are no treatment plants</v>
          </cell>
          <cell r="K5222">
            <v>2</v>
          </cell>
        </row>
        <row r="5223">
          <cell r="D5223" t="str">
            <v>CA4200970</v>
          </cell>
          <cell r="E5223" t="str">
            <v>BRICK BARN ESTATE WINERY</v>
          </cell>
          <cell r="F5223" t="str">
            <v>NC</v>
          </cell>
          <cell r="G5223" t="str">
            <v>NC</v>
          </cell>
          <cell r="H5223" t="str">
            <v>D1</v>
          </cell>
          <cell r="I5223" t="str">
            <v>There are no treatment plants</v>
          </cell>
          <cell r="K5223">
            <v>6</v>
          </cell>
        </row>
        <row r="5224">
          <cell r="D5224" t="str">
            <v>CA4200971</v>
          </cell>
          <cell r="E5224" t="str">
            <v>PETROS WINERY</v>
          </cell>
          <cell r="F5224" t="str">
            <v>NC</v>
          </cell>
          <cell r="G5224" t="str">
            <v>NC</v>
          </cell>
          <cell r="H5224" t="str">
            <v>NR</v>
          </cell>
          <cell r="I5224" t="str">
            <v>There are no treatment plants</v>
          </cell>
          <cell r="K5224">
            <v>1</v>
          </cell>
        </row>
        <row r="5225">
          <cell r="D5225" t="str">
            <v>CA4200972</v>
          </cell>
          <cell r="E5225" t="str">
            <v>PEAKE RANCH</v>
          </cell>
          <cell r="F5225" t="str">
            <v>NC</v>
          </cell>
          <cell r="G5225" t="str">
            <v>NC</v>
          </cell>
          <cell r="H5225" t="str">
            <v>NR</v>
          </cell>
          <cell r="I5225" t="str">
            <v>There are no treatment plants</v>
          </cell>
          <cell r="K5225">
            <v>5</v>
          </cell>
        </row>
        <row r="5226">
          <cell r="D5226" t="str">
            <v>CA4200973</v>
          </cell>
          <cell r="E5226" t="str">
            <v>FOLDED HILLS WINERY</v>
          </cell>
          <cell r="F5226" t="str">
            <v>NC</v>
          </cell>
          <cell r="G5226" t="str">
            <v>NC</v>
          </cell>
          <cell r="H5226" t="str">
            <v>NR</v>
          </cell>
          <cell r="I5226" t="str">
            <v>There are no treatment plants</v>
          </cell>
          <cell r="K5226">
            <v>2</v>
          </cell>
        </row>
        <row r="5227">
          <cell r="D5227" t="str">
            <v>CA4200974</v>
          </cell>
          <cell r="E5227" t="str">
            <v>MAIN STREET PRODUCE</v>
          </cell>
          <cell r="F5227" t="str">
            <v>NTNC</v>
          </cell>
          <cell r="G5227" t="str">
            <v>NTNC</v>
          </cell>
          <cell r="H5227" t="str">
            <v>D1</v>
          </cell>
          <cell r="I5227" t="str">
            <v>There are no treatment plants</v>
          </cell>
          <cell r="K5227">
            <v>5</v>
          </cell>
        </row>
        <row r="5228">
          <cell r="D5228" t="str">
            <v>CA4200976</v>
          </cell>
          <cell r="E5228" t="str">
            <v>THE HILT ESTATE</v>
          </cell>
          <cell r="F5228" t="str">
            <v>NC</v>
          </cell>
          <cell r="G5228" t="str">
            <v>NC</v>
          </cell>
          <cell r="H5228" t="str">
            <v>D1</v>
          </cell>
          <cell r="I5228" t="str">
            <v>T1</v>
          </cell>
          <cell r="K5228">
            <v>3</v>
          </cell>
        </row>
        <row r="5229">
          <cell r="D5229" t="str">
            <v>CA4200977</v>
          </cell>
          <cell r="E5229" t="str">
            <v>RESOURCE CENTER</v>
          </cell>
          <cell r="F5229" t="str">
            <v>NTNC</v>
          </cell>
          <cell r="G5229" t="str">
            <v>NTNC</v>
          </cell>
          <cell r="H5229" t="str">
            <v>D1</v>
          </cell>
          <cell r="I5229" t="str">
            <v>T2</v>
          </cell>
          <cell r="K5229">
            <v>2</v>
          </cell>
        </row>
        <row r="5230">
          <cell r="D5230" t="str">
            <v>CA4200978</v>
          </cell>
          <cell r="E5230" t="str">
            <v>PENCE VINEYARDS</v>
          </cell>
          <cell r="F5230" t="str">
            <v>NC</v>
          </cell>
          <cell r="G5230" t="str">
            <v>NC</v>
          </cell>
          <cell r="I5230" t="str">
            <v>There are no treatment plants</v>
          </cell>
          <cell r="K5230">
            <v>4</v>
          </cell>
        </row>
        <row r="5231">
          <cell r="D5231" t="str">
            <v>CA4210001</v>
          </cell>
          <cell r="E5231" t="str">
            <v>CARPINTERIA VALLEY WATER DISTRICT</v>
          </cell>
          <cell r="F5231" t="str">
            <v>C</v>
          </cell>
          <cell r="G5231" t="str">
            <v>C</v>
          </cell>
          <cell r="H5231" t="str">
            <v>D3</v>
          </cell>
          <cell r="I5231" t="str">
            <v>T1</v>
          </cell>
          <cell r="J5231" t="str">
            <v>C1</v>
          </cell>
          <cell r="K5231">
            <v>3992</v>
          </cell>
        </row>
        <row r="5232">
          <cell r="D5232" t="str">
            <v>CA4210002</v>
          </cell>
          <cell r="E5232" t="str">
            <v>LOS ALAMOS COMMUNITY SERVICES DISTRICT</v>
          </cell>
          <cell r="F5232" t="str">
            <v>C</v>
          </cell>
          <cell r="G5232" t="str">
            <v>C</v>
          </cell>
          <cell r="H5232" t="str">
            <v>D2</v>
          </cell>
          <cell r="I5232" t="str">
            <v>T1</v>
          </cell>
          <cell r="J5232" t="str">
            <v>SC</v>
          </cell>
          <cell r="K5232">
            <v>613</v>
          </cell>
        </row>
        <row r="5233">
          <cell r="D5233" t="str">
            <v>CA4210003</v>
          </cell>
          <cell r="E5233" t="str">
            <v>GUADALUPE WATER DEPARTMENT</v>
          </cell>
          <cell r="F5233" t="str">
            <v>C</v>
          </cell>
          <cell r="G5233" t="str">
            <v>C</v>
          </cell>
          <cell r="H5233" t="str">
            <v>D2</v>
          </cell>
          <cell r="I5233" t="str">
            <v>T2</v>
          </cell>
          <cell r="J5233" t="str">
            <v>DAVCL</v>
          </cell>
          <cell r="K5233">
            <v>2219</v>
          </cell>
        </row>
        <row r="5234">
          <cell r="D5234" t="str">
            <v>CA4210004</v>
          </cell>
          <cell r="E5234" t="str">
            <v>GOLETA WATER DISTRICT</v>
          </cell>
          <cell r="F5234" t="str">
            <v>C</v>
          </cell>
          <cell r="G5234" t="str">
            <v>C</v>
          </cell>
          <cell r="H5234" t="str">
            <v>D5</v>
          </cell>
          <cell r="I5234" t="str">
            <v>T5</v>
          </cell>
          <cell r="J5234" t="str">
            <v>C1</v>
          </cell>
          <cell r="K5234">
            <v>16214</v>
          </cell>
        </row>
        <row r="5235">
          <cell r="D5235" t="str">
            <v>CA4210005</v>
          </cell>
          <cell r="E5235" t="str">
            <v>SAN VICENTE WATER COMPANY</v>
          </cell>
          <cell r="F5235" t="str">
            <v>C</v>
          </cell>
          <cell r="G5235" t="str">
            <v>C</v>
          </cell>
          <cell r="H5235" t="str">
            <v>D1</v>
          </cell>
          <cell r="I5235" t="str">
            <v>T2</v>
          </cell>
          <cell r="J5235" t="str">
            <v>SC</v>
          </cell>
          <cell r="K5235">
            <v>278</v>
          </cell>
        </row>
        <row r="5236">
          <cell r="D5236" t="str">
            <v>CA4210006</v>
          </cell>
          <cell r="E5236" t="str">
            <v>LOMPOC-CITY WATER UTILITY DIV</v>
          </cell>
          <cell r="F5236" t="str">
            <v>C</v>
          </cell>
          <cell r="G5236" t="str">
            <v>C</v>
          </cell>
          <cell r="H5236" t="str">
            <v>D3</v>
          </cell>
          <cell r="I5236" t="str">
            <v>T3</v>
          </cell>
          <cell r="J5236" t="str">
            <v>C1</v>
          </cell>
          <cell r="K5236">
            <v>9818</v>
          </cell>
        </row>
        <row r="5237">
          <cell r="D5237" t="str">
            <v>CA4210007</v>
          </cell>
          <cell r="E5237" t="str">
            <v>MONTECITO WATER DIST</v>
          </cell>
          <cell r="F5237" t="str">
            <v>C</v>
          </cell>
          <cell r="G5237" t="str">
            <v>C</v>
          </cell>
          <cell r="H5237" t="str">
            <v>D4</v>
          </cell>
          <cell r="I5237" t="str">
            <v>T4</v>
          </cell>
          <cell r="J5237" t="str">
            <v>C1</v>
          </cell>
          <cell r="K5237">
            <v>4574</v>
          </cell>
        </row>
        <row r="5238">
          <cell r="D5238" t="str">
            <v>CA4210009</v>
          </cell>
          <cell r="E5238" t="str">
            <v>CUYAMA COMMUNITY SERVICES DISTRICT</v>
          </cell>
          <cell r="F5238" t="str">
            <v>C</v>
          </cell>
          <cell r="G5238" t="str">
            <v>C</v>
          </cell>
          <cell r="H5238" t="str">
            <v>D1</v>
          </cell>
          <cell r="I5238" t="str">
            <v>T2</v>
          </cell>
          <cell r="J5238" t="str">
            <v>DAVCS</v>
          </cell>
          <cell r="K5238">
            <v>254</v>
          </cell>
        </row>
        <row r="5239">
          <cell r="D5239" t="str">
            <v>CA4210010</v>
          </cell>
          <cell r="E5239" t="str">
            <v>CITY OF SANTA BARBARA WATER DEPARTMENT</v>
          </cell>
          <cell r="F5239" t="str">
            <v>C</v>
          </cell>
          <cell r="G5239" t="str">
            <v>C</v>
          </cell>
          <cell r="H5239" t="str">
            <v>D5</v>
          </cell>
          <cell r="I5239" t="str">
            <v>T5</v>
          </cell>
          <cell r="J5239" t="str">
            <v>C1</v>
          </cell>
          <cell r="K5239">
            <v>27107</v>
          </cell>
        </row>
        <row r="5240">
          <cell r="D5240" t="str">
            <v>CA4210011</v>
          </cell>
          <cell r="E5240" t="str">
            <v>SANTA MARIA WATER DEPARTMENT</v>
          </cell>
          <cell r="F5240" t="str">
            <v>C</v>
          </cell>
          <cell r="G5240" t="str">
            <v>C</v>
          </cell>
          <cell r="H5240" t="str">
            <v>D4</v>
          </cell>
          <cell r="I5240" t="str">
            <v>T3</v>
          </cell>
          <cell r="J5240" t="str">
            <v>DAVCL</v>
          </cell>
          <cell r="K5240">
            <v>23118</v>
          </cell>
        </row>
        <row r="5241">
          <cell r="D5241" t="str">
            <v>CA4210013</v>
          </cell>
          <cell r="E5241" t="str">
            <v>SOLVANG WATER DIVISION</v>
          </cell>
          <cell r="F5241" t="str">
            <v>C</v>
          </cell>
          <cell r="G5241" t="str">
            <v>C</v>
          </cell>
          <cell r="H5241" t="str">
            <v>D2</v>
          </cell>
          <cell r="I5241" t="str">
            <v>TD</v>
          </cell>
          <cell r="J5241" t="str">
            <v>C1</v>
          </cell>
          <cell r="K5241">
            <v>2189</v>
          </cell>
        </row>
        <row r="5242">
          <cell r="D5242" t="str">
            <v>CA4210016</v>
          </cell>
          <cell r="E5242" t="str">
            <v>GOLDEN STATE WATER COMPANY - ORCUTT</v>
          </cell>
          <cell r="F5242" t="str">
            <v>C</v>
          </cell>
          <cell r="G5242" t="str">
            <v>C</v>
          </cell>
          <cell r="H5242" t="str">
            <v>D3</v>
          </cell>
          <cell r="I5242" t="str">
            <v>T2</v>
          </cell>
          <cell r="J5242" t="str">
            <v>C1</v>
          </cell>
          <cell r="K5242">
            <v>11612</v>
          </cell>
        </row>
        <row r="5243">
          <cell r="D5243" t="str">
            <v>CA4210017</v>
          </cell>
          <cell r="E5243" t="str">
            <v>VANDENBERG VILLAGE COMM. SERV. DIST.</v>
          </cell>
          <cell r="F5243" t="str">
            <v>C</v>
          </cell>
          <cell r="G5243" t="str">
            <v>C</v>
          </cell>
          <cell r="H5243" t="str">
            <v>D2</v>
          </cell>
          <cell r="I5243" t="str">
            <v>T1</v>
          </cell>
          <cell r="J5243" t="str">
            <v>C1</v>
          </cell>
          <cell r="K5243">
            <v>2556</v>
          </cell>
        </row>
        <row r="5244">
          <cell r="D5244" t="str">
            <v>CA4210018</v>
          </cell>
          <cell r="E5244" t="str">
            <v>BUELLTON WATER DEPARTMENT</v>
          </cell>
          <cell r="F5244" t="str">
            <v>C</v>
          </cell>
          <cell r="G5244" t="str">
            <v>C</v>
          </cell>
          <cell r="H5244" t="str">
            <v>D2</v>
          </cell>
          <cell r="I5244" t="str">
            <v>T1</v>
          </cell>
          <cell r="J5244" t="str">
            <v>C1</v>
          </cell>
          <cell r="K5244">
            <v>1836</v>
          </cell>
        </row>
        <row r="5245">
          <cell r="D5245" t="str">
            <v>CA4210019</v>
          </cell>
          <cell r="E5245" t="str">
            <v>MISSION HILLS CSD</v>
          </cell>
          <cell r="F5245" t="str">
            <v>C</v>
          </cell>
          <cell r="G5245" t="str">
            <v>C</v>
          </cell>
          <cell r="H5245" t="str">
            <v>D2</v>
          </cell>
          <cell r="I5245" t="str">
            <v>T1</v>
          </cell>
          <cell r="J5245" t="str">
            <v>C1</v>
          </cell>
          <cell r="K5245">
            <v>1271</v>
          </cell>
        </row>
        <row r="5246">
          <cell r="D5246" t="str">
            <v>CA4210020</v>
          </cell>
          <cell r="E5246" t="str">
            <v>SANTA YNEZ RIVER WATER CONS. DIST. ID#1</v>
          </cell>
          <cell r="F5246" t="str">
            <v>C</v>
          </cell>
          <cell r="G5246" t="str">
            <v>C</v>
          </cell>
          <cell r="H5246" t="str">
            <v>D2</v>
          </cell>
          <cell r="I5246" t="str">
            <v>TD</v>
          </cell>
          <cell r="J5246" t="str">
            <v>C1</v>
          </cell>
          <cell r="K5246">
            <v>2497</v>
          </cell>
        </row>
        <row r="5247">
          <cell r="D5247" t="str">
            <v>CA4210021</v>
          </cell>
          <cell r="E5247" t="str">
            <v>GOLDEN STATE WATER COMPANY - TANGLEWOOD</v>
          </cell>
          <cell r="F5247" t="str">
            <v>C</v>
          </cell>
          <cell r="G5247" t="str">
            <v>C</v>
          </cell>
          <cell r="H5247" t="str">
            <v>D2</v>
          </cell>
          <cell r="I5247" t="str">
            <v>TD</v>
          </cell>
          <cell r="J5247" t="str">
            <v>SC</v>
          </cell>
          <cell r="K5247">
            <v>451</v>
          </cell>
        </row>
        <row r="5248">
          <cell r="D5248" t="str">
            <v>CA4210022</v>
          </cell>
          <cell r="E5248" t="str">
            <v>GOLDEN STATE WATER COMPANY - LAKE MARIE</v>
          </cell>
          <cell r="F5248" t="str">
            <v>C</v>
          </cell>
          <cell r="G5248" t="str">
            <v>C</v>
          </cell>
          <cell r="H5248" t="str">
            <v>D1</v>
          </cell>
          <cell r="I5248" t="str">
            <v>TD</v>
          </cell>
          <cell r="J5248" t="str">
            <v>SC</v>
          </cell>
          <cell r="K5248">
            <v>205</v>
          </cell>
        </row>
        <row r="5249">
          <cell r="D5249" t="str">
            <v>CA4210024</v>
          </cell>
          <cell r="E5249" t="str">
            <v>LA CUMBRE MUTUAL WATER CO</v>
          </cell>
          <cell r="F5249" t="str">
            <v>C</v>
          </cell>
          <cell r="G5249" t="str">
            <v>C</v>
          </cell>
          <cell r="H5249" t="str">
            <v>D3</v>
          </cell>
          <cell r="I5249" t="str">
            <v>T1</v>
          </cell>
          <cell r="J5249" t="str">
            <v>C1</v>
          </cell>
          <cell r="K5249">
            <v>1436</v>
          </cell>
        </row>
        <row r="5250">
          <cell r="D5250" t="str">
            <v>CA4210028</v>
          </cell>
          <cell r="E5250" t="str">
            <v>CACHUMA PROJECT</v>
          </cell>
          <cell r="F5250" t="str">
            <v>C</v>
          </cell>
          <cell r="G5250" t="str">
            <v>C</v>
          </cell>
          <cell r="H5250" t="str">
            <v>D3</v>
          </cell>
          <cell r="I5250" t="str">
            <v>There are no treatment plants</v>
          </cell>
          <cell r="J5250" t="str">
            <v>WH</v>
          </cell>
          <cell r="K5250">
            <v>40</v>
          </cell>
        </row>
        <row r="5251">
          <cell r="D5251" t="str">
            <v>CA4210030</v>
          </cell>
          <cell r="E5251" t="str">
            <v>CENTRAL COAST WATER AUTHORITY</v>
          </cell>
          <cell r="F5251" t="str">
            <v>C</v>
          </cell>
          <cell r="G5251" t="str">
            <v>C</v>
          </cell>
          <cell r="H5251" t="str">
            <v>D5</v>
          </cell>
          <cell r="I5251" t="str">
            <v>T5</v>
          </cell>
          <cell r="J5251" t="str">
            <v>WH</v>
          </cell>
          <cell r="K5251">
            <v>15</v>
          </cell>
        </row>
        <row r="5252">
          <cell r="D5252" t="str">
            <v>CA4210303</v>
          </cell>
          <cell r="E5252" t="str">
            <v>REFUGIO STATE BEACH</v>
          </cell>
          <cell r="F5252" t="str">
            <v>NC</v>
          </cell>
          <cell r="G5252" t="str">
            <v>NC</v>
          </cell>
          <cell r="H5252" t="str">
            <v>NR</v>
          </cell>
          <cell r="I5252" t="str">
            <v>T2</v>
          </cell>
          <cell r="J5252" t="str">
            <v>N1</v>
          </cell>
          <cell r="K5252">
            <v>10</v>
          </cell>
        </row>
        <row r="5253">
          <cell r="D5253" t="str">
            <v>CA4210304</v>
          </cell>
          <cell r="E5253" t="str">
            <v>EL CAPITAN BEACH STATE PARK</v>
          </cell>
          <cell r="F5253" t="str">
            <v>NC</v>
          </cell>
          <cell r="G5253" t="str">
            <v>NC</v>
          </cell>
          <cell r="H5253" t="str">
            <v>NR</v>
          </cell>
          <cell r="I5253" t="str">
            <v>T2</v>
          </cell>
          <cell r="J5253" t="str">
            <v>N1</v>
          </cell>
          <cell r="K5253">
            <v>13</v>
          </cell>
        </row>
        <row r="5254">
          <cell r="D5254" t="str">
            <v>CA4210305</v>
          </cell>
          <cell r="E5254" t="str">
            <v>LAS CRUCES STATE PARK</v>
          </cell>
          <cell r="F5254" t="str">
            <v>NC</v>
          </cell>
          <cell r="G5254" t="str">
            <v>NC</v>
          </cell>
          <cell r="H5254" t="str">
            <v>NR</v>
          </cell>
          <cell r="I5254" t="str">
            <v>T2</v>
          </cell>
          <cell r="J5254" t="str">
            <v>N1</v>
          </cell>
          <cell r="K5254">
            <v>9</v>
          </cell>
        </row>
        <row r="5255">
          <cell r="D5255" t="str">
            <v>CA4210700</v>
          </cell>
          <cell r="E5255" t="str">
            <v>AMERICAN WATER O&amp;M, LLC - VAFB</v>
          </cell>
          <cell r="F5255" t="str">
            <v>C</v>
          </cell>
          <cell r="G5255" t="str">
            <v>C</v>
          </cell>
          <cell r="H5255" t="str">
            <v>D4</v>
          </cell>
          <cell r="I5255" t="str">
            <v>T2</v>
          </cell>
          <cell r="J5255" t="str">
            <v>C1</v>
          </cell>
          <cell r="K5255">
            <v>1161</v>
          </cell>
        </row>
        <row r="5256">
          <cell r="D5256" t="str">
            <v>CA4210900</v>
          </cell>
          <cell r="E5256" t="str">
            <v>CAL TRANS - GAVIOTA RSR</v>
          </cell>
          <cell r="F5256" t="str">
            <v>NC</v>
          </cell>
          <cell r="G5256" t="str">
            <v>NC</v>
          </cell>
          <cell r="H5256" t="str">
            <v>NR</v>
          </cell>
          <cell r="I5256" t="str">
            <v>There are no treatment plants</v>
          </cell>
          <cell r="J5256" t="str">
            <v>N1</v>
          </cell>
          <cell r="K5256">
            <v>3</v>
          </cell>
        </row>
        <row r="5257">
          <cell r="D5257" t="str">
            <v>CA4300516</v>
          </cell>
          <cell r="E5257" t="str">
            <v>ALDERCROFT HEIGHTS COUNTY WATER DISTRICT</v>
          </cell>
          <cell r="F5257" t="str">
            <v>C</v>
          </cell>
          <cell r="G5257" t="str">
            <v>C</v>
          </cell>
          <cell r="H5257" t="str">
            <v>D1</v>
          </cell>
          <cell r="I5257" t="str">
            <v>T2</v>
          </cell>
          <cell r="J5257" t="str">
            <v>SC</v>
          </cell>
          <cell r="K5257">
            <v>116</v>
          </cell>
        </row>
        <row r="5258">
          <cell r="D5258" t="str">
            <v>CA4300517</v>
          </cell>
          <cell r="E5258" t="str">
            <v>CHEMEKETA PARK MUTUAL WATER COMPANY</v>
          </cell>
          <cell r="F5258" t="str">
            <v>C</v>
          </cell>
          <cell r="G5258" t="str">
            <v>C</v>
          </cell>
          <cell r="H5258" t="str">
            <v>D1</v>
          </cell>
          <cell r="I5258" t="str">
            <v>T2</v>
          </cell>
          <cell r="J5258" t="str">
            <v>SC</v>
          </cell>
          <cell r="K5258">
            <v>153</v>
          </cell>
        </row>
        <row r="5259">
          <cell r="D5259" t="str">
            <v>CA4300520</v>
          </cell>
          <cell r="E5259" t="str">
            <v>RAINERI MUTUAL WATER COMPANY</v>
          </cell>
          <cell r="F5259" t="str">
            <v>C</v>
          </cell>
          <cell r="G5259" t="str">
            <v>C</v>
          </cell>
          <cell r="H5259" t="str">
            <v>D1</v>
          </cell>
          <cell r="I5259" t="str">
            <v>T2</v>
          </cell>
          <cell r="J5259" t="str">
            <v>SC</v>
          </cell>
          <cell r="K5259">
            <v>42</v>
          </cell>
        </row>
        <row r="5260">
          <cell r="D5260" t="str">
            <v>CA4300521</v>
          </cell>
          <cell r="E5260" t="str">
            <v>KENNON WATER COMPANY</v>
          </cell>
          <cell r="F5260" t="str">
            <v>C</v>
          </cell>
          <cell r="G5260" t="str">
            <v>C</v>
          </cell>
          <cell r="H5260" t="str">
            <v>D1</v>
          </cell>
          <cell r="I5260" t="str">
            <v>There are no treatment plants</v>
          </cell>
          <cell r="J5260" t="str">
            <v>SC</v>
          </cell>
          <cell r="K5260">
            <v>43</v>
          </cell>
        </row>
        <row r="5261">
          <cell r="D5261" t="str">
            <v>CA4300522</v>
          </cell>
          <cell r="E5261" t="str">
            <v>LAKE CANYON MUTUAL WATER COMPANY</v>
          </cell>
          <cell r="F5261" t="str">
            <v>C</v>
          </cell>
          <cell r="G5261" t="str">
            <v>C</v>
          </cell>
          <cell r="H5261" t="str">
            <v>D1</v>
          </cell>
          <cell r="I5261" t="str">
            <v>T2</v>
          </cell>
          <cell r="J5261" t="str">
            <v>SC</v>
          </cell>
          <cell r="K5261">
            <v>56</v>
          </cell>
        </row>
        <row r="5262">
          <cell r="D5262" t="str">
            <v>CA4300525</v>
          </cell>
          <cell r="E5262" t="str">
            <v>MELODY WOODS WATER COMPANY</v>
          </cell>
          <cell r="F5262" t="str">
            <v>C</v>
          </cell>
          <cell r="G5262" t="str">
            <v>C</v>
          </cell>
          <cell r="H5262" t="str">
            <v>D1</v>
          </cell>
          <cell r="I5262" t="str">
            <v>T1</v>
          </cell>
          <cell r="J5262" t="str">
            <v>SC</v>
          </cell>
          <cell r="K5262">
            <v>51</v>
          </cell>
        </row>
        <row r="5263">
          <cell r="D5263" t="str">
            <v>CA4300526</v>
          </cell>
          <cell r="E5263" t="str">
            <v>OAKMONT WATER SYSTEM</v>
          </cell>
          <cell r="F5263" t="str">
            <v>C</v>
          </cell>
          <cell r="G5263" t="str">
            <v>C</v>
          </cell>
          <cell r="H5263" t="str">
            <v>D1</v>
          </cell>
          <cell r="I5263" t="str">
            <v>There are no treatment plants</v>
          </cell>
          <cell r="J5263" t="str">
            <v>SC</v>
          </cell>
          <cell r="K5263">
            <v>25</v>
          </cell>
        </row>
        <row r="5264">
          <cell r="D5264" t="str">
            <v>CA4300542</v>
          </cell>
          <cell r="E5264" t="str">
            <v>SAN MARTIN COUNTY WATER DISTRICT</v>
          </cell>
          <cell r="F5264" t="str">
            <v>C</v>
          </cell>
          <cell r="G5264" t="str">
            <v>C</v>
          </cell>
          <cell r="H5264" t="str">
            <v>D1</v>
          </cell>
          <cell r="I5264" t="str">
            <v>T1</v>
          </cell>
          <cell r="J5264" t="str">
            <v>SC</v>
          </cell>
          <cell r="K5264">
            <v>185</v>
          </cell>
        </row>
        <row r="5265">
          <cell r="D5265" t="str">
            <v>CA4300543</v>
          </cell>
          <cell r="E5265" t="str">
            <v>WEST SAN MARTIN WATER WORKS INC</v>
          </cell>
          <cell r="F5265" t="str">
            <v>C</v>
          </cell>
          <cell r="G5265" t="str">
            <v>C</v>
          </cell>
          <cell r="H5265" t="str">
            <v>D2</v>
          </cell>
          <cell r="I5265" t="str">
            <v>TD</v>
          </cell>
          <cell r="J5265" t="str">
            <v>SC</v>
          </cell>
          <cell r="K5265">
            <v>309</v>
          </cell>
        </row>
        <row r="5266">
          <cell r="D5266" t="str">
            <v>CA4300545</v>
          </cell>
          <cell r="E5266" t="str">
            <v>SARATOGA HEIGHTS MUTUAL WATER COMPANY</v>
          </cell>
          <cell r="F5266" t="str">
            <v>C</v>
          </cell>
          <cell r="G5266" t="str">
            <v>C</v>
          </cell>
          <cell r="H5266" t="str">
            <v>D1</v>
          </cell>
          <cell r="I5266" t="str">
            <v>There are no treatment plants</v>
          </cell>
          <cell r="J5266" t="str">
            <v>SC</v>
          </cell>
          <cell r="K5266">
            <v>92</v>
          </cell>
        </row>
        <row r="5267">
          <cell r="D5267" t="str">
            <v>CA4300546</v>
          </cell>
          <cell r="E5267" t="str">
            <v>SIERRA ROAD IMPROVEMENT ASSOCIATION INC</v>
          </cell>
          <cell r="F5267" t="str">
            <v>C</v>
          </cell>
          <cell r="G5267" t="str">
            <v>C</v>
          </cell>
          <cell r="H5267" t="str">
            <v>D1</v>
          </cell>
          <cell r="I5267" t="str">
            <v>There are no treatment plants</v>
          </cell>
          <cell r="J5267" t="str">
            <v>SC</v>
          </cell>
          <cell r="K5267">
            <v>50</v>
          </cell>
        </row>
        <row r="5268">
          <cell r="D5268" t="str">
            <v>CA4300550</v>
          </cell>
          <cell r="E5268" t="str">
            <v>VISTA GRANDE WATER USERS ASSOCIATION</v>
          </cell>
          <cell r="F5268" t="str">
            <v>C</v>
          </cell>
          <cell r="G5268" t="str">
            <v>C</v>
          </cell>
          <cell r="H5268" t="str">
            <v>D1</v>
          </cell>
          <cell r="I5268" t="str">
            <v>There are no treatment plants</v>
          </cell>
          <cell r="J5268" t="str">
            <v>SC</v>
          </cell>
          <cell r="K5268">
            <v>24</v>
          </cell>
        </row>
        <row r="5269">
          <cell r="D5269" t="str">
            <v>CA4300551</v>
          </cell>
          <cell r="E5269" t="str">
            <v>HAPPY ACRES MWC</v>
          </cell>
          <cell r="F5269" t="str">
            <v>C</v>
          </cell>
          <cell r="G5269" t="str">
            <v>C</v>
          </cell>
          <cell r="H5269" t="str">
            <v>D1</v>
          </cell>
          <cell r="I5269" t="str">
            <v>TD</v>
          </cell>
          <cell r="J5269" t="str">
            <v>SC</v>
          </cell>
          <cell r="K5269">
            <v>79</v>
          </cell>
        </row>
        <row r="5270">
          <cell r="D5270" t="str">
            <v>CA4300560</v>
          </cell>
          <cell r="E5270" t="str">
            <v>GREEN MOUNTAIN WATER COMPANY</v>
          </cell>
          <cell r="F5270" t="str">
            <v>C</v>
          </cell>
          <cell r="G5270" t="str">
            <v>C</v>
          </cell>
          <cell r="H5270" t="str">
            <v>D1</v>
          </cell>
          <cell r="I5270" t="str">
            <v>TD</v>
          </cell>
          <cell r="J5270" t="str">
            <v>SC</v>
          </cell>
          <cell r="K5270">
            <v>38</v>
          </cell>
        </row>
        <row r="5271">
          <cell r="D5271" t="str">
            <v>CA4300562</v>
          </cell>
          <cell r="E5271" t="str">
            <v>ROSEVIEW HEIGHTS MUTUAL WATER COMPANY</v>
          </cell>
          <cell r="F5271" t="str">
            <v>C</v>
          </cell>
          <cell r="G5271" t="str">
            <v>C</v>
          </cell>
          <cell r="H5271" t="str">
            <v>D1</v>
          </cell>
          <cell r="I5271" t="str">
            <v>There are no treatment plants</v>
          </cell>
          <cell r="J5271" t="str">
            <v>SC</v>
          </cell>
          <cell r="K5271">
            <v>51</v>
          </cell>
        </row>
        <row r="5272">
          <cell r="D5272" t="str">
            <v>CA4300563</v>
          </cell>
          <cell r="E5272" t="str">
            <v>MT. PLEASANT WATER USERS ASSOCIATION</v>
          </cell>
          <cell r="F5272" t="str">
            <v>C</v>
          </cell>
          <cell r="G5272" t="str">
            <v>C</v>
          </cell>
          <cell r="H5272" t="str">
            <v>D1</v>
          </cell>
          <cell r="I5272" t="str">
            <v>There are no treatment plants</v>
          </cell>
          <cell r="J5272" t="str">
            <v>SC</v>
          </cell>
          <cell r="K5272">
            <v>90</v>
          </cell>
        </row>
        <row r="5273">
          <cell r="D5273" t="str">
            <v>CA4300567</v>
          </cell>
          <cell r="E5273" t="str">
            <v>BURCHELL ROAD WATER ASSOCIATION</v>
          </cell>
          <cell r="F5273" t="str">
            <v>C</v>
          </cell>
          <cell r="G5273" t="str">
            <v>C</v>
          </cell>
          <cell r="H5273" t="str">
            <v>D1</v>
          </cell>
          <cell r="I5273" t="str">
            <v>TD</v>
          </cell>
          <cell r="J5273" t="str">
            <v>SC</v>
          </cell>
          <cell r="K5273">
            <v>27</v>
          </cell>
        </row>
        <row r="5274">
          <cell r="D5274" t="str">
            <v>CA4300571</v>
          </cell>
          <cell r="E5274" t="str">
            <v>SULLIVAN MUTUAL WATER</v>
          </cell>
          <cell r="F5274" t="str">
            <v>C</v>
          </cell>
          <cell r="G5274" t="str">
            <v>C</v>
          </cell>
          <cell r="H5274" t="str">
            <v>D1</v>
          </cell>
          <cell r="I5274" t="str">
            <v>TD</v>
          </cell>
          <cell r="J5274" t="str">
            <v>SC</v>
          </cell>
          <cell r="K5274">
            <v>16</v>
          </cell>
        </row>
        <row r="5275">
          <cell r="D5275" t="str">
            <v>CA4300573</v>
          </cell>
          <cell r="E5275" t="str">
            <v>GREEN ACRES MUTUAL WATER</v>
          </cell>
          <cell r="F5275" t="str">
            <v>C</v>
          </cell>
          <cell r="G5275" t="str">
            <v>C</v>
          </cell>
          <cell r="H5275" t="str">
            <v>D1</v>
          </cell>
          <cell r="I5275" t="str">
            <v>T2</v>
          </cell>
          <cell r="J5275" t="str">
            <v>SC</v>
          </cell>
          <cell r="K5275">
            <v>19</v>
          </cell>
        </row>
        <row r="5276">
          <cell r="D5276" t="str">
            <v>CA4300575</v>
          </cell>
          <cell r="E5276" t="str">
            <v>TWIN VALLEY INC</v>
          </cell>
          <cell r="F5276" t="str">
            <v>C</v>
          </cell>
          <cell r="G5276" t="str">
            <v>C</v>
          </cell>
          <cell r="H5276" t="str">
            <v>D1</v>
          </cell>
          <cell r="I5276" t="str">
            <v>There are no treatment plants</v>
          </cell>
          <cell r="J5276" t="str">
            <v>SC</v>
          </cell>
          <cell r="K5276">
            <v>96</v>
          </cell>
        </row>
        <row r="5277">
          <cell r="D5277" t="str">
            <v>CA4300577</v>
          </cell>
          <cell r="E5277" t="str">
            <v>RANCHO ROBLES MUTUAL WATER COMPANY</v>
          </cell>
          <cell r="F5277" t="str">
            <v>C</v>
          </cell>
          <cell r="G5277" t="str">
            <v>C</v>
          </cell>
          <cell r="H5277" t="str">
            <v>D1</v>
          </cell>
          <cell r="I5277" t="str">
            <v>TD</v>
          </cell>
          <cell r="J5277" t="str">
            <v>SC</v>
          </cell>
          <cell r="K5277">
            <v>37</v>
          </cell>
        </row>
        <row r="5278">
          <cell r="D5278" t="str">
            <v>CA4300578</v>
          </cell>
          <cell r="E5278" t="str">
            <v>ANGELO LANE WATER COMPANY</v>
          </cell>
          <cell r="F5278" t="str">
            <v>C</v>
          </cell>
          <cell r="G5278" t="str">
            <v>C</v>
          </cell>
          <cell r="H5278" t="str">
            <v>D1</v>
          </cell>
          <cell r="I5278" t="str">
            <v>There are no treatment plants</v>
          </cell>
          <cell r="J5278" t="str">
            <v>SC</v>
          </cell>
          <cell r="K5278">
            <v>15</v>
          </cell>
        </row>
        <row r="5279">
          <cell r="D5279" t="str">
            <v>CA4300581</v>
          </cell>
          <cell r="E5279" t="str">
            <v>VELLADAO MOBILE HOME PARK</v>
          </cell>
          <cell r="F5279" t="str">
            <v>C</v>
          </cell>
          <cell r="G5279" t="str">
            <v>C</v>
          </cell>
          <cell r="H5279" t="str">
            <v>D1</v>
          </cell>
          <cell r="I5279" t="str">
            <v>There are no treatment plants</v>
          </cell>
          <cell r="J5279" t="str">
            <v>SC</v>
          </cell>
          <cell r="K5279">
            <v>27</v>
          </cell>
        </row>
        <row r="5280">
          <cell r="D5280" t="str">
            <v>CA4300593</v>
          </cell>
          <cell r="E5280" t="str">
            <v>MORGAN HILL USD-MACHADO SCHOOL</v>
          </cell>
          <cell r="F5280" t="str">
            <v>NTNC</v>
          </cell>
          <cell r="G5280" t="str">
            <v>NTNC</v>
          </cell>
          <cell r="H5280" t="str">
            <v>D1</v>
          </cell>
          <cell r="I5280" t="str">
            <v>TD</v>
          </cell>
          <cell r="J5280" t="str">
            <v>SP</v>
          </cell>
          <cell r="K5280">
            <v>1</v>
          </cell>
        </row>
        <row r="5281">
          <cell r="D5281" t="str">
            <v>CA4300596</v>
          </cell>
          <cell r="E5281" t="str">
            <v>COYOTE CREEK GOLF CLUB</v>
          </cell>
          <cell r="F5281" t="str">
            <v>NTNC</v>
          </cell>
          <cell r="G5281" t="str">
            <v>NTNC</v>
          </cell>
          <cell r="H5281" t="str">
            <v>D1</v>
          </cell>
          <cell r="I5281" t="str">
            <v>TD</v>
          </cell>
          <cell r="J5281" t="str">
            <v>SP</v>
          </cell>
          <cell r="K5281">
            <v>31</v>
          </cell>
        </row>
        <row r="5282">
          <cell r="D5282" t="str">
            <v>CA4300602</v>
          </cell>
          <cell r="E5282" t="str">
            <v>ECONOMY INN</v>
          </cell>
          <cell r="F5282" t="str">
            <v>NC</v>
          </cell>
          <cell r="G5282" t="str">
            <v>NC</v>
          </cell>
          <cell r="H5282" t="str">
            <v>D1</v>
          </cell>
          <cell r="I5282" t="str">
            <v>T1</v>
          </cell>
          <cell r="J5282" t="str">
            <v>N1</v>
          </cell>
          <cell r="K5282">
            <v>29</v>
          </cell>
        </row>
        <row r="5283">
          <cell r="D5283" t="str">
            <v>CA4300603</v>
          </cell>
          <cell r="E5283" t="str">
            <v>OAK DELL PARK</v>
          </cell>
          <cell r="F5283" t="str">
            <v>C</v>
          </cell>
          <cell r="G5283" t="str">
            <v>C</v>
          </cell>
          <cell r="H5283" t="str">
            <v>D1</v>
          </cell>
          <cell r="I5283" t="str">
            <v>T2</v>
          </cell>
          <cell r="J5283" t="str">
            <v>SC</v>
          </cell>
          <cell r="K5283">
            <v>53</v>
          </cell>
        </row>
        <row r="5284">
          <cell r="D5284" t="str">
            <v>CA4300605</v>
          </cell>
          <cell r="E5284" t="str">
            <v>GILROY USD-RUCKER SCHOOL</v>
          </cell>
          <cell r="F5284" t="str">
            <v>NTNC</v>
          </cell>
          <cell r="G5284" t="str">
            <v>NTNC</v>
          </cell>
          <cell r="H5284" t="str">
            <v>D1</v>
          </cell>
          <cell r="I5284" t="str">
            <v>TD</v>
          </cell>
          <cell r="J5284" t="str">
            <v>SP</v>
          </cell>
          <cell r="K5284">
            <v>1</v>
          </cell>
        </row>
        <row r="5285">
          <cell r="D5285" t="str">
            <v>CA4300608</v>
          </cell>
          <cell r="E5285" t="str">
            <v>GAVILAN JOINT COMMUNITY COLLEGE DISTRICT</v>
          </cell>
          <cell r="F5285" t="str">
            <v>NTNC</v>
          </cell>
          <cell r="G5285" t="str">
            <v>NTNC</v>
          </cell>
          <cell r="H5285" t="str">
            <v>D2</v>
          </cell>
          <cell r="I5285" t="str">
            <v>TD</v>
          </cell>
          <cell r="J5285" t="str">
            <v>SP</v>
          </cell>
          <cell r="K5285">
            <v>22</v>
          </cell>
        </row>
        <row r="5286">
          <cell r="D5286" t="str">
            <v>CA4300610</v>
          </cell>
          <cell r="E5286" t="str">
            <v>ANCHORPOINT CHRISTIAN SCHOOL</v>
          </cell>
          <cell r="F5286" t="str">
            <v>NTNC</v>
          </cell>
          <cell r="G5286" t="str">
            <v>NTNC</v>
          </cell>
          <cell r="H5286" t="str">
            <v>D1</v>
          </cell>
          <cell r="I5286" t="str">
            <v>T1</v>
          </cell>
          <cell r="J5286" t="str">
            <v>SP</v>
          </cell>
          <cell r="K5286">
            <v>1</v>
          </cell>
        </row>
        <row r="5287">
          <cell r="D5287" t="str">
            <v>CA4300611</v>
          </cell>
          <cell r="E5287" t="str">
            <v>CASA DE FRUTA WATER SYSTEM</v>
          </cell>
          <cell r="F5287" t="str">
            <v>C</v>
          </cell>
          <cell r="G5287" t="str">
            <v>C</v>
          </cell>
          <cell r="H5287" t="str">
            <v>D1</v>
          </cell>
          <cell r="I5287" t="str">
            <v>T1</v>
          </cell>
          <cell r="J5287" t="str">
            <v>SC</v>
          </cell>
          <cell r="K5287">
            <v>37</v>
          </cell>
        </row>
        <row r="5288">
          <cell r="D5288" t="str">
            <v>CA4300612</v>
          </cell>
          <cell r="E5288" t="str">
            <v>MT. MADONNA COUNTY PARK</v>
          </cell>
          <cell r="F5288" t="str">
            <v>NC</v>
          </cell>
          <cell r="G5288" t="str">
            <v>NC</v>
          </cell>
          <cell r="H5288" t="str">
            <v>NR</v>
          </cell>
          <cell r="I5288" t="str">
            <v>There are no treatment plants</v>
          </cell>
          <cell r="J5288" t="str">
            <v>N1</v>
          </cell>
          <cell r="K5288">
            <v>12</v>
          </cell>
        </row>
        <row r="5289">
          <cell r="D5289" t="str">
            <v>CA4300614</v>
          </cell>
          <cell r="E5289" t="str">
            <v>SVEADAL WATER SYSTEM</v>
          </cell>
          <cell r="F5289" t="str">
            <v>NC</v>
          </cell>
          <cell r="G5289" t="str">
            <v>NC</v>
          </cell>
          <cell r="H5289" t="str">
            <v>NR</v>
          </cell>
          <cell r="I5289" t="str">
            <v>There are no treatment plants</v>
          </cell>
          <cell r="J5289" t="str">
            <v>N1</v>
          </cell>
          <cell r="K5289">
            <v>64</v>
          </cell>
        </row>
        <row r="5290">
          <cell r="D5290" t="str">
            <v>CA4300615</v>
          </cell>
          <cell r="E5290" t="str">
            <v>THOUSAND TRAILS - MORGAN HILL</v>
          </cell>
          <cell r="F5290" t="str">
            <v>C</v>
          </cell>
          <cell r="G5290" t="str">
            <v>C</v>
          </cell>
          <cell r="H5290" t="str">
            <v>D1</v>
          </cell>
          <cell r="I5290" t="str">
            <v>TD</v>
          </cell>
          <cell r="J5290" t="str">
            <v>N1</v>
          </cell>
          <cell r="K5290">
            <v>320</v>
          </cell>
        </row>
        <row r="5291">
          <cell r="D5291" t="str">
            <v>CA4300616</v>
          </cell>
          <cell r="E5291" t="str">
            <v>UVAS CANYON COUNTY PARK</v>
          </cell>
          <cell r="F5291" t="str">
            <v>NC</v>
          </cell>
          <cell r="G5291" t="str">
            <v>NC</v>
          </cell>
          <cell r="H5291" t="str">
            <v>D1</v>
          </cell>
          <cell r="I5291" t="str">
            <v>TD</v>
          </cell>
          <cell r="J5291" t="str">
            <v>N1</v>
          </cell>
          <cell r="K5291">
            <v>19</v>
          </cell>
        </row>
        <row r="5292">
          <cell r="D5292" t="str">
            <v>CA4300630</v>
          </cell>
          <cell r="E5292" t="str">
            <v>FOOTHILL MUTUAL WATER COMPANY</v>
          </cell>
          <cell r="F5292" t="str">
            <v>C</v>
          </cell>
          <cell r="G5292" t="str">
            <v>C</v>
          </cell>
          <cell r="H5292" t="str">
            <v>D1</v>
          </cell>
          <cell r="I5292" t="str">
            <v>TD</v>
          </cell>
          <cell r="J5292" t="str">
            <v>DAVCS</v>
          </cell>
          <cell r="K5292">
            <v>10</v>
          </cell>
        </row>
        <row r="5293">
          <cell r="D5293" t="str">
            <v>CA4300637</v>
          </cell>
          <cell r="E5293" t="str">
            <v>LOS RANCHOS DE UVAS WATER COMPANY</v>
          </cell>
          <cell r="F5293" t="str">
            <v>C</v>
          </cell>
          <cell r="G5293" t="str">
            <v>C</v>
          </cell>
          <cell r="H5293" t="str">
            <v>D1</v>
          </cell>
          <cell r="I5293" t="str">
            <v>T1</v>
          </cell>
          <cell r="J5293" t="str">
            <v>SC</v>
          </cell>
          <cell r="K5293">
            <v>21</v>
          </cell>
        </row>
        <row r="5294">
          <cell r="D5294" t="str">
            <v>CA4300638</v>
          </cell>
          <cell r="E5294" t="str">
            <v>SAN MARTIN FOOTHILLS WATER COMPANY</v>
          </cell>
          <cell r="F5294" t="str">
            <v>C</v>
          </cell>
          <cell r="G5294" t="str">
            <v>C</v>
          </cell>
          <cell r="H5294" t="str">
            <v>D1</v>
          </cell>
          <cell r="I5294" t="str">
            <v>There are no treatment plants</v>
          </cell>
          <cell r="J5294" t="str">
            <v>SC</v>
          </cell>
          <cell r="K5294">
            <v>44</v>
          </cell>
        </row>
        <row r="5295">
          <cell r="D5295" t="str">
            <v>CA4300716</v>
          </cell>
          <cell r="E5295" t="str">
            <v>LUPIN LODGE</v>
          </cell>
          <cell r="F5295" t="str">
            <v>C</v>
          </cell>
          <cell r="G5295" t="str">
            <v>C</v>
          </cell>
          <cell r="H5295" t="str">
            <v>D1</v>
          </cell>
          <cell r="I5295" t="str">
            <v>T2</v>
          </cell>
          <cell r="J5295" t="str">
            <v>SC</v>
          </cell>
          <cell r="K5295">
            <v>22</v>
          </cell>
        </row>
        <row r="5296">
          <cell r="D5296" t="str">
            <v>CA4300721</v>
          </cell>
          <cell r="E5296" t="str">
            <v>LOMA PRIETA JUSD-LOMA PRIETA SCHOOL</v>
          </cell>
          <cell r="F5296" t="str">
            <v>NTNC</v>
          </cell>
          <cell r="G5296" t="str">
            <v>NTNC</v>
          </cell>
          <cell r="H5296" t="str">
            <v>D1</v>
          </cell>
          <cell r="I5296" t="str">
            <v>Operator is not required</v>
          </cell>
          <cell r="J5296" t="str">
            <v>SP</v>
          </cell>
          <cell r="K5296">
            <v>8</v>
          </cell>
        </row>
        <row r="5297">
          <cell r="D5297" t="str">
            <v>CA4300737</v>
          </cell>
          <cell r="E5297" t="str">
            <v>JOSEPH GRANT COUNTY PARK</v>
          </cell>
          <cell r="F5297" t="str">
            <v>NC</v>
          </cell>
          <cell r="G5297" t="str">
            <v>NC</v>
          </cell>
          <cell r="H5297" t="str">
            <v>D1</v>
          </cell>
          <cell r="I5297" t="str">
            <v>TD</v>
          </cell>
          <cell r="J5297" t="str">
            <v>N1</v>
          </cell>
          <cell r="K5297">
            <v>2</v>
          </cell>
        </row>
        <row r="5298">
          <cell r="D5298" t="str">
            <v>CA4300740</v>
          </cell>
          <cell r="E5298" t="str">
            <v>MOUNTAIN SPRINGS MUTUAL WATER COMPANY</v>
          </cell>
          <cell r="F5298" t="str">
            <v>C</v>
          </cell>
          <cell r="G5298" t="str">
            <v>C</v>
          </cell>
          <cell r="H5298" t="str">
            <v>D1</v>
          </cell>
          <cell r="I5298" t="str">
            <v>T1</v>
          </cell>
          <cell r="J5298" t="str">
            <v>SC</v>
          </cell>
          <cell r="K5298">
            <v>18</v>
          </cell>
        </row>
        <row r="5299">
          <cell r="D5299" t="str">
            <v>CA4300741</v>
          </cell>
          <cell r="E5299" t="str">
            <v>MIREVAL IMPROVEMENT ASSOCIATION</v>
          </cell>
          <cell r="F5299" t="str">
            <v>C</v>
          </cell>
          <cell r="G5299" t="str">
            <v>C</v>
          </cell>
          <cell r="H5299" t="str">
            <v>D1</v>
          </cell>
          <cell r="I5299" t="str">
            <v>There are no treatment plants</v>
          </cell>
          <cell r="J5299" t="str">
            <v>SC</v>
          </cell>
          <cell r="K5299">
            <v>15</v>
          </cell>
        </row>
        <row r="5300">
          <cell r="D5300" t="str">
            <v>CA4300748</v>
          </cell>
          <cell r="E5300" t="str">
            <v>THE JUNCTION WATER SYSTEM</v>
          </cell>
          <cell r="F5300" t="str">
            <v>NC</v>
          </cell>
          <cell r="G5300" t="str">
            <v>NC</v>
          </cell>
          <cell r="H5300" t="str">
            <v>NR</v>
          </cell>
          <cell r="I5300" t="str">
            <v>There are no treatment plants</v>
          </cell>
          <cell r="J5300" t="str">
            <v>N1</v>
          </cell>
          <cell r="K5300">
            <v>1</v>
          </cell>
        </row>
        <row r="5301">
          <cell r="D5301" t="str">
            <v>CA4300760</v>
          </cell>
          <cell r="E5301" t="str">
            <v>SANTA TERESA MEADOWS WATER COMPANY</v>
          </cell>
          <cell r="F5301" t="str">
            <v>C</v>
          </cell>
          <cell r="G5301" t="str">
            <v>C</v>
          </cell>
          <cell r="H5301" t="str">
            <v>D1</v>
          </cell>
          <cell r="I5301" t="str">
            <v>TD</v>
          </cell>
          <cell r="J5301" t="str">
            <v>SC</v>
          </cell>
          <cell r="K5301">
            <v>24</v>
          </cell>
        </row>
        <row r="5302">
          <cell r="D5302" t="str">
            <v>CA4300763</v>
          </cell>
          <cell r="E5302" t="str">
            <v>SANBORN-SKYLINE COUNTY PARK</v>
          </cell>
          <cell r="F5302" t="str">
            <v>NC</v>
          </cell>
          <cell r="G5302" t="str">
            <v>NC</v>
          </cell>
          <cell r="H5302" t="str">
            <v>D1</v>
          </cell>
          <cell r="I5302" t="str">
            <v>Operator is not required</v>
          </cell>
          <cell r="J5302" t="str">
            <v>N1</v>
          </cell>
          <cell r="K5302">
            <v>28</v>
          </cell>
        </row>
        <row r="5303">
          <cell r="D5303" t="str">
            <v>CA4300764</v>
          </cell>
          <cell r="E5303" t="str">
            <v>WALDEN WEST</v>
          </cell>
          <cell r="F5303" t="str">
            <v>NC</v>
          </cell>
          <cell r="G5303" t="str">
            <v>NC</v>
          </cell>
          <cell r="H5303" t="str">
            <v>D1</v>
          </cell>
          <cell r="I5303" t="str">
            <v>Operator is not required</v>
          </cell>
          <cell r="J5303" t="str">
            <v>N1</v>
          </cell>
          <cell r="K5303">
            <v>5</v>
          </cell>
        </row>
        <row r="5304">
          <cell r="D5304" t="str">
            <v>CA4300766</v>
          </cell>
          <cell r="E5304" t="str">
            <v>SARATOGA SPRINGS, INC.</v>
          </cell>
          <cell r="F5304" t="str">
            <v>NC</v>
          </cell>
          <cell r="G5304" t="str">
            <v>NC</v>
          </cell>
          <cell r="H5304" t="str">
            <v>D1</v>
          </cell>
          <cell r="I5304" t="str">
            <v>T2</v>
          </cell>
          <cell r="J5304" t="str">
            <v>N1</v>
          </cell>
          <cell r="K5304">
            <v>28</v>
          </cell>
        </row>
        <row r="5305">
          <cell r="D5305" t="str">
            <v>CA4300770</v>
          </cell>
          <cell r="E5305" t="str">
            <v>THREE SPRINGS RANCH MUTUAL WATER COMPANY</v>
          </cell>
          <cell r="F5305" t="str">
            <v>C</v>
          </cell>
          <cell r="G5305" t="str">
            <v>C</v>
          </cell>
          <cell r="H5305" t="str">
            <v>D1</v>
          </cell>
          <cell r="I5305" t="str">
            <v>TD</v>
          </cell>
          <cell r="J5305" t="str">
            <v>SC</v>
          </cell>
          <cell r="K5305">
            <v>33</v>
          </cell>
        </row>
        <row r="5306">
          <cell r="D5306" t="str">
            <v>CA4300771</v>
          </cell>
          <cell r="E5306" t="str">
            <v>NEW AVENUE MUTUAL WATER COMPANY</v>
          </cell>
          <cell r="F5306" t="str">
            <v>C</v>
          </cell>
          <cell r="G5306" t="str">
            <v>C</v>
          </cell>
          <cell r="H5306" t="str">
            <v>D1</v>
          </cell>
          <cell r="I5306" t="str">
            <v>T1</v>
          </cell>
          <cell r="J5306" t="str">
            <v>SC</v>
          </cell>
          <cell r="K5306">
            <v>108</v>
          </cell>
        </row>
        <row r="5307">
          <cell r="D5307" t="str">
            <v>CA4300779</v>
          </cell>
          <cell r="E5307" t="str">
            <v>LAKESIDE SD-LAKESIDE SCHOOL</v>
          </cell>
          <cell r="F5307" t="str">
            <v>NTNC</v>
          </cell>
          <cell r="G5307" t="str">
            <v>NTNC</v>
          </cell>
          <cell r="H5307" t="str">
            <v>D1</v>
          </cell>
          <cell r="I5307" t="str">
            <v>TD</v>
          </cell>
          <cell r="J5307" t="str">
            <v>SP</v>
          </cell>
          <cell r="K5307">
            <v>4</v>
          </cell>
        </row>
        <row r="5308">
          <cell r="D5308" t="str">
            <v>CA4300783</v>
          </cell>
          <cell r="E5308" t="str">
            <v>HKN LLC</v>
          </cell>
          <cell r="F5308" t="str">
            <v>NTNC</v>
          </cell>
          <cell r="G5308" t="str">
            <v>NTNC</v>
          </cell>
          <cell r="H5308" t="str">
            <v>D1</v>
          </cell>
          <cell r="I5308" t="str">
            <v>There are no treatment plants</v>
          </cell>
          <cell r="J5308" t="str">
            <v>SP</v>
          </cell>
          <cell r="K5308">
            <v>5</v>
          </cell>
        </row>
        <row r="5309">
          <cell r="D5309" t="str">
            <v>CA4300791</v>
          </cell>
          <cell r="E5309" t="str">
            <v>HGST INC</v>
          </cell>
          <cell r="F5309" t="str">
            <v>NTNC</v>
          </cell>
          <cell r="G5309" t="str">
            <v>NTNC</v>
          </cell>
          <cell r="H5309" t="str">
            <v>D2</v>
          </cell>
          <cell r="I5309" t="str">
            <v>TD</v>
          </cell>
          <cell r="J5309" t="str">
            <v>SP</v>
          </cell>
          <cell r="K5309">
            <v>6</v>
          </cell>
        </row>
        <row r="5310">
          <cell r="D5310" t="str">
            <v>CA4300792</v>
          </cell>
          <cell r="E5310" t="str">
            <v>ABORN HEIGHTS WATER MUTUAL ASSOCIATION</v>
          </cell>
          <cell r="F5310" t="str">
            <v>C</v>
          </cell>
          <cell r="G5310" t="str">
            <v>C</v>
          </cell>
          <cell r="H5310" t="str">
            <v>D1</v>
          </cell>
          <cell r="I5310" t="str">
            <v>TD</v>
          </cell>
          <cell r="J5310" t="str">
            <v>SC</v>
          </cell>
          <cell r="K5310">
            <v>19</v>
          </cell>
        </row>
        <row r="5311">
          <cell r="D5311" t="str">
            <v>CA4300808</v>
          </cell>
          <cell r="E5311" t="str">
            <v>O'CONNOR HOSPITAL</v>
          </cell>
          <cell r="F5311" t="str">
            <v>NTNC</v>
          </cell>
          <cell r="G5311" t="str">
            <v>NTNC</v>
          </cell>
          <cell r="H5311" t="str">
            <v>D2</v>
          </cell>
          <cell r="I5311" t="str">
            <v>TD</v>
          </cell>
          <cell r="J5311" t="str">
            <v>SP</v>
          </cell>
          <cell r="K5311">
            <v>2</v>
          </cell>
        </row>
        <row r="5312">
          <cell r="D5312" t="str">
            <v>CA4300814</v>
          </cell>
          <cell r="E5312" t="str">
            <v>SCC ANIMAL SHELTER/AIRPORT</v>
          </cell>
          <cell r="F5312" t="str">
            <v>NC</v>
          </cell>
          <cell r="G5312" t="str">
            <v>NC</v>
          </cell>
          <cell r="H5312" t="str">
            <v>D1</v>
          </cell>
          <cell r="I5312" t="str">
            <v>There are no treatment plants</v>
          </cell>
          <cell r="J5312" t="str">
            <v>N1</v>
          </cell>
          <cell r="K5312">
            <v>4</v>
          </cell>
        </row>
        <row r="5313">
          <cell r="D5313" t="str">
            <v>CA4300815</v>
          </cell>
          <cell r="E5313" t="str">
            <v>COYOTE LAKE COUNTY PARK</v>
          </cell>
          <cell r="F5313" t="str">
            <v>NC</v>
          </cell>
          <cell r="G5313" t="str">
            <v>NC</v>
          </cell>
          <cell r="H5313" t="str">
            <v>D1</v>
          </cell>
          <cell r="I5313" t="str">
            <v>TD</v>
          </cell>
          <cell r="J5313" t="str">
            <v>N1</v>
          </cell>
          <cell r="K5313">
            <v>44</v>
          </cell>
        </row>
        <row r="5314">
          <cell r="D5314" t="str">
            <v>CA4300816</v>
          </cell>
          <cell r="E5314" t="str">
            <v>EL CAMINO HOSPITAL</v>
          </cell>
          <cell r="F5314" t="str">
            <v>NTNC</v>
          </cell>
          <cell r="G5314" t="str">
            <v>NTNC</v>
          </cell>
          <cell r="H5314" t="str">
            <v>D2</v>
          </cell>
          <cell r="I5314" t="str">
            <v>T1</v>
          </cell>
          <cell r="J5314" t="str">
            <v>SP</v>
          </cell>
          <cell r="K5314">
            <v>1</v>
          </cell>
        </row>
        <row r="5315">
          <cell r="D5315" t="str">
            <v>CA4300831</v>
          </cell>
          <cell r="E5315" t="str">
            <v>MT. EDEN MUTUAL WATER COMPANY</v>
          </cell>
          <cell r="F5315" t="str">
            <v>C</v>
          </cell>
          <cell r="G5315" t="str">
            <v>C</v>
          </cell>
          <cell r="H5315" t="str">
            <v>D1</v>
          </cell>
          <cell r="I5315" t="str">
            <v>There are no treatment plants</v>
          </cell>
          <cell r="J5315" t="str">
            <v>SC</v>
          </cell>
          <cell r="K5315">
            <v>59</v>
          </cell>
        </row>
        <row r="5316">
          <cell r="D5316" t="str">
            <v>CA4300832</v>
          </cell>
          <cell r="E5316" t="str">
            <v>SOUTH COUNTY RETIREMENT HOME</v>
          </cell>
          <cell r="F5316" t="str">
            <v>C</v>
          </cell>
          <cell r="G5316" t="str">
            <v>C</v>
          </cell>
          <cell r="H5316" t="str">
            <v>D1</v>
          </cell>
          <cell r="I5316" t="str">
            <v>TD</v>
          </cell>
          <cell r="J5316" t="str">
            <v>SC</v>
          </cell>
          <cell r="K5316">
            <v>3</v>
          </cell>
        </row>
        <row r="5317">
          <cell r="D5317" t="str">
            <v>CA4300833</v>
          </cell>
          <cell r="E5317" t="str">
            <v>SANTA CLARA VALLEY MEDICAL CENTER</v>
          </cell>
          <cell r="F5317" t="str">
            <v>NTNC</v>
          </cell>
          <cell r="G5317" t="str">
            <v>NTNC</v>
          </cell>
          <cell r="H5317" t="str">
            <v>D2</v>
          </cell>
          <cell r="I5317" t="str">
            <v>There are no treatment plants</v>
          </cell>
          <cell r="J5317" t="str">
            <v>SP</v>
          </cell>
          <cell r="K5317">
            <v>19</v>
          </cell>
        </row>
        <row r="5318">
          <cell r="D5318" t="str">
            <v>CA4300839</v>
          </cell>
          <cell r="E5318" t="str">
            <v>SAN MARTIN LIONS CLUB</v>
          </cell>
          <cell r="F5318" t="str">
            <v>NC</v>
          </cell>
          <cell r="G5318" t="str">
            <v>NC</v>
          </cell>
          <cell r="H5318" t="str">
            <v>D1</v>
          </cell>
          <cell r="I5318" t="str">
            <v>TD</v>
          </cell>
          <cell r="J5318" t="str">
            <v>N1</v>
          </cell>
          <cell r="K5318">
            <v>3</v>
          </cell>
        </row>
        <row r="5319">
          <cell r="D5319" t="str">
            <v>CA4300851</v>
          </cell>
          <cell r="E5319" t="str">
            <v>GARLIC WORLD</v>
          </cell>
          <cell r="F5319" t="str">
            <v>NC</v>
          </cell>
          <cell r="G5319" t="str">
            <v>NC</v>
          </cell>
          <cell r="H5319" t="str">
            <v>D1</v>
          </cell>
          <cell r="I5319" t="str">
            <v>There are no treatment plants</v>
          </cell>
          <cell r="J5319" t="str">
            <v>N1</v>
          </cell>
          <cell r="K5319">
            <v>11</v>
          </cell>
        </row>
        <row r="5320">
          <cell r="D5320" t="str">
            <v>CA4300856</v>
          </cell>
          <cell r="E5320" t="str">
            <v>SPRING VALLEY HEIGHTS ASSOCIATION INC</v>
          </cell>
          <cell r="F5320" t="str">
            <v>C</v>
          </cell>
          <cell r="G5320" t="str">
            <v>C</v>
          </cell>
          <cell r="H5320" t="str">
            <v>D1</v>
          </cell>
          <cell r="I5320" t="str">
            <v>There are no treatment plants</v>
          </cell>
          <cell r="J5320" t="str">
            <v>SC</v>
          </cell>
          <cell r="K5320">
            <v>19</v>
          </cell>
        </row>
        <row r="5321">
          <cell r="D5321" t="str">
            <v>CA4300859</v>
          </cell>
          <cell r="E5321" t="str">
            <v>LEARNING SERVICES CORP.</v>
          </cell>
          <cell r="F5321" t="str">
            <v>NTNC</v>
          </cell>
          <cell r="G5321" t="str">
            <v>NTNC</v>
          </cell>
          <cell r="H5321" t="str">
            <v>D1</v>
          </cell>
          <cell r="I5321" t="str">
            <v>TD</v>
          </cell>
          <cell r="J5321" t="str">
            <v>SP</v>
          </cell>
          <cell r="K5321">
            <v>3</v>
          </cell>
        </row>
        <row r="5322">
          <cell r="D5322" t="str">
            <v>CA4300909</v>
          </cell>
          <cell r="E5322" t="str">
            <v>LICK OBSERVATORY-UCSC</v>
          </cell>
          <cell r="F5322" t="str">
            <v>C</v>
          </cell>
          <cell r="G5322" t="str">
            <v>C</v>
          </cell>
          <cell r="H5322" t="str">
            <v>D1</v>
          </cell>
          <cell r="I5322" t="str">
            <v>T2</v>
          </cell>
          <cell r="J5322" t="str">
            <v>SC</v>
          </cell>
          <cell r="K5322">
            <v>32</v>
          </cell>
        </row>
        <row r="5323">
          <cell r="D5323" t="str">
            <v>CA4300912</v>
          </cell>
          <cell r="E5323" t="str">
            <v>MECCHI WATER COMPANY</v>
          </cell>
          <cell r="F5323" t="str">
            <v>C</v>
          </cell>
          <cell r="G5323" t="str">
            <v>C</v>
          </cell>
          <cell r="H5323" t="str">
            <v>D1</v>
          </cell>
          <cell r="I5323" t="str">
            <v>TD</v>
          </cell>
          <cell r="J5323" t="str">
            <v>SC</v>
          </cell>
          <cell r="K5323">
            <v>32</v>
          </cell>
        </row>
        <row r="5324">
          <cell r="D5324" t="str">
            <v>CA4300924</v>
          </cell>
          <cell r="E5324" t="str">
            <v>PARKWAY LAKES RV PARK</v>
          </cell>
          <cell r="F5324" t="str">
            <v>C</v>
          </cell>
          <cell r="G5324" t="str">
            <v>C</v>
          </cell>
          <cell r="H5324" t="str">
            <v>D1</v>
          </cell>
          <cell r="I5324" t="str">
            <v>TD</v>
          </cell>
          <cell r="J5324" t="str">
            <v>SC</v>
          </cell>
          <cell r="K5324">
            <v>121</v>
          </cell>
        </row>
        <row r="5325">
          <cell r="D5325" t="str">
            <v>CA4300929</v>
          </cell>
          <cell r="E5325" t="str">
            <v>MURIEL WRIGHT RESIDENTIAL CENTER</v>
          </cell>
          <cell r="F5325" t="str">
            <v>NC</v>
          </cell>
          <cell r="G5325" t="str">
            <v>NC</v>
          </cell>
          <cell r="H5325" t="str">
            <v>D1</v>
          </cell>
          <cell r="I5325" t="str">
            <v>TD</v>
          </cell>
          <cell r="J5325" t="str">
            <v>N1</v>
          </cell>
          <cell r="K5325">
            <v>3</v>
          </cell>
        </row>
        <row r="5326">
          <cell r="D5326" t="str">
            <v>CA4300937</v>
          </cell>
          <cell r="E5326" t="str">
            <v>FIELD SPORTS PARK/COYOTE RANCH</v>
          </cell>
          <cell r="F5326" t="str">
            <v>NC</v>
          </cell>
          <cell r="G5326" t="str">
            <v>NC</v>
          </cell>
          <cell r="H5326" t="str">
            <v>D1</v>
          </cell>
          <cell r="I5326" t="str">
            <v>TD</v>
          </cell>
          <cell r="J5326" t="str">
            <v>SP</v>
          </cell>
          <cell r="K5326">
            <v>4</v>
          </cell>
        </row>
        <row r="5327">
          <cell r="D5327" t="str">
            <v>CA4300939</v>
          </cell>
          <cell r="E5327" t="str">
            <v>COUNTRYSIDE MUSHROOMS INC</v>
          </cell>
          <cell r="F5327" t="str">
            <v>NTNC</v>
          </cell>
          <cell r="G5327" t="str">
            <v>NTNC</v>
          </cell>
          <cell r="H5327" t="str">
            <v>D1</v>
          </cell>
          <cell r="I5327" t="str">
            <v>T1</v>
          </cell>
          <cell r="J5327" t="str">
            <v>SP</v>
          </cell>
          <cell r="K5327">
            <v>1</v>
          </cell>
        </row>
        <row r="5328">
          <cell r="D5328" t="str">
            <v>CA4300941</v>
          </cell>
          <cell r="E5328" t="str">
            <v>MONTEREY MUSHROOMS</v>
          </cell>
          <cell r="F5328" t="str">
            <v>NTNC</v>
          </cell>
          <cell r="G5328" t="str">
            <v>NTNC</v>
          </cell>
          <cell r="H5328" t="str">
            <v>D1</v>
          </cell>
          <cell r="I5328" t="str">
            <v>T2</v>
          </cell>
          <cell r="J5328" t="str">
            <v>SP</v>
          </cell>
          <cell r="K5328">
            <v>173</v>
          </cell>
        </row>
        <row r="5329">
          <cell r="D5329" t="str">
            <v>CA4300948</v>
          </cell>
          <cell r="E5329" t="str">
            <v>METCALF MOTORCYCLE COUNTY PARK</v>
          </cell>
          <cell r="F5329" t="str">
            <v>NC</v>
          </cell>
          <cell r="G5329" t="str">
            <v>NC</v>
          </cell>
          <cell r="H5329" t="str">
            <v>D1</v>
          </cell>
          <cell r="I5329" t="str">
            <v>TD</v>
          </cell>
          <cell r="J5329" t="str">
            <v>N1</v>
          </cell>
          <cell r="K5329">
            <v>35</v>
          </cell>
        </row>
        <row r="5330">
          <cell r="D5330" t="str">
            <v>CA4300949</v>
          </cell>
          <cell r="E5330" t="str">
            <v>MT. HAMILTON GRANDVIEW RESTAURANT</v>
          </cell>
          <cell r="F5330" t="str">
            <v>NC</v>
          </cell>
          <cell r="G5330" t="str">
            <v>NC</v>
          </cell>
          <cell r="H5330" t="str">
            <v>NR</v>
          </cell>
          <cell r="I5330" t="str">
            <v>TD</v>
          </cell>
          <cell r="J5330" t="str">
            <v>N1</v>
          </cell>
          <cell r="K5330">
            <v>2</v>
          </cell>
        </row>
        <row r="5331">
          <cell r="D5331" t="str">
            <v>CA4300951</v>
          </cell>
          <cell r="E5331" t="str">
            <v>REFORESTATION TECHNOLOGIES INTERNATIONAL</v>
          </cell>
          <cell r="F5331" t="str">
            <v>NTNC</v>
          </cell>
          <cell r="G5331" t="str">
            <v>NTNC</v>
          </cell>
          <cell r="H5331" t="str">
            <v>D1</v>
          </cell>
          <cell r="I5331" t="str">
            <v>There are no treatment plants</v>
          </cell>
          <cell r="J5331" t="str">
            <v>SP</v>
          </cell>
          <cell r="K5331">
            <v>6</v>
          </cell>
        </row>
        <row r="5332">
          <cell r="D5332" t="str">
            <v>CA4300957</v>
          </cell>
          <cell r="E5332" t="str">
            <v>CHRISTOPHER RANCH L.L.C.</v>
          </cell>
          <cell r="F5332" t="str">
            <v>NTNC</v>
          </cell>
          <cell r="G5332" t="str">
            <v>NTNC</v>
          </cell>
          <cell r="H5332" t="str">
            <v>D1</v>
          </cell>
          <cell r="I5332" t="str">
            <v>There are no treatment plants</v>
          </cell>
          <cell r="J5332" t="str">
            <v>SP</v>
          </cell>
          <cell r="K5332">
            <v>26</v>
          </cell>
        </row>
        <row r="5333">
          <cell r="D5333" t="str">
            <v>CA4300964</v>
          </cell>
          <cell r="E5333" t="str">
            <v>NEWBY ISLAND LANDFILL, REPUBLIC SERVICES</v>
          </cell>
          <cell r="F5333" t="str">
            <v>NTNC</v>
          </cell>
          <cell r="G5333" t="str">
            <v>NTNC</v>
          </cell>
          <cell r="H5333" t="str">
            <v>D1</v>
          </cell>
          <cell r="I5333" t="str">
            <v>There are no treatment plants</v>
          </cell>
          <cell r="J5333" t="str">
            <v>SP</v>
          </cell>
          <cell r="K5333">
            <v>1</v>
          </cell>
        </row>
        <row r="5334">
          <cell r="D5334" t="str">
            <v>CA4300967</v>
          </cell>
          <cell r="E5334" t="str">
            <v>COYOTE VALLEY SPORTING CLAYS</v>
          </cell>
          <cell r="F5334" t="str">
            <v>NC</v>
          </cell>
          <cell r="G5334" t="str">
            <v>NC</v>
          </cell>
          <cell r="H5334" t="str">
            <v>NR</v>
          </cell>
          <cell r="I5334" t="str">
            <v>TD</v>
          </cell>
          <cell r="J5334" t="str">
            <v>N1</v>
          </cell>
          <cell r="K5334">
            <v>7</v>
          </cell>
        </row>
        <row r="5335">
          <cell r="D5335" t="str">
            <v>CA4300971</v>
          </cell>
          <cell r="E5335" t="str">
            <v>PG&amp;E METCALF</v>
          </cell>
          <cell r="F5335" t="str">
            <v>NTNC</v>
          </cell>
          <cell r="G5335" t="str">
            <v>NTNC</v>
          </cell>
          <cell r="H5335" t="str">
            <v>D1</v>
          </cell>
          <cell r="I5335" t="str">
            <v>TD</v>
          </cell>
          <cell r="J5335" t="str">
            <v>SP</v>
          </cell>
          <cell r="K5335">
            <v>1</v>
          </cell>
        </row>
        <row r="5336">
          <cell r="D5336" t="str">
            <v>CA4300976</v>
          </cell>
          <cell r="E5336" t="str">
            <v>SEED TESTING REAL ESTATE II LLC</v>
          </cell>
          <cell r="F5336" t="str">
            <v>NTNC</v>
          </cell>
          <cell r="G5336" t="str">
            <v>NTNC</v>
          </cell>
          <cell r="H5336" t="str">
            <v>D1</v>
          </cell>
          <cell r="I5336" t="str">
            <v>There are no treatment plants</v>
          </cell>
          <cell r="J5336" t="str">
            <v>SP</v>
          </cell>
          <cell r="K5336">
            <v>3</v>
          </cell>
        </row>
        <row r="5337">
          <cell r="D5337" t="str">
            <v>CA4300978</v>
          </cell>
          <cell r="E5337" t="str">
            <v>BRUSH AND OLD WELL MUTUAL WATER COMPANY</v>
          </cell>
          <cell r="F5337" t="str">
            <v>C</v>
          </cell>
          <cell r="G5337" t="str">
            <v>C</v>
          </cell>
          <cell r="H5337" t="str">
            <v>D1</v>
          </cell>
          <cell r="I5337" t="str">
            <v>There are no treatment plants</v>
          </cell>
          <cell r="J5337" t="str">
            <v>SC</v>
          </cell>
          <cell r="K5337">
            <v>27</v>
          </cell>
        </row>
        <row r="5338">
          <cell r="D5338" t="str">
            <v>CA4300979</v>
          </cell>
          <cell r="E5338" t="str">
            <v>QUAIL CREEK ESTATES MUTUAL WATER COMPANY</v>
          </cell>
          <cell r="F5338" t="str">
            <v>C</v>
          </cell>
          <cell r="G5338" t="str">
            <v>C</v>
          </cell>
          <cell r="H5338" t="str">
            <v>D1</v>
          </cell>
          <cell r="I5338" t="str">
            <v>T1</v>
          </cell>
          <cell r="J5338" t="str">
            <v>SC</v>
          </cell>
          <cell r="K5338">
            <v>39</v>
          </cell>
        </row>
        <row r="5339">
          <cell r="D5339" t="str">
            <v>CA4300983</v>
          </cell>
          <cell r="E5339" t="str">
            <v>WILLOW HEIGHTS MANSION</v>
          </cell>
          <cell r="F5339" t="str">
            <v>NC</v>
          </cell>
          <cell r="G5339" t="str">
            <v>NC</v>
          </cell>
          <cell r="H5339" t="str">
            <v>NR</v>
          </cell>
          <cell r="I5339" t="str">
            <v>T1</v>
          </cell>
          <cell r="J5339" t="str">
            <v>N1</v>
          </cell>
          <cell r="K5339">
            <v>4</v>
          </cell>
        </row>
        <row r="5340">
          <cell r="D5340" t="str">
            <v>CA4300986</v>
          </cell>
          <cell r="E5340" t="str">
            <v>CINNABAR HILLS GOLF CLUB</v>
          </cell>
          <cell r="F5340" t="str">
            <v>NTNC</v>
          </cell>
          <cell r="G5340" t="str">
            <v>NTNC</v>
          </cell>
          <cell r="H5340" t="str">
            <v>D1</v>
          </cell>
          <cell r="I5340" t="str">
            <v>T2</v>
          </cell>
          <cell r="J5340" t="str">
            <v>SP</v>
          </cell>
          <cell r="K5340">
            <v>7</v>
          </cell>
        </row>
        <row r="5341">
          <cell r="D5341" t="str">
            <v>CA4300987</v>
          </cell>
          <cell r="E5341" t="str">
            <v>CALERO COUNTY PARK</v>
          </cell>
          <cell r="F5341" t="str">
            <v>NC</v>
          </cell>
          <cell r="G5341" t="str">
            <v>NC</v>
          </cell>
          <cell r="H5341" t="str">
            <v>NR</v>
          </cell>
          <cell r="I5341" t="str">
            <v>There are no treatment plants</v>
          </cell>
          <cell r="J5341" t="str">
            <v>N1</v>
          </cell>
          <cell r="K5341">
            <v>1</v>
          </cell>
        </row>
        <row r="5342">
          <cell r="D5342" t="str">
            <v>CA4300988</v>
          </cell>
          <cell r="E5342" t="str">
            <v>GEORGE CHIALA FARMS INC</v>
          </cell>
          <cell r="F5342" t="str">
            <v>NTNC</v>
          </cell>
          <cell r="G5342" t="str">
            <v>NTNC</v>
          </cell>
          <cell r="H5342" t="str">
            <v>D1</v>
          </cell>
          <cell r="I5342" t="str">
            <v>TD</v>
          </cell>
          <cell r="J5342" t="str">
            <v>SP</v>
          </cell>
          <cell r="K5342">
            <v>1</v>
          </cell>
        </row>
        <row r="5343">
          <cell r="D5343" t="str">
            <v>CA4300989</v>
          </cell>
          <cell r="E5343" t="str">
            <v>GARLIC COUNTRY GOLF, INC.</v>
          </cell>
          <cell r="F5343" t="str">
            <v>NC</v>
          </cell>
          <cell r="G5343" t="str">
            <v>NC</v>
          </cell>
          <cell r="H5343" t="str">
            <v>NR</v>
          </cell>
          <cell r="I5343" t="str">
            <v>There are no treatment plants</v>
          </cell>
          <cell r="J5343" t="str">
            <v>N1</v>
          </cell>
          <cell r="K5343">
            <v>2</v>
          </cell>
        </row>
        <row r="5344">
          <cell r="D5344" t="str">
            <v>CA4300991</v>
          </cell>
          <cell r="E5344" t="str">
            <v>CHITACTAC-ADAMS COUNTY PARK</v>
          </cell>
          <cell r="F5344" t="str">
            <v>NC</v>
          </cell>
          <cell r="G5344" t="str">
            <v>NC</v>
          </cell>
          <cell r="H5344" t="str">
            <v>D1</v>
          </cell>
          <cell r="I5344" t="str">
            <v>There are no treatment plants</v>
          </cell>
          <cell r="J5344" t="str">
            <v>N1</v>
          </cell>
          <cell r="K5344">
            <v>2</v>
          </cell>
        </row>
        <row r="5345">
          <cell r="D5345" t="str">
            <v>CA4300992</v>
          </cell>
          <cell r="E5345" t="str">
            <v>GOLDEN HEIGHTS MUTUAL WATER COMPANY</v>
          </cell>
          <cell r="F5345" t="str">
            <v>C</v>
          </cell>
          <cell r="G5345" t="str">
            <v>C</v>
          </cell>
          <cell r="H5345" t="str">
            <v>D1</v>
          </cell>
          <cell r="I5345" t="str">
            <v>There are no treatment plants</v>
          </cell>
          <cell r="J5345" t="str">
            <v>SC</v>
          </cell>
          <cell r="K5345">
            <v>21</v>
          </cell>
        </row>
        <row r="5346">
          <cell r="D5346" t="str">
            <v>CA4300993</v>
          </cell>
          <cell r="E5346" t="str">
            <v>Z BEST PRODUCTS</v>
          </cell>
          <cell r="F5346" t="str">
            <v>NTNC</v>
          </cell>
          <cell r="G5346" t="str">
            <v>NTNC</v>
          </cell>
          <cell r="H5346" t="str">
            <v>D1</v>
          </cell>
          <cell r="I5346" t="str">
            <v>There are no treatment plants</v>
          </cell>
          <cell r="J5346" t="str">
            <v>SP</v>
          </cell>
          <cell r="K5346">
            <v>1</v>
          </cell>
        </row>
        <row r="5347">
          <cell r="D5347" t="str">
            <v>CA4300994</v>
          </cell>
          <cell r="E5347" t="str">
            <v>COYOTE VALLEY RV RESORT</v>
          </cell>
          <cell r="F5347" t="str">
            <v>C</v>
          </cell>
          <cell r="G5347" t="str">
            <v>C</v>
          </cell>
          <cell r="H5347" t="str">
            <v>D1</v>
          </cell>
          <cell r="I5347" t="str">
            <v>TD</v>
          </cell>
          <cell r="J5347" t="str">
            <v>SC</v>
          </cell>
          <cell r="K5347">
            <v>129</v>
          </cell>
        </row>
        <row r="5348">
          <cell r="D5348" t="str">
            <v>CA4300996</v>
          </cell>
          <cell r="E5348" t="str">
            <v>VALLEY VIEW RANCHES</v>
          </cell>
          <cell r="F5348" t="str">
            <v>C</v>
          </cell>
          <cell r="G5348" t="str">
            <v>C</v>
          </cell>
          <cell r="H5348" t="str">
            <v>D1</v>
          </cell>
          <cell r="I5348" t="str">
            <v>T1</v>
          </cell>
          <cell r="J5348" t="str">
            <v>SC</v>
          </cell>
          <cell r="K5348">
            <v>16</v>
          </cell>
        </row>
        <row r="5349">
          <cell r="D5349" t="str">
            <v>CA4300997</v>
          </cell>
          <cell r="E5349" t="str">
            <v>NASA AMES RESEARCH CENTER</v>
          </cell>
          <cell r="F5349" t="str">
            <v>C</v>
          </cell>
          <cell r="G5349" t="str">
            <v>C</v>
          </cell>
          <cell r="H5349" t="str">
            <v>D2</v>
          </cell>
          <cell r="I5349" t="str">
            <v>There are no treatment plants</v>
          </cell>
          <cell r="J5349" t="str">
            <v>SC</v>
          </cell>
          <cell r="K5349">
            <v>300</v>
          </cell>
        </row>
        <row r="5350">
          <cell r="D5350" t="str">
            <v>CA4300998</v>
          </cell>
          <cell r="E5350" t="str">
            <v>HENRY W COE STATE PARK - DOWDY RANCH</v>
          </cell>
          <cell r="F5350" t="str">
            <v>NC</v>
          </cell>
          <cell r="G5350" t="str">
            <v>NC</v>
          </cell>
          <cell r="H5350" t="str">
            <v>NR</v>
          </cell>
          <cell r="I5350" t="str">
            <v>There are no treatment plants</v>
          </cell>
          <cell r="J5350" t="str">
            <v>N1</v>
          </cell>
          <cell r="K5350">
            <v>7</v>
          </cell>
        </row>
        <row r="5351">
          <cell r="D5351" t="str">
            <v>CA4300999</v>
          </cell>
          <cell r="E5351" t="str">
            <v>UVAS PINES RV PARK</v>
          </cell>
          <cell r="F5351" t="str">
            <v>C</v>
          </cell>
          <cell r="G5351" t="str">
            <v>C</v>
          </cell>
          <cell r="H5351" t="str">
            <v>D1</v>
          </cell>
          <cell r="I5351" t="str">
            <v>TD</v>
          </cell>
          <cell r="J5351" t="str">
            <v>SC</v>
          </cell>
          <cell r="K5351">
            <v>43</v>
          </cell>
        </row>
        <row r="5352">
          <cell r="D5352" t="str">
            <v>CA4301003</v>
          </cell>
          <cell r="E5352" t="str">
            <v>VO UU BUDDHIST MEDITATION ASSOCIATION</v>
          </cell>
          <cell r="F5352" t="str">
            <v>NC</v>
          </cell>
          <cell r="G5352" t="str">
            <v>NC</v>
          </cell>
          <cell r="H5352" t="str">
            <v>D1</v>
          </cell>
          <cell r="I5352" t="str">
            <v>T1</v>
          </cell>
          <cell r="J5352" t="str">
            <v>N1</v>
          </cell>
          <cell r="K5352">
            <v>1</v>
          </cell>
        </row>
        <row r="5353">
          <cell r="D5353" t="str">
            <v>CA4301004</v>
          </cell>
          <cell r="E5353" t="str">
            <v>EMERALD VALLEY MUTUAL WATER COMPANY</v>
          </cell>
          <cell r="F5353" t="str">
            <v>C</v>
          </cell>
          <cell r="G5353" t="str">
            <v>C</v>
          </cell>
          <cell r="H5353" t="str">
            <v>D1</v>
          </cell>
          <cell r="I5353" t="str">
            <v>There are no treatment plants</v>
          </cell>
          <cell r="J5353" t="str">
            <v>SC</v>
          </cell>
          <cell r="K5353">
            <v>13</v>
          </cell>
        </row>
        <row r="5354">
          <cell r="D5354" t="str">
            <v>CA4301006</v>
          </cell>
          <cell r="E5354" t="str">
            <v>FORTINO WINERY</v>
          </cell>
          <cell r="F5354" t="str">
            <v>NC</v>
          </cell>
          <cell r="G5354" t="str">
            <v>NC</v>
          </cell>
          <cell r="H5354" t="str">
            <v>NR</v>
          </cell>
          <cell r="I5354" t="str">
            <v>There are no treatment plants</v>
          </cell>
          <cell r="J5354" t="str">
            <v>N1</v>
          </cell>
          <cell r="K5354">
            <v>1</v>
          </cell>
        </row>
        <row r="5355">
          <cell r="D5355" t="str">
            <v>CA4301011</v>
          </cell>
          <cell r="E5355" t="str">
            <v>NESTLDOWN RANCH</v>
          </cell>
          <cell r="F5355" t="str">
            <v>NC</v>
          </cell>
          <cell r="G5355" t="str">
            <v>NC</v>
          </cell>
          <cell r="H5355" t="str">
            <v>NR</v>
          </cell>
          <cell r="I5355" t="str">
            <v>T1</v>
          </cell>
          <cell r="J5355" t="str">
            <v>N1</v>
          </cell>
          <cell r="K5355">
            <v>3</v>
          </cell>
        </row>
        <row r="5356">
          <cell r="D5356" t="str">
            <v>CA4301013</v>
          </cell>
          <cell r="E5356" t="str">
            <v>ROCKWOOD ESTATES MUTUAL WATER COMPANY</v>
          </cell>
          <cell r="F5356" t="str">
            <v>C</v>
          </cell>
          <cell r="G5356" t="str">
            <v>C</v>
          </cell>
          <cell r="H5356" t="str">
            <v>D1</v>
          </cell>
          <cell r="I5356" t="str">
            <v>T1</v>
          </cell>
          <cell r="J5356" t="str">
            <v>SC</v>
          </cell>
          <cell r="K5356">
            <v>14</v>
          </cell>
        </row>
        <row r="5357">
          <cell r="D5357" t="str">
            <v>CA4301014</v>
          </cell>
          <cell r="E5357" t="str">
            <v>ALMA LATTER-DAY SAINTS CHURCH</v>
          </cell>
          <cell r="F5357" t="str">
            <v>NC</v>
          </cell>
          <cell r="G5357" t="str">
            <v>NC</v>
          </cell>
          <cell r="H5357" t="str">
            <v>NR</v>
          </cell>
          <cell r="I5357" t="str">
            <v>TD</v>
          </cell>
          <cell r="J5357" t="str">
            <v>N1</v>
          </cell>
          <cell r="K5357">
            <v>1</v>
          </cell>
        </row>
        <row r="5358">
          <cell r="D5358" t="str">
            <v>CA4310001</v>
          </cell>
          <cell r="E5358" t="str">
            <v>CWSC LOS ALTOS SUBURBAN</v>
          </cell>
          <cell r="F5358" t="str">
            <v>C</v>
          </cell>
          <cell r="G5358" t="str">
            <v>C</v>
          </cell>
          <cell r="H5358" t="str">
            <v>D5</v>
          </cell>
          <cell r="I5358" t="str">
            <v>TD</v>
          </cell>
          <cell r="J5358" t="str">
            <v>C1</v>
          </cell>
          <cell r="K5358">
            <v>18308</v>
          </cell>
        </row>
        <row r="5359">
          <cell r="D5359" t="str">
            <v>CA4310004</v>
          </cell>
          <cell r="E5359" t="str">
            <v>CITY OF GILROY</v>
          </cell>
          <cell r="F5359" t="str">
            <v>C</v>
          </cell>
          <cell r="G5359" t="str">
            <v>C</v>
          </cell>
          <cell r="H5359" t="str">
            <v>D4</v>
          </cell>
          <cell r="I5359" t="str">
            <v>T1</v>
          </cell>
          <cell r="J5359" t="str">
            <v>C1</v>
          </cell>
          <cell r="K5359">
            <v>14525</v>
          </cell>
        </row>
        <row r="5360">
          <cell r="D5360" t="str">
            <v>CA4310005</v>
          </cell>
          <cell r="E5360" t="str">
            <v>CITY OF MILPITAS</v>
          </cell>
          <cell r="F5360" t="str">
            <v>C</v>
          </cell>
          <cell r="G5360" t="str">
            <v>C</v>
          </cell>
          <cell r="H5360" t="str">
            <v>D5</v>
          </cell>
          <cell r="I5360" t="str">
            <v>There are no treatment plants</v>
          </cell>
          <cell r="J5360" t="str">
            <v>C1</v>
          </cell>
          <cell r="K5360">
            <v>16094</v>
          </cell>
        </row>
        <row r="5361">
          <cell r="D5361" t="str">
            <v>CA4310006</v>
          </cell>
          <cell r="E5361" t="str">
            <v>CITY OF MORGAN HILL</v>
          </cell>
          <cell r="F5361" t="str">
            <v>C</v>
          </cell>
          <cell r="G5361" t="str">
            <v>C</v>
          </cell>
          <cell r="H5361" t="str">
            <v>D4</v>
          </cell>
          <cell r="I5361" t="str">
            <v>T1</v>
          </cell>
          <cell r="J5361" t="str">
            <v>C1</v>
          </cell>
          <cell r="K5361">
            <v>14487</v>
          </cell>
        </row>
        <row r="5362">
          <cell r="D5362" t="str">
            <v>CA4310007</v>
          </cell>
          <cell r="E5362" t="str">
            <v>CITY OF MOUNTAIN VIEW</v>
          </cell>
          <cell r="F5362" t="str">
            <v>C</v>
          </cell>
          <cell r="G5362" t="str">
            <v>C</v>
          </cell>
          <cell r="H5362" t="str">
            <v>D4</v>
          </cell>
          <cell r="I5362" t="str">
            <v>T2</v>
          </cell>
          <cell r="J5362" t="str">
            <v>C1</v>
          </cell>
          <cell r="K5362">
            <v>17421</v>
          </cell>
        </row>
        <row r="5363">
          <cell r="D5363" t="str">
            <v>CA4310009</v>
          </cell>
          <cell r="E5363" t="str">
            <v>CITY OF PALO ALTO</v>
          </cell>
          <cell r="F5363" t="str">
            <v>C</v>
          </cell>
          <cell r="G5363" t="str">
            <v>C</v>
          </cell>
          <cell r="H5363" t="str">
            <v>D5</v>
          </cell>
          <cell r="I5363" t="str">
            <v>TD</v>
          </cell>
          <cell r="J5363" t="str">
            <v>C1</v>
          </cell>
          <cell r="K5363">
            <v>19377</v>
          </cell>
        </row>
        <row r="5364">
          <cell r="D5364" t="str">
            <v>CA4310011</v>
          </cell>
          <cell r="E5364" t="str">
            <v>SAN JOSE WATER</v>
          </cell>
          <cell r="F5364" t="str">
            <v>C</v>
          </cell>
          <cell r="G5364" t="str">
            <v>C</v>
          </cell>
          <cell r="H5364" t="str">
            <v>D5</v>
          </cell>
          <cell r="I5364" t="str">
            <v>T5</v>
          </cell>
          <cell r="J5364" t="str">
            <v>C1</v>
          </cell>
          <cell r="K5364">
            <v>222047</v>
          </cell>
        </row>
        <row r="5365">
          <cell r="D5365" t="str">
            <v>CA4310012</v>
          </cell>
          <cell r="E5365" t="str">
            <v>CITY OF SANTA CLARA</v>
          </cell>
          <cell r="F5365" t="str">
            <v>C</v>
          </cell>
          <cell r="G5365" t="str">
            <v>C</v>
          </cell>
          <cell r="H5365" t="str">
            <v>D5</v>
          </cell>
          <cell r="I5365" t="str">
            <v>There are no treatment plants</v>
          </cell>
          <cell r="J5365" t="str">
            <v>C1</v>
          </cell>
          <cell r="K5365">
            <v>25751</v>
          </cell>
        </row>
        <row r="5366">
          <cell r="D5366" t="str">
            <v>CA4310013</v>
          </cell>
          <cell r="E5366" t="str">
            <v>STANFORD UNIVERSITY</v>
          </cell>
          <cell r="F5366" t="str">
            <v>C</v>
          </cell>
          <cell r="G5366" t="str">
            <v>C</v>
          </cell>
          <cell r="H5366" t="str">
            <v>D3</v>
          </cell>
          <cell r="I5366" t="str">
            <v>T1</v>
          </cell>
          <cell r="J5366" t="str">
            <v>C1</v>
          </cell>
          <cell r="K5366">
            <v>1494</v>
          </cell>
        </row>
        <row r="5367">
          <cell r="D5367" t="str">
            <v>CA4310014</v>
          </cell>
          <cell r="E5367" t="str">
            <v>CITY OF SUNNYVALE</v>
          </cell>
          <cell r="F5367" t="str">
            <v>C</v>
          </cell>
          <cell r="G5367" t="str">
            <v>C</v>
          </cell>
          <cell r="H5367" t="str">
            <v>D4</v>
          </cell>
          <cell r="I5367" t="str">
            <v>There are no treatment plants</v>
          </cell>
          <cell r="J5367" t="str">
            <v>C1</v>
          </cell>
          <cell r="K5367">
            <v>28475</v>
          </cell>
        </row>
        <row r="5368">
          <cell r="D5368" t="str">
            <v>CA4310018</v>
          </cell>
          <cell r="E5368" t="str">
            <v>CITY OF CUPERTINO</v>
          </cell>
          <cell r="F5368" t="str">
            <v>C</v>
          </cell>
          <cell r="G5368" t="str">
            <v>C</v>
          </cell>
          <cell r="H5368" t="str">
            <v>D5</v>
          </cell>
          <cell r="I5368" t="str">
            <v>TD</v>
          </cell>
          <cell r="J5368" t="str">
            <v>C1</v>
          </cell>
          <cell r="K5368">
            <v>4486</v>
          </cell>
        </row>
        <row r="5369">
          <cell r="D5369" t="str">
            <v>CA4310019</v>
          </cell>
          <cell r="E5369" t="str">
            <v>CITY OF SAN JOSE - NSJ/ALVISO</v>
          </cell>
          <cell r="F5369" t="str">
            <v>C</v>
          </cell>
          <cell r="G5369" t="str">
            <v>C</v>
          </cell>
          <cell r="H5369" t="str">
            <v>D3</v>
          </cell>
          <cell r="I5369" t="str">
            <v>There are no treatment plants</v>
          </cell>
          <cell r="J5369" t="str">
            <v>C1</v>
          </cell>
          <cell r="K5369">
            <v>2197</v>
          </cell>
        </row>
        <row r="5370">
          <cell r="D5370" t="str">
            <v>CA4310020</v>
          </cell>
          <cell r="E5370" t="str">
            <v>CITY OF SAN JOSE - EVG/EDV/COY</v>
          </cell>
          <cell r="F5370" t="str">
            <v>C</v>
          </cell>
          <cell r="G5370" t="str">
            <v>C</v>
          </cell>
          <cell r="H5370" t="str">
            <v>D5</v>
          </cell>
          <cell r="I5370" t="str">
            <v>There are no treatment plants</v>
          </cell>
          <cell r="J5370" t="str">
            <v>C1</v>
          </cell>
          <cell r="K5370">
            <v>23844</v>
          </cell>
        </row>
        <row r="5371">
          <cell r="D5371" t="str">
            <v>CA4310021</v>
          </cell>
          <cell r="E5371" t="str">
            <v>PURISSIMA HILLS WATER DISTRICT</v>
          </cell>
          <cell r="F5371" t="str">
            <v>C</v>
          </cell>
          <cell r="G5371" t="str">
            <v>C</v>
          </cell>
          <cell r="H5371" t="str">
            <v>D2</v>
          </cell>
          <cell r="I5371" t="str">
            <v>There are no treatment plants</v>
          </cell>
          <cell r="J5371" t="str">
            <v>C1</v>
          </cell>
          <cell r="K5371">
            <v>2132</v>
          </cell>
        </row>
        <row r="5372">
          <cell r="D5372" t="str">
            <v>CA4310022</v>
          </cell>
          <cell r="E5372" t="str">
            <v>GREAT OAKS WC INC</v>
          </cell>
          <cell r="F5372" t="str">
            <v>C</v>
          </cell>
          <cell r="G5372" t="str">
            <v>C</v>
          </cell>
          <cell r="H5372" t="str">
            <v>D4</v>
          </cell>
          <cell r="I5372" t="str">
            <v>TD</v>
          </cell>
          <cell r="J5372" t="str">
            <v>C1</v>
          </cell>
          <cell r="K5372">
            <v>21303</v>
          </cell>
        </row>
        <row r="5373">
          <cell r="D5373" t="str">
            <v>CA4310027</v>
          </cell>
          <cell r="E5373" t="str">
            <v>SANTA CLARA VALLEY WATER DISTRICT</v>
          </cell>
          <cell r="F5373" t="str">
            <v>C</v>
          </cell>
          <cell r="G5373" t="str">
            <v>C</v>
          </cell>
          <cell r="H5373" t="str">
            <v>D4</v>
          </cell>
          <cell r="I5373" t="str">
            <v>T5</v>
          </cell>
          <cell r="J5373" t="str">
            <v>WH</v>
          </cell>
          <cell r="K5373">
            <v>25</v>
          </cell>
        </row>
        <row r="5374">
          <cell r="D5374" t="str">
            <v>CA4310028</v>
          </cell>
          <cell r="E5374" t="str">
            <v>SAN JOSE STATE UNIVERSITY</v>
          </cell>
          <cell r="F5374" t="str">
            <v>C</v>
          </cell>
          <cell r="G5374" t="str">
            <v>C</v>
          </cell>
          <cell r="H5374" t="str">
            <v>D3</v>
          </cell>
          <cell r="I5374" t="str">
            <v>There are no treatment plants</v>
          </cell>
          <cell r="J5374" t="str">
            <v>C1</v>
          </cell>
          <cell r="K5374">
            <v>1233</v>
          </cell>
        </row>
        <row r="5375">
          <cell r="D5375" t="str">
            <v>CA4310300</v>
          </cell>
          <cell r="E5375" t="str">
            <v>CSP HENRY W. COE STATE PARK</v>
          </cell>
          <cell r="F5375" t="str">
            <v>NC</v>
          </cell>
          <cell r="G5375" t="str">
            <v>NC</v>
          </cell>
          <cell r="H5375" t="str">
            <v>NR</v>
          </cell>
          <cell r="I5375" t="str">
            <v>TD</v>
          </cell>
          <cell r="J5375" t="str">
            <v>N1</v>
          </cell>
          <cell r="K5375">
            <v>15</v>
          </cell>
        </row>
        <row r="5376">
          <cell r="D5376" t="str">
            <v>CA4400502</v>
          </cell>
          <cell r="E5376" t="str">
            <v>TROUT GULCH MUTUAL WATER COMPANY</v>
          </cell>
          <cell r="F5376" t="str">
            <v>C</v>
          </cell>
          <cell r="G5376" t="str">
            <v>C</v>
          </cell>
          <cell r="H5376" t="str">
            <v>D1</v>
          </cell>
          <cell r="I5376" t="str">
            <v>T1</v>
          </cell>
          <cell r="K5376">
            <v>184</v>
          </cell>
        </row>
        <row r="5377">
          <cell r="D5377" t="str">
            <v>CA4400505</v>
          </cell>
          <cell r="E5377" t="str">
            <v>DAVID BRUCE WINERY</v>
          </cell>
          <cell r="F5377" t="str">
            <v>NC</v>
          </cell>
          <cell r="G5377" t="str">
            <v>NC</v>
          </cell>
          <cell r="H5377" t="str">
            <v>D1</v>
          </cell>
          <cell r="I5377" t="str">
            <v>There are no treatment plants</v>
          </cell>
          <cell r="J5377" t="str">
            <v>N1</v>
          </cell>
          <cell r="K5377">
            <v>1</v>
          </cell>
        </row>
        <row r="5378">
          <cell r="D5378" t="str">
            <v>CA4400517</v>
          </cell>
          <cell r="E5378" t="str">
            <v>LAKEVIEW APARTMENTS</v>
          </cell>
          <cell r="F5378" t="str">
            <v>C</v>
          </cell>
          <cell r="G5378" t="str">
            <v>C</v>
          </cell>
          <cell r="H5378" t="str">
            <v>D1</v>
          </cell>
          <cell r="I5378" t="str">
            <v>There are no treatment plants</v>
          </cell>
          <cell r="J5378" t="str">
            <v>SC</v>
          </cell>
          <cell r="K5378">
            <v>22</v>
          </cell>
        </row>
        <row r="5379">
          <cell r="D5379" t="str">
            <v>CA4400526</v>
          </cell>
          <cell r="E5379" t="str">
            <v>BIG REDWOOD PARK WATER</v>
          </cell>
          <cell r="F5379" t="str">
            <v>C</v>
          </cell>
          <cell r="G5379" t="str">
            <v>C</v>
          </cell>
          <cell r="H5379" t="str">
            <v>D1</v>
          </cell>
          <cell r="I5379" t="str">
            <v>There are no treatment plants</v>
          </cell>
          <cell r="K5379">
            <v>65</v>
          </cell>
        </row>
        <row r="5380">
          <cell r="D5380" t="str">
            <v>CA4400528</v>
          </cell>
          <cell r="E5380" t="str">
            <v>LAUREL COMMUNITY LEAGUE</v>
          </cell>
          <cell r="F5380" t="str">
            <v>C</v>
          </cell>
          <cell r="G5380" t="str">
            <v>C</v>
          </cell>
          <cell r="H5380" t="str">
            <v>D1</v>
          </cell>
          <cell r="I5380" t="str">
            <v>T1</v>
          </cell>
          <cell r="J5380" t="str">
            <v>SC</v>
          </cell>
          <cell r="K5380">
            <v>23</v>
          </cell>
        </row>
        <row r="5381">
          <cell r="D5381" t="str">
            <v>CA4400530</v>
          </cell>
          <cell r="E5381" t="str">
            <v>LAND OF MEDICINE BUDDHA</v>
          </cell>
          <cell r="F5381" t="str">
            <v>NTNC</v>
          </cell>
          <cell r="G5381" t="str">
            <v>NTNC</v>
          </cell>
          <cell r="H5381" t="str">
            <v>D1</v>
          </cell>
          <cell r="I5381" t="str">
            <v>T1</v>
          </cell>
          <cell r="J5381" t="str">
            <v>N1</v>
          </cell>
          <cell r="K5381">
            <v>1</v>
          </cell>
        </row>
        <row r="5382">
          <cell r="D5382" t="str">
            <v>CA4400543</v>
          </cell>
          <cell r="E5382" t="str">
            <v>R A FARMS</v>
          </cell>
          <cell r="F5382" t="str">
            <v>NTNC</v>
          </cell>
          <cell r="G5382" t="str">
            <v>NTNC</v>
          </cell>
          <cell r="H5382" t="str">
            <v>D1</v>
          </cell>
          <cell r="I5382" t="str">
            <v>There are no treatment plants</v>
          </cell>
          <cell r="J5382" t="str">
            <v>SP</v>
          </cell>
          <cell r="K5382">
            <v>6</v>
          </cell>
        </row>
        <row r="5383">
          <cell r="D5383" t="str">
            <v>CA4400557</v>
          </cell>
          <cell r="E5383" t="str">
            <v>ST FRANCIS TRACT WATER SYSTEM</v>
          </cell>
          <cell r="F5383" t="str">
            <v>C</v>
          </cell>
          <cell r="G5383" t="str">
            <v>C</v>
          </cell>
          <cell r="H5383" t="str">
            <v>D1</v>
          </cell>
          <cell r="I5383" t="str">
            <v>There are no treatment plants</v>
          </cell>
          <cell r="K5383">
            <v>29</v>
          </cell>
        </row>
        <row r="5384">
          <cell r="D5384" t="str">
            <v>CA4400558</v>
          </cell>
          <cell r="E5384" t="str">
            <v>SAN ANDREAS MUTUAL WATER CO</v>
          </cell>
          <cell r="F5384" t="str">
            <v>C</v>
          </cell>
          <cell r="G5384" t="str">
            <v>C</v>
          </cell>
          <cell r="H5384" t="str">
            <v>D1</v>
          </cell>
          <cell r="I5384" t="str">
            <v>T1</v>
          </cell>
          <cell r="K5384">
            <v>140</v>
          </cell>
        </row>
        <row r="5385">
          <cell r="D5385" t="str">
            <v>CA4400559</v>
          </cell>
          <cell r="E5385" t="str">
            <v>SUMMIT MUTUAL WATER COMPANY</v>
          </cell>
          <cell r="F5385" t="str">
            <v>C</v>
          </cell>
          <cell r="G5385" t="str">
            <v>C</v>
          </cell>
          <cell r="H5385" t="str">
            <v>D1</v>
          </cell>
          <cell r="I5385" t="str">
            <v>T2</v>
          </cell>
          <cell r="J5385" t="str">
            <v>SC</v>
          </cell>
          <cell r="K5385">
            <v>54</v>
          </cell>
        </row>
        <row r="5386">
          <cell r="D5386" t="str">
            <v>CA4400560</v>
          </cell>
          <cell r="E5386" t="str">
            <v>BOSCH BAHA'I SCHOOL</v>
          </cell>
          <cell r="F5386" t="str">
            <v>NC</v>
          </cell>
          <cell r="G5386" t="str">
            <v>NC</v>
          </cell>
          <cell r="H5386" t="str">
            <v>D1</v>
          </cell>
          <cell r="I5386" t="str">
            <v>There are no treatment plants</v>
          </cell>
          <cell r="J5386" t="str">
            <v>N1</v>
          </cell>
          <cell r="K5386">
            <v>12</v>
          </cell>
        </row>
        <row r="5387">
          <cell r="D5387" t="str">
            <v>CA4400570</v>
          </cell>
          <cell r="E5387" t="str">
            <v>MOUNTAIN SUMMIT MUTUAL WATER SYSTEM</v>
          </cell>
          <cell r="F5387" t="str">
            <v>NC</v>
          </cell>
          <cell r="G5387" t="str">
            <v>NC</v>
          </cell>
          <cell r="H5387" t="str">
            <v>D1</v>
          </cell>
          <cell r="I5387" t="str">
            <v>There are no treatment plants</v>
          </cell>
          <cell r="J5387" t="str">
            <v>N1</v>
          </cell>
          <cell r="K5387">
            <v>6</v>
          </cell>
        </row>
        <row r="5388">
          <cell r="D5388" t="str">
            <v>CA4400571</v>
          </cell>
          <cell r="E5388" t="str">
            <v>DAVENPORT COUNTY SANITATION</v>
          </cell>
          <cell r="F5388" t="str">
            <v>C</v>
          </cell>
          <cell r="G5388" t="str">
            <v>C</v>
          </cell>
          <cell r="H5388" t="str">
            <v>D1</v>
          </cell>
          <cell r="I5388" t="str">
            <v>T2</v>
          </cell>
          <cell r="J5388" t="str">
            <v>DAVCS</v>
          </cell>
          <cell r="K5388">
            <v>108</v>
          </cell>
        </row>
        <row r="5389">
          <cell r="D5389" t="str">
            <v>CA4400572</v>
          </cell>
          <cell r="E5389" t="str">
            <v>FERN GROVE WATER CLUB</v>
          </cell>
          <cell r="F5389" t="str">
            <v>C</v>
          </cell>
          <cell r="G5389" t="str">
            <v>C</v>
          </cell>
          <cell r="H5389" t="str">
            <v>D1</v>
          </cell>
          <cell r="I5389" t="str">
            <v>TD</v>
          </cell>
          <cell r="J5389" t="str">
            <v>SC</v>
          </cell>
          <cell r="K5389">
            <v>67</v>
          </cell>
        </row>
        <row r="5390">
          <cell r="D5390" t="str">
            <v>CA4400582</v>
          </cell>
          <cell r="E5390" t="str">
            <v>PINE TREE LANE MUTUAL WATER CO</v>
          </cell>
          <cell r="F5390" t="str">
            <v>C</v>
          </cell>
          <cell r="G5390" t="str">
            <v>C</v>
          </cell>
          <cell r="H5390" t="str">
            <v>D1</v>
          </cell>
          <cell r="I5390" t="str">
            <v>There are no treatment plants</v>
          </cell>
          <cell r="K5390">
            <v>34</v>
          </cell>
        </row>
        <row r="5391">
          <cell r="D5391" t="str">
            <v>CA4400585</v>
          </cell>
          <cell r="E5391" t="str">
            <v>RIDGEVIEW ESTATES MWC</v>
          </cell>
          <cell r="F5391" t="str">
            <v>C</v>
          </cell>
          <cell r="G5391" t="str">
            <v>C</v>
          </cell>
          <cell r="H5391" t="str">
            <v>D1</v>
          </cell>
          <cell r="I5391" t="str">
            <v>T1</v>
          </cell>
          <cell r="K5391">
            <v>18</v>
          </cell>
        </row>
        <row r="5392">
          <cell r="D5392" t="str">
            <v>CA4400595</v>
          </cell>
          <cell r="E5392" t="str">
            <v>VILLA DEL MONTE MWC</v>
          </cell>
          <cell r="F5392" t="str">
            <v>C</v>
          </cell>
          <cell r="G5392" t="str">
            <v>C</v>
          </cell>
          <cell r="H5392" t="str">
            <v>D1</v>
          </cell>
          <cell r="I5392" t="str">
            <v>T2</v>
          </cell>
          <cell r="J5392" t="str">
            <v>SC</v>
          </cell>
          <cell r="K5392">
            <v>118</v>
          </cell>
        </row>
        <row r="5393">
          <cell r="D5393" t="str">
            <v>CA4400597</v>
          </cell>
          <cell r="E5393" t="str">
            <v>LA MADRONA ATHLETIC CLUB</v>
          </cell>
          <cell r="F5393" t="str">
            <v>NC</v>
          </cell>
          <cell r="G5393" t="str">
            <v>NC</v>
          </cell>
          <cell r="H5393" t="str">
            <v>NR</v>
          </cell>
          <cell r="I5393" t="str">
            <v>There are no treatment plants</v>
          </cell>
          <cell r="J5393" t="str">
            <v>N1</v>
          </cell>
          <cell r="K5393">
            <v>1</v>
          </cell>
        </row>
        <row r="5394">
          <cell r="D5394" t="str">
            <v>CA4400598</v>
          </cell>
          <cell r="E5394" t="str">
            <v>PURESOURCE WATER, INC</v>
          </cell>
          <cell r="F5394" t="str">
            <v>C</v>
          </cell>
          <cell r="G5394" t="str">
            <v>C</v>
          </cell>
          <cell r="H5394" t="str">
            <v>D1</v>
          </cell>
          <cell r="I5394" t="str">
            <v>There are no treatment plants</v>
          </cell>
          <cell r="K5394">
            <v>79</v>
          </cell>
        </row>
        <row r="5395">
          <cell r="D5395" t="str">
            <v>CA4400599</v>
          </cell>
          <cell r="E5395" t="str">
            <v>SUNSET BEACH MUTUAL WATER CO</v>
          </cell>
          <cell r="F5395" t="str">
            <v>C</v>
          </cell>
          <cell r="G5395" t="str">
            <v>C</v>
          </cell>
          <cell r="H5395" t="str">
            <v>D1</v>
          </cell>
          <cell r="I5395" t="str">
            <v>There are no treatment plants</v>
          </cell>
          <cell r="K5395">
            <v>65</v>
          </cell>
        </row>
        <row r="5396">
          <cell r="D5396" t="str">
            <v>CA4400604</v>
          </cell>
          <cell r="E5396" t="str">
            <v>BRACKEN BRAE COUNTRY CLUB</v>
          </cell>
          <cell r="F5396" t="str">
            <v>C</v>
          </cell>
          <cell r="G5396" t="str">
            <v>C</v>
          </cell>
          <cell r="H5396" t="str">
            <v>D1</v>
          </cell>
          <cell r="I5396" t="str">
            <v>T2</v>
          </cell>
          <cell r="J5396" t="str">
            <v>SC</v>
          </cell>
          <cell r="K5396">
            <v>24</v>
          </cell>
        </row>
        <row r="5397">
          <cell r="D5397" t="str">
            <v>CA4400605</v>
          </cell>
          <cell r="E5397" t="str">
            <v>CRESTWOOD HEIGHTS WATER ASSN</v>
          </cell>
          <cell r="F5397" t="str">
            <v>C</v>
          </cell>
          <cell r="G5397" t="str">
            <v>C</v>
          </cell>
          <cell r="H5397" t="str">
            <v>D1</v>
          </cell>
          <cell r="I5397" t="str">
            <v>There are no treatment plants</v>
          </cell>
          <cell r="K5397">
            <v>45</v>
          </cell>
        </row>
        <row r="5398">
          <cell r="D5398" t="str">
            <v>CA4400608</v>
          </cell>
          <cell r="E5398" t="str">
            <v>FOREST SPRINGS</v>
          </cell>
          <cell r="F5398" t="str">
            <v>C</v>
          </cell>
          <cell r="G5398" t="str">
            <v>C</v>
          </cell>
          <cell r="H5398" t="str">
            <v>D1</v>
          </cell>
          <cell r="I5398" t="str">
            <v>There are no treatment plants</v>
          </cell>
          <cell r="J5398" t="str">
            <v>SC</v>
          </cell>
          <cell r="K5398">
            <v>126</v>
          </cell>
        </row>
        <row r="5399">
          <cell r="D5399" t="str">
            <v>CA4400611</v>
          </cell>
          <cell r="E5399" t="str">
            <v>JARVIS MUTUAL WATER SYSTEM</v>
          </cell>
          <cell r="F5399" t="str">
            <v>C</v>
          </cell>
          <cell r="G5399" t="str">
            <v>C</v>
          </cell>
          <cell r="H5399" t="str">
            <v>D1</v>
          </cell>
          <cell r="I5399" t="str">
            <v>There are no treatment plants</v>
          </cell>
          <cell r="K5399">
            <v>38</v>
          </cell>
        </row>
        <row r="5400">
          <cell r="D5400" t="str">
            <v>CA4400613</v>
          </cell>
          <cell r="E5400" t="str">
            <v>LAS COLINAS ROAD &amp; WATER ASSN</v>
          </cell>
          <cell r="F5400" t="str">
            <v>C</v>
          </cell>
          <cell r="G5400" t="str">
            <v>C</v>
          </cell>
          <cell r="H5400" t="str">
            <v>D1</v>
          </cell>
          <cell r="I5400" t="str">
            <v>There are no treatment plants</v>
          </cell>
          <cell r="K5400">
            <v>20</v>
          </cell>
        </row>
        <row r="5401">
          <cell r="D5401" t="str">
            <v>CA4400617</v>
          </cell>
          <cell r="E5401" t="str">
            <v>SUMMIT WEST MUTUAL WATER CO.</v>
          </cell>
          <cell r="F5401" t="str">
            <v>C</v>
          </cell>
          <cell r="G5401" t="str">
            <v>C</v>
          </cell>
          <cell r="H5401" t="str">
            <v>D1</v>
          </cell>
          <cell r="I5401" t="str">
            <v>There are no treatment plants</v>
          </cell>
          <cell r="J5401" t="str">
            <v>SC</v>
          </cell>
          <cell r="K5401">
            <v>139</v>
          </cell>
        </row>
        <row r="5402">
          <cell r="D5402" t="str">
            <v>CA4400618</v>
          </cell>
          <cell r="E5402" t="str">
            <v>RIDGE MUTUAL WATER COMPANY</v>
          </cell>
          <cell r="F5402" t="str">
            <v>C</v>
          </cell>
          <cell r="G5402" t="str">
            <v>C</v>
          </cell>
          <cell r="H5402" t="str">
            <v>D1</v>
          </cell>
          <cell r="I5402" t="str">
            <v>There are no treatment plants</v>
          </cell>
          <cell r="K5402">
            <v>73</v>
          </cell>
        </row>
        <row r="5403">
          <cell r="D5403" t="str">
            <v>CA4400619</v>
          </cell>
          <cell r="E5403" t="str">
            <v>ENCHANTED VALLEY</v>
          </cell>
          <cell r="F5403" t="str">
            <v>NC</v>
          </cell>
          <cell r="G5403" t="str">
            <v>NC</v>
          </cell>
          <cell r="H5403" t="str">
            <v>NR</v>
          </cell>
          <cell r="I5403" t="str">
            <v>There are no treatment plants</v>
          </cell>
          <cell r="J5403" t="str">
            <v>N1</v>
          </cell>
          <cell r="K5403">
            <v>66</v>
          </cell>
        </row>
        <row r="5404">
          <cell r="D5404" t="str">
            <v>CA4400621</v>
          </cell>
          <cell r="E5404" t="str">
            <v>RIVER GROVE MUTUAL WATER ASSN</v>
          </cell>
          <cell r="F5404" t="str">
            <v>C</v>
          </cell>
          <cell r="G5404" t="str">
            <v>C</v>
          </cell>
          <cell r="H5404" t="str">
            <v>D1</v>
          </cell>
          <cell r="I5404" t="str">
            <v>T2</v>
          </cell>
          <cell r="J5404" t="str">
            <v>SC</v>
          </cell>
          <cell r="K5404">
            <v>25</v>
          </cell>
        </row>
        <row r="5405">
          <cell r="D5405" t="str">
            <v>CA4400624</v>
          </cell>
          <cell r="E5405" t="str">
            <v>RANCHO CORRALITOS</v>
          </cell>
          <cell r="F5405" t="str">
            <v>C</v>
          </cell>
          <cell r="G5405" t="str">
            <v>C</v>
          </cell>
          <cell r="H5405" t="str">
            <v>D1</v>
          </cell>
          <cell r="I5405" t="str">
            <v>There are no treatment plants</v>
          </cell>
          <cell r="K5405">
            <v>31</v>
          </cell>
        </row>
        <row r="5406">
          <cell r="D5406" t="str">
            <v>CA4400625</v>
          </cell>
          <cell r="E5406" t="str">
            <v>VISTA ROBLES ASSOCIATION</v>
          </cell>
          <cell r="F5406" t="str">
            <v>C</v>
          </cell>
          <cell r="G5406" t="str">
            <v>C</v>
          </cell>
          <cell r="H5406" t="str">
            <v>D1</v>
          </cell>
          <cell r="I5406" t="str">
            <v>There are no treatment plants</v>
          </cell>
          <cell r="K5406">
            <v>21</v>
          </cell>
        </row>
        <row r="5407">
          <cell r="D5407" t="str">
            <v>CA4400631</v>
          </cell>
          <cell r="E5407" t="str">
            <v>LAS CUMBRES MUTUAL WATER CO</v>
          </cell>
          <cell r="F5407" t="str">
            <v>C</v>
          </cell>
          <cell r="G5407" t="str">
            <v>C</v>
          </cell>
          <cell r="H5407" t="str">
            <v>D2</v>
          </cell>
          <cell r="I5407" t="str">
            <v>T2</v>
          </cell>
          <cell r="J5407" t="str">
            <v>SC</v>
          </cell>
          <cell r="K5407">
            <v>125</v>
          </cell>
        </row>
        <row r="5408">
          <cell r="D5408" t="str">
            <v>CA4400642</v>
          </cell>
          <cell r="E5408" t="str">
            <v>CATHEDRAL WOOD MUTUAL WATER COMPANY</v>
          </cell>
          <cell r="F5408" t="str">
            <v>C</v>
          </cell>
          <cell r="G5408" t="str">
            <v>C</v>
          </cell>
          <cell r="H5408" t="str">
            <v>D1</v>
          </cell>
          <cell r="I5408" t="str">
            <v>T2</v>
          </cell>
          <cell r="J5408" t="str">
            <v>SC</v>
          </cell>
          <cell r="K5408">
            <v>20</v>
          </cell>
        </row>
        <row r="5409">
          <cell r="D5409" t="str">
            <v>CA4400645</v>
          </cell>
          <cell r="E5409" t="str">
            <v>HIDDEN MEADOW MUTUAL WATER CO</v>
          </cell>
          <cell r="F5409" t="str">
            <v>C</v>
          </cell>
          <cell r="G5409" t="str">
            <v>C</v>
          </cell>
          <cell r="H5409" t="str">
            <v>D1</v>
          </cell>
          <cell r="I5409" t="str">
            <v>There are no treatment plants</v>
          </cell>
          <cell r="J5409" t="str">
            <v>SC</v>
          </cell>
          <cell r="K5409">
            <v>16</v>
          </cell>
        </row>
        <row r="5410">
          <cell r="D5410" t="str">
            <v>CA4400652</v>
          </cell>
          <cell r="E5410" t="str">
            <v>CATHEDRAL HILLS MWC, INC</v>
          </cell>
          <cell r="F5410" t="str">
            <v>C</v>
          </cell>
          <cell r="G5410" t="str">
            <v>C</v>
          </cell>
          <cell r="H5410" t="str">
            <v>D1</v>
          </cell>
          <cell r="I5410" t="str">
            <v>There are no treatment plants</v>
          </cell>
          <cell r="J5410" t="str">
            <v>SC</v>
          </cell>
          <cell r="K5410">
            <v>22</v>
          </cell>
        </row>
        <row r="5411">
          <cell r="D5411" t="str">
            <v>CA4400660</v>
          </cell>
          <cell r="E5411" t="str">
            <v>RANCHO SAN ANDREAS</v>
          </cell>
          <cell r="F5411" t="str">
            <v>C</v>
          </cell>
          <cell r="G5411" t="str">
            <v>C</v>
          </cell>
          <cell r="H5411" t="str">
            <v>D1</v>
          </cell>
          <cell r="I5411" t="str">
            <v>There are no treatment plants</v>
          </cell>
          <cell r="K5411">
            <v>50</v>
          </cell>
        </row>
        <row r="5412">
          <cell r="D5412" t="str">
            <v>CA4400662</v>
          </cell>
          <cell r="E5412" t="str">
            <v>SANTA CRUZ MOUNTAIN PURE WC</v>
          </cell>
          <cell r="F5412" t="str">
            <v>NC</v>
          </cell>
          <cell r="G5412" t="str">
            <v>NC</v>
          </cell>
          <cell r="H5412" t="str">
            <v>NR</v>
          </cell>
          <cell r="I5412" t="str">
            <v>There are no treatment plants</v>
          </cell>
          <cell r="K5412">
            <v>1</v>
          </cell>
        </row>
        <row r="5413">
          <cell r="D5413" t="str">
            <v>CA4400664</v>
          </cell>
          <cell r="E5413" t="str">
            <v>JARDINES DEL VALLE</v>
          </cell>
          <cell r="F5413" t="str">
            <v>C</v>
          </cell>
          <cell r="G5413" t="str">
            <v>C</v>
          </cell>
          <cell r="H5413" t="str">
            <v>D1</v>
          </cell>
          <cell r="I5413" t="str">
            <v>T1</v>
          </cell>
          <cell r="J5413" t="str">
            <v>SC</v>
          </cell>
          <cell r="K5413">
            <v>1</v>
          </cell>
        </row>
        <row r="5414">
          <cell r="D5414" t="str">
            <v>CA4400665</v>
          </cell>
          <cell r="E5414" t="str">
            <v>MEADOWRIDGE MUTUAL WATER CO</v>
          </cell>
          <cell r="F5414" t="str">
            <v>C</v>
          </cell>
          <cell r="G5414" t="str">
            <v>C</v>
          </cell>
          <cell r="H5414" t="str">
            <v>D1</v>
          </cell>
          <cell r="I5414" t="str">
            <v>There are no treatment plants</v>
          </cell>
          <cell r="J5414" t="str">
            <v>SC</v>
          </cell>
          <cell r="K5414">
            <v>18</v>
          </cell>
        </row>
        <row r="5415">
          <cell r="D5415" t="str">
            <v>CA4400668</v>
          </cell>
          <cell r="E5415" t="str">
            <v>SUNNY ACRES MWC</v>
          </cell>
          <cell r="F5415" t="str">
            <v>NC</v>
          </cell>
          <cell r="G5415" t="str">
            <v>NC</v>
          </cell>
          <cell r="H5415" t="str">
            <v>NR</v>
          </cell>
          <cell r="I5415" t="str">
            <v>There are no treatment plants</v>
          </cell>
          <cell r="J5415" t="str">
            <v>XS</v>
          </cell>
          <cell r="K5415">
            <v>8</v>
          </cell>
        </row>
        <row r="5416">
          <cell r="D5416" t="str">
            <v>CA4400684</v>
          </cell>
          <cell r="E5416" t="str">
            <v>APTOS RIDGE MUTUAL WATER CO</v>
          </cell>
          <cell r="F5416" t="str">
            <v>C</v>
          </cell>
          <cell r="G5416" t="str">
            <v>C</v>
          </cell>
          <cell r="H5416" t="str">
            <v>D1</v>
          </cell>
          <cell r="I5416" t="str">
            <v>There are no treatment plants</v>
          </cell>
          <cell r="K5416">
            <v>16</v>
          </cell>
        </row>
        <row r="5417">
          <cell r="D5417" t="str">
            <v>CA4400692</v>
          </cell>
          <cell r="E5417" t="str">
            <v>ALLAN LANE WATER ASSOCIATION</v>
          </cell>
          <cell r="F5417" t="str">
            <v>C</v>
          </cell>
          <cell r="G5417" t="str">
            <v>C</v>
          </cell>
          <cell r="H5417" t="str">
            <v>D1</v>
          </cell>
          <cell r="I5417" t="str">
            <v>There are no treatment plants</v>
          </cell>
          <cell r="J5417" t="str">
            <v>SC</v>
          </cell>
          <cell r="K5417">
            <v>16</v>
          </cell>
        </row>
        <row r="5418">
          <cell r="D5418" t="str">
            <v>CA4400701</v>
          </cell>
          <cell r="E5418" t="str">
            <v>QUAKER CENTER</v>
          </cell>
          <cell r="F5418" t="str">
            <v>NC</v>
          </cell>
          <cell r="G5418" t="str">
            <v>NC</v>
          </cell>
          <cell r="I5418" t="str">
            <v>T2</v>
          </cell>
          <cell r="J5418" t="str">
            <v>N1</v>
          </cell>
          <cell r="K5418">
            <v>8</v>
          </cell>
        </row>
        <row r="5419">
          <cell r="D5419" t="str">
            <v>CA4400704</v>
          </cell>
          <cell r="E5419" t="str">
            <v>BOULDER CREEK SCOUT RESERV.</v>
          </cell>
          <cell r="F5419" t="str">
            <v>NC</v>
          </cell>
          <cell r="G5419" t="str">
            <v>NC</v>
          </cell>
          <cell r="H5419" t="str">
            <v>NR</v>
          </cell>
          <cell r="I5419" t="str">
            <v>There are no treatment plants</v>
          </cell>
          <cell r="K5419">
            <v>1</v>
          </cell>
        </row>
        <row r="5420">
          <cell r="D5420" t="str">
            <v>CA4400705</v>
          </cell>
          <cell r="E5420" t="str">
            <v>VAJRAYANA FOUNDATION</v>
          </cell>
          <cell r="F5420" t="str">
            <v>NC</v>
          </cell>
          <cell r="G5420" t="str">
            <v>NC</v>
          </cell>
          <cell r="H5420" t="str">
            <v>D1</v>
          </cell>
          <cell r="I5420" t="str">
            <v>TD</v>
          </cell>
          <cell r="K5420">
            <v>5</v>
          </cell>
        </row>
        <row r="5421">
          <cell r="D5421" t="str">
            <v>CA4400709</v>
          </cell>
          <cell r="E5421" t="str">
            <v>KOINONIA CONFERENCE GROUNDS</v>
          </cell>
          <cell r="F5421" t="str">
            <v>NC</v>
          </cell>
          <cell r="G5421" t="str">
            <v>NC</v>
          </cell>
          <cell r="H5421" t="str">
            <v>NR</v>
          </cell>
          <cell r="I5421" t="str">
            <v>TD</v>
          </cell>
          <cell r="K5421">
            <v>1</v>
          </cell>
        </row>
        <row r="5422">
          <cell r="D5422" t="str">
            <v>CA4400710</v>
          </cell>
          <cell r="E5422" t="str">
            <v>CAMP ST FRANCIS</v>
          </cell>
          <cell r="F5422" t="str">
            <v>NC</v>
          </cell>
          <cell r="G5422" t="str">
            <v>NC</v>
          </cell>
          <cell r="H5422" t="str">
            <v>NR</v>
          </cell>
          <cell r="I5422" t="str">
            <v>There are no treatment plants</v>
          </cell>
          <cell r="K5422">
            <v>1</v>
          </cell>
        </row>
        <row r="5423">
          <cell r="D5423" t="str">
            <v>CA4400711</v>
          </cell>
          <cell r="E5423" t="str">
            <v>CAMP CHESEBROUGH</v>
          </cell>
          <cell r="F5423" t="str">
            <v>NC</v>
          </cell>
          <cell r="G5423" t="str">
            <v>NC</v>
          </cell>
          <cell r="H5423" t="str">
            <v>NR</v>
          </cell>
          <cell r="I5423" t="str">
            <v>There are no treatment plants</v>
          </cell>
          <cell r="K5423">
            <v>1</v>
          </cell>
        </row>
        <row r="5424">
          <cell r="D5424" t="str">
            <v>CA4400715</v>
          </cell>
          <cell r="E5424" t="str">
            <v>HIDDEN FALLS GIRL SCOUT CAMP</v>
          </cell>
          <cell r="F5424" t="str">
            <v>NC</v>
          </cell>
          <cell r="G5424" t="str">
            <v>NC</v>
          </cell>
          <cell r="I5424" t="str">
            <v>T2</v>
          </cell>
          <cell r="J5424" t="str">
            <v>N1</v>
          </cell>
          <cell r="K5424">
            <v>1</v>
          </cell>
        </row>
        <row r="5425">
          <cell r="D5425" t="str">
            <v>CA4400717</v>
          </cell>
          <cell r="E5425" t="str">
            <v>KENNOLYN CAMP</v>
          </cell>
          <cell r="F5425" t="str">
            <v>NC</v>
          </cell>
          <cell r="G5425" t="str">
            <v>NC</v>
          </cell>
          <cell r="H5425" t="str">
            <v>D1</v>
          </cell>
          <cell r="I5425" t="str">
            <v>There are no treatment plants</v>
          </cell>
          <cell r="K5425">
            <v>2</v>
          </cell>
        </row>
        <row r="5426">
          <cell r="D5426" t="str">
            <v>CA4400721</v>
          </cell>
          <cell r="E5426" t="str">
            <v>SKYLARK RANCH GIRL SCOUT CAMP</v>
          </cell>
          <cell r="F5426" t="str">
            <v>NC</v>
          </cell>
          <cell r="G5426" t="str">
            <v>NC</v>
          </cell>
          <cell r="H5426" t="str">
            <v>NR</v>
          </cell>
          <cell r="I5426" t="str">
            <v>There are no treatment plants</v>
          </cell>
          <cell r="J5426" t="str">
            <v>N1</v>
          </cell>
          <cell r="K5426">
            <v>1</v>
          </cell>
        </row>
        <row r="5427">
          <cell r="D5427" t="str">
            <v>CA4400723</v>
          </cell>
          <cell r="E5427" t="str">
            <v>MISSION SPRINGS CONFERENCE CENTER</v>
          </cell>
          <cell r="F5427" t="str">
            <v>C</v>
          </cell>
          <cell r="G5427" t="str">
            <v>C</v>
          </cell>
          <cell r="H5427" t="str">
            <v>D2</v>
          </cell>
          <cell r="I5427" t="str">
            <v>There are no treatment plants</v>
          </cell>
          <cell r="K5427">
            <v>138</v>
          </cell>
        </row>
        <row r="5428">
          <cell r="D5428" t="str">
            <v>CA4400725</v>
          </cell>
          <cell r="E5428" t="str">
            <v>SANTA CRUZ COUNTY FAIRGROUNDS</v>
          </cell>
          <cell r="F5428" t="str">
            <v>NTNC</v>
          </cell>
          <cell r="G5428" t="str">
            <v>NTNC</v>
          </cell>
          <cell r="H5428" t="str">
            <v>D1</v>
          </cell>
          <cell r="I5428" t="str">
            <v>T1</v>
          </cell>
          <cell r="J5428" t="str">
            <v>SP</v>
          </cell>
          <cell r="K5428">
            <v>35</v>
          </cell>
        </row>
        <row r="5429">
          <cell r="D5429" t="str">
            <v>CA4400726</v>
          </cell>
          <cell r="E5429" t="str">
            <v>SEVENTH DAY ADVENTIST CAMP</v>
          </cell>
          <cell r="F5429" t="str">
            <v>NC</v>
          </cell>
          <cell r="G5429" t="str">
            <v>NC</v>
          </cell>
          <cell r="H5429" t="str">
            <v>D1</v>
          </cell>
          <cell r="I5429" t="str">
            <v>There are no treatment plants</v>
          </cell>
          <cell r="K5429">
            <v>1</v>
          </cell>
        </row>
        <row r="5430">
          <cell r="D5430" t="str">
            <v>CA4400750</v>
          </cell>
          <cell r="E5430" t="str">
            <v>APTOS HIGH SCHOOL</v>
          </cell>
          <cell r="F5430" t="str">
            <v>NTNC</v>
          </cell>
          <cell r="G5430" t="str">
            <v>NTNC</v>
          </cell>
          <cell r="H5430" t="str">
            <v>D1</v>
          </cell>
          <cell r="I5430" t="str">
            <v>TD</v>
          </cell>
          <cell r="K5430">
            <v>1</v>
          </cell>
        </row>
        <row r="5431">
          <cell r="D5431" t="str">
            <v>CA4400751</v>
          </cell>
          <cell r="E5431" t="str">
            <v>BONNY DOON SCHOOL</v>
          </cell>
          <cell r="F5431" t="str">
            <v>NTNC</v>
          </cell>
          <cell r="G5431" t="str">
            <v>NTNC</v>
          </cell>
          <cell r="H5431" t="str">
            <v>D1</v>
          </cell>
          <cell r="I5431" t="str">
            <v>There are no treatment plants</v>
          </cell>
          <cell r="J5431" t="str">
            <v>SP</v>
          </cell>
          <cell r="K5431">
            <v>1</v>
          </cell>
        </row>
        <row r="5432">
          <cell r="D5432" t="str">
            <v>CA4400753</v>
          </cell>
          <cell r="E5432" t="str">
            <v>CABRILLO COLLEGE</v>
          </cell>
          <cell r="F5432" t="str">
            <v>NTNC</v>
          </cell>
          <cell r="G5432" t="str">
            <v>NTNC</v>
          </cell>
          <cell r="H5432" t="str">
            <v>D1</v>
          </cell>
          <cell r="I5432" t="str">
            <v>TD</v>
          </cell>
          <cell r="K5432">
            <v>1</v>
          </cell>
        </row>
        <row r="5433">
          <cell r="D5433" t="str">
            <v>CA4400754</v>
          </cell>
          <cell r="E5433" t="str">
            <v>MONTE VISTA CHRISTIAN SCHOOL</v>
          </cell>
          <cell r="F5433" t="str">
            <v>NTNC</v>
          </cell>
          <cell r="G5433" t="str">
            <v>NTNC</v>
          </cell>
          <cell r="H5433" t="str">
            <v>D2</v>
          </cell>
          <cell r="I5433" t="str">
            <v>There are no treatment plants</v>
          </cell>
          <cell r="K5433">
            <v>1</v>
          </cell>
        </row>
        <row r="5434">
          <cell r="D5434" t="str">
            <v>CA4400755</v>
          </cell>
          <cell r="E5434" t="str">
            <v>MONTEREY BAY ACADEMY</v>
          </cell>
          <cell r="F5434" t="str">
            <v>C</v>
          </cell>
          <cell r="G5434" t="str">
            <v>C</v>
          </cell>
          <cell r="H5434" t="str">
            <v>D1</v>
          </cell>
          <cell r="I5434" t="str">
            <v>There are no treatment plants</v>
          </cell>
          <cell r="K5434">
            <v>65</v>
          </cell>
        </row>
        <row r="5435">
          <cell r="D5435" t="str">
            <v>CA4400756</v>
          </cell>
          <cell r="E5435" t="str">
            <v>MOUNTAIN ELEMENTARY SCHOOL</v>
          </cell>
          <cell r="F5435" t="str">
            <v>NTNC</v>
          </cell>
          <cell r="G5435" t="str">
            <v>NTNC</v>
          </cell>
          <cell r="H5435" t="str">
            <v>D1</v>
          </cell>
          <cell r="I5435" t="str">
            <v>T1</v>
          </cell>
          <cell r="K5435">
            <v>1</v>
          </cell>
        </row>
        <row r="5436">
          <cell r="D5436" t="str">
            <v>CA4400757</v>
          </cell>
          <cell r="E5436" t="str">
            <v>ALIANZA CHARTER SCHOOL/WCSA</v>
          </cell>
          <cell r="F5436" t="str">
            <v>NTNC</v>
          </cell>
          <cell r="G5436" t="str">
            <v>NTNC</v>
          </cell>
          <cell r="H5436" t="str">
            <v>D1</v>
          </cell>
          <cell r="I5436" t="str">
            <v>There are no treatment plants</v>
          </cell>
          <cell r="K5436">
            <v>1</v>
          </cell>
        </row>
        <row r="5437">
          <cell r="D5437" t="str">
            <v>CA4400758</v>
          </cell>
          <cell r="E5437" t="str">
            <v>RENAISSANCE HIGH SCHOOL</v>
          </cell>
          <cell r="F5437" t="str">
            <v>NTNC</v>
          </cell>
          <cell r="G5437" t="str">
            <v>NTNC</v>
          </cell>
          <cell r="H5437" t="str">
            <v>D1</v>
          </cell>
          <cell r="I5437" t="str">
            <v>There are no treatment plants</v>
          </cell>
          <cell r="K5437">
            <v>1</v>
          </cell>
        </row>
        <row r="5438">
          <cell r="D5438" t="str">
            <v>CA4400762</v>
          </cell>
          <cell r="E5438" t="str">
            <v>SHERIFF'S REHAB</v>
          </cell>
          <cell r="F5438" t="str">
            <v>C</v>
          </cell>
          <cell r="G5438" t="str">
            <v>C</v>
          </cell>
          <cell r="H5438" t="str">
            <v>D1</v>
          </cell>
          <cell r="I5438" t="str">
            <v>TD</v>
          </cell>
          <cell r="K5438">
            <v>4</v>
          </cell>
        </row>
        <row r="5439">
          <cell r="D5439" t="str">
            <v>CA4400763</v>
          </cell>
          <cell r="E5439" t="str">
            <v>BUENA VISTA MIGRANT CENTER</v>
          </cell>
          <cell r="F5439" t="str">
            <v>C</v>
          </cell>
          <cell r="G5439" t="str">
            <v>C</v>
          </cell>
          <cell r="H5439" t="str">
            <v>D1</v>
          </cell>
          <cell r="I5439" t="str">
            <v>T2</v>
          </cell>
          <cell r="K5439">
            <v>142</v>
          </cell>
        </row>
        <row r="5440">
          <cell r="D5440" t="str">
            <v>CA4400764</v>
          </cell>
          <cell r="E5440" t="str">
            <v>MOUNT MADONNA CENTER</v>
          </cell>
          <cell r="F5440" t="str">
            <v>C</v>
          </cell>
          <cell r="G5440" t="str">
            <v>C</v>
          </cell>
          <cell r="H5440" t="str">
            <v>D1</v>
          </cell>
          <cell r="I5440" t="str">
            <v>T1</v>
          </cell>
          <cell r="J5440" t="str">
            <v>SP</v>
          </cell>
          <cell r="K5440">
            <v>31</v>
          </cell>
        </row>
        <row r="5441">
          <cell r="D5441" t="str">
            <v>CA4400774</v>
          </cell>
          <cell r="E5441" t="str">
            <v>SANTA CRUZ KOA CAMPGROUNDS</v>
          </cell>
          <cell r="F5441" t="str">
            <v>NC</v>
          </cell>
          <cell r="G5441" t="str">
            <v>NC</v>
          </cell>
          <cell r="H5441" t="str">
            <v>NR</v>
          </cell>
          <cell r="I5441" t="str">
            <v>TD</v>
          </cell>
          <cell r="K5441">
            <v>180</v>
          </cell>
        </row>
        <row r="5442">
          <cell r="D5442" t="str">
            <v>CA4400800</v>
          </cell>
          <cell r="E5442" t="str">
            <v>BIG CREEK LUMBER COMPANY</v>
          </cell>
          <cell r="F5442" t="str">
            <v>NTNC</v>
          </cell>
          <cell r="G5442" t="str">
            <v>NTNC</v>
          </cell>
          <cell r="H5442" t="str">
            <v>D1</v>
          </cell>
          <cell r="I5442" t="str">
            <v>T1</v>
          </cell>
          <cell r="K5442">
            <v>13</v>
          </cell>
        </row>
        <row r="5443">
          <cell r="D5443" t="str">
            <v>CA4400801</v>
          </cell>
          <cell r="E5443" t="str">
            <v>LOCKHEED MARTIN SPACE SYSTEMS</v>
          </cell>
          <cell r="F5443" t="str">
            <v>NTNC</v>
          </cell>
          <cell r="G5443" t="str">
            <v>NTNC</v>
          </cell>
          <cell r="H5443" t="str">
            <v>D2</v>
          </cell>
          <cell r="I5443" t="str">
            <v>T2</v>
          </cell>
          <cell r="J5443" t="str">
            <v>SP</v>
          </cell>
          <cell r="K5443">
            <v>45</v>
          </cell>
        </row>
        <row r="5444">
          <cell r="D5444" t="str">
            <v>CA4400803</v>
          </cell>
          <cell r="E5444" t="str">
            <v>THE SEQUOIA RETREAT CENTER</v>
          </cell>
          <cell r="F5444" t="str">
            <v>NC</v>
          </cell>
          <cell r="G5444" t="str">
            <v>NC</v>
          </cell>
          <cell r="H5444" t="str">
            <v>D1</v>
          </cell>
          <cell r="I5444" t="str">
            <v>TD</v>
          </cell>
          <cell r="J5444" t="str">
            <v>N1</v>
          </cell>
          <cell r="K5444">
            <v>1</v>
          </cell>
        </row>
        <row r="5445">
          <cell r="D5445" t="str">
            <v>CA4400823</v>
          </cell>
          <cell r="E5445" t="str">
            <v>SPRING HILLS GOLF COURSE</v>
          </cell>
          <cell r="F5445" t="str">
            <v>NC</v>
          </cell>
          <cell r="G5445" t="str">
            <v>NC</v>
          </cell>
          <cell r="H5445" t="str">
            <v>NR</v>
          </cell>
          <cell r="I5445" t="str">
            <v>There are no treatment plants</v>
          </cell>
          <cell r="K5445">
            <v>1</v>
          </cell>
        </row>
        <row r="5446">
          <cell r="D5446" t="str">
            <v>CA4400825</v>
          </cell>
          <cell r="E5446" t="str">
            <v>ROARING CAMP RAILROAD INC</v>
          </cell>
          <cell r="F5446" t="str">
            <v>NC</v>
          </cell>
          <cell r="G5446" t="str">
            <v>NC</v>
          </cell>
          <cell r="H5446" t="str">
            <v>NR</v>
          </cell>
          <cell r="I5446" t="str">
            <v>TD</v>
          </cell>
          <cell r="K5446">
            <v>1</v>
          </cell>
        </row>
        <row r="5447">
          <cell r="D5447" t="str">
            <v>CA4400850</v>
          </cell>
          <cell r="E5447" t="str">
            <v>THE WILLOWS RESORT</v>
          </cell>
          <cell r="F5447" t="str">
            <v>C</v>
          </cell>
          <cell r="G5447" t="str">
            <v>C</v>
          </cell>
          <cell r="H5447" t="str">
            <v>D1</v>
          </cell>
          <cell r="I5447" t="str">
            <v>There are no treatment plants</v>
          </cell>
          <cell r="J5447" t="str">
            <v>SC</v>
          </cell>
          <cell r="K5447">
            <v>69</v>
          </cell>
        </row>
        <row r="5448">
          <cell r="D5448" t="str">
            <v>CA4400851</v>
          </cell>
          <cell r="E5448" t="str">
            <v>KIM SON MONASTERY</v>
          </cell>
          <cell r="F5448" t="str">
            <v>NC</v>
          </cell>
          <cell r="G5448" t="str">
            <v>NC</v>
          </cell>
          <cell r="H5448" t="str">
            <v>D1</v>
          </cell>
          <cell r="I5448" t="str">
            <v>There are no treatment plants</v>
          </cell>
          <cell r="J5448" t="str">
            <v>SP</v>
          </cell>
          <cell r="K5448">
            <v>2</v>
          </cell>
        </row>
        <row r="5449">
          <cell r="D5449" t="str">
            <v>CA4400875</v>
          </cell>
          <cell r="E5449" t="str">
            <v>SANTA CRUZ WALDORF SCHOOL</v>
          </cell>
          <cell r="F5449" t="str">
            <v>NTNC</v>
          </cell>
          <cell r="G5449" t="str">
            <v>NTNC</v>
          </cell>
          <cell r="H5449" t="str">
            <v>D1</v>
          </cell>
          <cell r="I5449" t="str">
            <v>T1</v>
          </cell>
          <cell r="J5449" t="str">
            <v>SP</v>
          </cell>
          <cell r="K5449">
            <v>1</v>
          </cell>
        </row>
        <row r="5450">
          <cell r="D5450" t="str">
            <v>CA4400902</v>
          </cell>
          <cell r="E5450" t="str">
            <v>GIZDICH HOME RANCH</v>
          </cell>
          <cell r="F5450" t="str">
            <v>NC</v>
          </cell>
          <cell r="G5450" t="str">
            <v>NC</v>
          </cell>
          <cell r="H5450" t="str">
            <v>NR</v>
          </cell>
          <cell r="I5450" t="str">
            <v>T1</v>
          </cell>
          <cell r="K5450">
            <v>1</v>
          </cell>
        </row>
        <row r="5451">
          <cell r="D5451" t="str">
            <v>CA4400903</v>
          </cell>
          <cell r="E5451" t="str">
            <v>ELEVATE ADDICTION SERVICES</v>
          </cell>
          <cell r="F5451" t="str">
            <v>NC</v>
          </cell>
          <cell r="G5451" t="str">
            <v>NC</v>
          </cell>
          <cell r="H5451" t="str">
            <v>D1</v>
          </cell>
          <cell r="I5451" t="str">
            <v>There are no treatment plants</v>
          </cell>
          <cell r="K5451">
            <v>1</v>
          </cell>
        </row>
        <row r="5452">
          <cell r="D5452" t="str">
            <v>CA4400904</v>
          </cell>
          <cell r="E5452" t="str">
            <v>CASSIN RANCH (DRISCOLL'S)</v>
          </cell>
          <cell r="F5452" t="str">
            <v>NTNC</v>
          </cell>
          <cell r="G5452" t="str">
            <v>NTNC</v>
          </cell>
          <cell r="H5452" t="str">
            <v>D1</v>
          </cell>
          <cell r="I5452" t="str">
            <v>There are no treatment plants</v>
          </cell>
          <cell r="K5452">
            <v>5</v>
          </cell>
        </row>
        <row r="5453">
          <cell r="D5453" t="str">
            <v>CA4400905</v>
          </cell>
          <cell r="E5453" t="str">
            <v>KITAYAMA BROTHERS</v>
          </cell>
          <cell r="F5453" t="str">
            <v>NTNC</v>
          </cell>
          <cell r="G5453" t="str">
            <v>NTNC</v>
          </cell>
          <cell r="H5453" t="str">
            <v>D1</v>
          </cell>
          <cell r="I5453" t="str">
            <v>There are no treatment plants</v>
          </cell>
          <cell r="K5453">
            <v>17</v>
          </cell>
        </row>
        <row r="5454">
          <cell r="D5454" t="str">
            <v>CA4400906</v>
          </cell>
          <cell r="E5454" t="str">
            <v>MYSTERY SPOT SNACK SHACK</v>
          </cell>
          <cell r="F5454" t="str">
            <v>NC</v>
          </cell>
          <cell r="G5454" t="str">
            <v>NC</v>
          </cell>
          <cell r="H5454" t="str">
            <v>NR</v>
          </cell>
          <cell r="I5454" t="str">
            <v>There are no treatment plants</v>
          </cell>
          <cell r="K5454">
            <v>4</v>
          </cell>
        </row>
        <row r="5455">
          <cell r="D5455" t="str">
            <v>CA4400907</v>
          </cell>
          <cell r="E5455" t="str">
            <v>SWANTON BERRY FARM</v>
          </cell>
          <cell r="F5455" t="str">
            <v>NC</v>
          </cell>
          <cell r="G5455" t="str">
            <v>NC</v>
          </cell>
          <cell r="H5455" t="str">
            <v>D1</v>
          </cell>
          <cell r="I5455" t="str">
            <v>There are no treatment plants</v>
          </cell>
          <cell r="K5455">
            <v>1</v>
          </cell>
        </row>
        <row r="5456">
          <cell r="D5456" t="str">
            <v>CA4400908</v>
          </cell>
          <cell r="E5456" t="str">
            <v>LOS ALTOS ROD AND GUN CLUB</v>
          </cell>
          <cell r="F5456" t="str">
            <v>NC</v>
          </cell>
          <cell r="G5456" t="str">
            <v>NC</v>
          </cell>
          <cell r="H5456" t="str">
            <v>NR</v>
          </cell>
          <cell r="I5456" t="str">
            <v>T1</v>
          </cell>
          <cell r="K5456">
            <v>5</v>
          </cell>
        </row>
        <row r="5457">
          <cell r="D5457" t="str">
            <v>CA4400909</v>
          </cell>
          <cell r="E5457" t="str">
            <v>LEHI PARK</v>
          </cell>
          <cell r="F5457" t="str">
            <v>NC</v>
          </cell>
          <cell r="G5457" t="str">
            <v>NC</v>
          </cell>
          <cell r="H5457" t="str">
            <v>NR</v>
          </cell>
          <cell r="I5457" t="str">
            <v>There are no treatment plants</v>
          </cell>
          <cell r="K5457">
            <v>1</v>
          </cell>
        </row>
        <row r="5458">
          <cell r="D5458" t="str">
            <v>CA4400910</v>
          </cell>
          <cell r="E5458" t="str">
            <v>SWANTON PACIFIC RANCH</v>
          </cell>
          <cell r="F5458" t="str">
            <v>NC</v>
          </cell>
          <cell r="G5458" t="str">
            <v>NC</v>
          </cell>
          <cell r="H5458" t="str">
            <v>NR</v>
          </cell>
          <cell r="I5458" t="str">
            <v>There are no treatment plants</v>
          </cell>
          <cell r="K5458">
            <v>14</v>
          </cell>
        </row>
        <row r="5459">
          <cell r="D5459" t="str">
            <v>CA4400912</v>
          </cell>
          <cell r="E5459" t="str">
            <v>LOCH LOMOND REC AREA SANTA CRUZ WD</v>
          </cell>
          <cell r="F5459" t="str">
            <v>NC</v>
          </cell>
          <cell r="G5459" t="str">
            <v>NC</v>
          </cell>
          <cell r="H5459" t="str">
            <v>D1</v>
          </cell>
          <cell r="I5459" t="str">
            <v>T1</v>
          </cell>
          <cell r="J5459" t="str">
            <v>N1</v>
          </cell>
          <cell r="K5459">
            <v>8</v>
          </cell>
        </row>
        <row r="5460">
          <cell r="D5460" t="str">
            <v>CA4400913</v>
          </cell>
          <cell r="E5460" t="str">
            <v>ST CLARE'S RETREAT</v>
          </cell>
          <cell r="F5460" t="str">
            <v>NC</v>
          </cell>
          <cell r="G5460" t="str">
            <v>NC</v>
          </cell>
          <cell r="H5460" t="str">
            <v>NR</v>
          </cell>
          <cell r="I5460" t="str">
            <v>There are no treatment plants</v>
          </cell>
          <cell r="K5460">
            <v>1</v>
          </cell>
        </row>
        <row r="5461">
          <cell r="D5461" t="str">
            <v>CA4410001</v>
          </cell>
          <cell r="E5461" t="str">
            <v>BIG BASIN WATER COMPANY</v>
          </cell>
          <cell r="F5461" t="str">
            <v>C</v>
          </cell>
          <cell r="G5461" t="str">
            <v>C</v>
          </cell>
          <cell r="H5461" t="str">
            <v>D3</v>
          </cell>
          <cell r="I5461" t="str">
            <v>TD</v>
          </cell>
          <cell r="J5461" t="str">
            <v>SC</v>
          </cell>
          <cell r="K5461">
            <v>593</v>
          </cell>
        </row>
        <row r="5462">
          <cell r="D5462" t="str">
            <v>CA4410002</v>
          </cell>
          <cell r="E5462" t="str">
            <v>SLVWD - FELTON WATER SYSTEM</v>
          </cell>
          <cell r="F5462" t="str">
            <v>C</v>
          </cell>
          <cell r="G5462" t="str">
            <v>C</v>
          </cell>
          <cell r="H5462" t="str">
            <v>D3</v>
          </cell>
          <cell r="I5462" t="str">
            <v>T3</v>
          </cell>
          <cell r="J5462" t="str">
            <v>C1</v>
          </cell>
          <cell r="K5462">
            <v>1355</v>
          </cell>
        </row>
        <row r="5463">
          <cell r="D5463" t="str">
            <v>CA4410008</v>
          </cell>
          <cell r="E5463" t="str">
            <v>MT. HERMON ASSOCIATION, INC.</v>
          </cell>
          <cell r="F5463" t="str">
            <v>C</v>
          </cell>
          <cell r="G5463" t="str">
            <v>C</v>
          </cell>
          <cell r="H5463" t="str">
            <v>D2</v>
          </cell>
          <cell r="I5463" t="str">
            <v>TD</v>
          </cell>
          <cell r="J5463" t="str">
            <v>SC</v>
          </cell>
          <cell r="K5463">
            <v>494</v>
          </cell>
        </row>
        <row r="5464">
          <cell r="D5464" t="str">
            <v>CA4410010</v>
          </cell>
          <cell r="E5464" t="str">
            <v>SANTA CRUZ WATER DEPARTMENT</v>
          </cell>
          <cell r="F5464" t="str">
            <v>C</v>
          </cell>
          <cell r="G5464" t="str">
            <v>C</v>
          </cell>
          <cell r="H5464" t="str">
            <v>D5</v>
          </cell>
          <cell r="I5464" t="str">
            <v>T5</v>
          </cell>
          <cell r="J5464" t="str">
            <v>C1</v>
          </cell>
          <cell r="K5464">
            <v>24421</v>
          </cell>
        </row>
        <row r="5465">
          <cell r="D5465" t="str">
            <v>CA4410011</v>
          </cell>
          <cell r="E5465" t="str">
            <v>WATSONVILLE, CITY OF</v>
          </cell>
          <cell r="F5465" t="str">
            <v>C</v>
          </cell>
          <cell r="G5465" t="str">
            <v>C</v>
          </cell>
          <cell r="H5465" t="str">
            <v>D4</v>
          </cell>
          <cell r="I5465" t="str">
            <v>T3</v>
          </cell>
          <cell r="J5465" t="str">
            <v>DAVCL</v>
          </cell>
          <cell r="K5465">
            <v>14449</v>
          </cell>
        </row>
        <row r="5466">
          <cell r="D5466" t="str">
            <v>CA4410013</v>
          </cell>
          <cell r="E5466" t="str">
            <v>SCOTTS VALLEY WATER DISTRICT</v>
          </cell>
          <cell r="F5466" t="str">
            <v>C</v>
          </cell>
          <cell r="G5466" t="str">
            <v>C</v>
          </cell>
          <cell r="H5466" t="str">
            <v>D4</v>
          </cell>
          <cell r="I5466" t="str">
            <v>T2</v>
          </cell>
          <cell r="J5466" t="str">
            <v>C1</v>
          </cell>
          <cell r="K5466">
            <v>3812</v>
          </cell>
        </row>
        <row r="5467">
          <cell r="D5467" t="str">
            <v>CA4410014</v>
          </cell>
          <cell r="E5467" t="str">
            <v>SAN LORENZO VALLEY WATER DIST</v>
          </cell>
          <cell r="F5467" t="str">
            <v>C</v>
          </cell>
          <cell r="G5467" t="str">
            <v>C</v>
          </cell>
          <cell r="H5467" t="str">
            <v>D4</v>
          </cell>
          <cell r="I5467" t="str">
            <v>T3</v>
          </cell>
          <cell r="J5467" t="str">
            <v>C1</v>
          </cell>
          <cell r="K5467">
            <v>5868</v>
          </cell>
        </row>
        <row r="5468">
          <cell r="D5468" t="str">
            <v>CA4410016</v>
          </cell>
          <cell r="E5468" t="str">
            <v>FOREST LAKES MWC</v>
          </cell>
          <cell r="F5468" t="str">
            <v>C</v>
          </cell>
          <cell r="G5468" t="str">
            <v>C</v>
          </cell>
          <cell r="H5468" t="str">
            <v>D2</v>
          </cell>
          <cell r="I5468" t="str">
            <v>T2</v>
          </cell>
          <cell r="J5468" t="str">
            <v>SC</v>
          </cell>
          <cell r="K5468">
            <v>326</v>
          </cell>
        </row>
        <row r="5469">
          <cell r="D5469" t="str">
            <v>CA4410017</v>
          </cell>
          <cell r="E5469" t="str">
            <v>SOQUEL CREEK WATER DISTRICT</v>
          </cell>
          <cell r="F5469" t="str">
            <v>C</v>
          </cell>
          <cell r="G5469" t="str">
            <v>C</v>
          </cell>
          <cell r="H5469" t="str">
            <v>D4</v>
          </cell>
          <cell r="I5469" t="str">
            <v>T2</v>
          </cell>
          <cell r="J5469" t="str">
            <v>C1</v>
          </cell>
          <cell r="K5469">
            <v>14390</v>
          </cell>
        </row>
        <row r="5470">
          <cell r="D5470" t="str">
            <v>CA4410018</v>
          </cell>
          <cell r="E5470" t="str">
            <v>CENTRAL WATER DISTRICT</v>
          </cell>
          <cell r="F5470" t="str">
            <v>C</v>
          </cell>
          <cell r="G5470" t="str">
            <v>C</v>
          </cell>
          <cell r="H5470" t="str">
            <v>D3</v>
          </cell>
          <cell r="I5470" t="str">
            <v>TD</v>
          </cell>
          <cell r="J5470" t="str">
            <v>SC</v>
          </cell>
          <cell r="K5470">
            <v>820</v>
          </cell>
        </row>
        <row r="5471">
          <cell r="D5471" t="str">
            <v>CA4410304</v>
          </cell>
          <cell r="E5471" t="str">
            <v>CSP-NATURE CENTER</v>
          </cell>
          <cell r="F5471" t="str">
            <v>NC</v>
          </cell>
          <cell r="G5471" t="str">
            <v>NC</v>
          </cell>
          <cell r="H5471" t="str">
            <v>NR</v>
          </cell>
          <cell r="I5471" t="str">
            <v>There are no treatment plants</v>
          </cell>
          <cell r="J5471" t="str">
            <v>N1</v>
          </cell>
          <cell r="K5471">
            <v>3</v>
          </cell>
        </row>
        <row r="5472">
          <cell r="D5472" t="str">
            <v>CA4410306</v>
          </cell>
          <cell r="E5472" t="str">
            <v>CSP - RANCHO DEL OSO</v>
          </cell>
          <cell r="F5472" t="str">
            <v>NC</v>
          </cell>
          <cell r="G5472" t="str">
            <v>NC</v>
          </cell>
          <cell r="H5472" t="str">
            <v>NR</v>
          </cell>
          <cell r="I5472" t="str">
            <v>T1</v>
          </cell>
          <cell r="J5472" t="str">
            <v>N1</v>
          </cell>
          <cell r="K5472">
            <v>3</v>
          </cell>
        </row>
        <row r="5473">
          <cell r="D5473" t="str">
            <v>CA4410307</v>
          </cell>
          <cell r="E5473" t="str">
            <v>CSP SADDLE MOUNTAIN</v>
          </cell>
          <cell r="F5473" t="str">
            <v>NC</v>
          </cell>
          <cell r="G5473" t="str">
            <v>NC</v>
          </cell>
          <cell r="H5473" t="str">
            <v>NR</v>
          </cell>
          <cell r="I5473" t="str">
            <v>T1</v>
          </cell>
          <cell r="J5473" t="str">
            <v>N1</v>
          </cell>
          <cell r="K5473">
            <v>3</v>
          </cell>
        </row>
        <row r="5474">
          <cell r="D5474" t="str">
            <v>CA4410308</v>
          </cell>
          <cell r="E5474" t="str">
            <v>CSP- KIRKWOOD ENTRANCE</v>
          </cell>
          <cell r="F5474" t="str">
            <v>NC</v>
          </cell>
          <cell r="G5474" t="str">
            <v>NC</v>
          </cell>
          <cell r="H5474" t="str">
            <v>NR</v>
          </cell>
          <cell r="I5474" t="str">
            <v>T1</v>
          </cell>
          <cell r="J5474" t="str">
            <v>N1</v>
          </cell>
          <cell r="K5474">
            <v>1</v>
          </cell>
        </row>
        <row r="5475">
          <cell r="D5475" t="str">
            <v>CA4410800</v>
          </cell>
          <cell r="E5475" t="str">
            <v>BEN LOMOND CONSERVATION CAMP</v>
          </cell>
          <cell r="F5475" t="str">
            <v>NTNC</v>
          </cell>
          <cell r="G5475" t="str">
            <v>NTNC</v>
          </cell>
          <cell r="H5475" t="str">
            <v>D1</v>
          </cell>
          <cell r="I5475" t="str">
            <v>T1</v>
          </cell>
          <cell r="J5475" t="str">
            <v>SP</v>
          </cell>
          <cell r="K5475">
            <v>12</v>
          </cell>
        </row>
        <row r="5476">
          <cell r="D5476" t="str">
            <v>CA4500003</v>
          </cell>
          <cell r="E5476" t="str">
            <v>MEL MAR MUTUAL WATER CO</v>
          </cell>
          <cell r="F5476" t="str">
            <v>C</v>
          </cell>
          <cell r="G5476" t="str">
            <v>C</v>
          </cell>
          <cell r="H5476" t="str">
            <v>D1</v>
          </cell>
          <cell r="I5476" t="str">
            <v>There are no treatment plants</v>
          </cell>
          <cell r="J5476" t="str">
            <v>SC</v>
          </cell>
          <cell r="K5476">
            <v>91</v>
          </cell>
        </row>
        <row r="5477">
          <cell r="D5477" t="str">
            <v>CA4500006</v>
          </cell>
          <cell r="E5477" t="str">
            <v>SHASTA CSA - SUGARLOAF, #2</v>
          </cell>
          <cell r="F5477" t="str">
            <v>C</v>
          </cell>
          <cell r="G5477" t="str">
            <v>C</v>
          </cell>
          <cell r="H5477" t="str">
            <v>D1</v>
          </cell>
          <cell r="I5477" t="str">
            <v>T2</v>
          </cell>
          <cell r="J5477" t="str">
            <v>DAVCS</v>
          </cell>
          <cell r="K5477">
            <v>61</v>
          </cell>
        </row>
        <row r="5478">
          <cell r="D5478" t="str">
            <v>CA4500007</v>
          </cell>
          <cell r="E5478" t="str">
            <v>VERDE VALE WATER COMPANY</v>
          </cell>
          <cell r="F5478" t="str">
            <v>C</v>
          </cell>
          <cell r="G5478" t="str">
            <v>C</v>
          </cell>
          <cell r="H5478" t="str">
            <v>D1</v>
          </cell>
          <cell r="I5478" t="str">
            <v>TD</v>
          </cell>
          <cell r="J5478" t="str">
            <v>SC</v>
          </cell>
          <cell r="K5478">
            <v>108</v>
          </cell>
        </row>
        <row r="5479">
          <cell r="D5479" t="str">
            <v>CA4500008</v>
          </cell>
          <cell r="E5479" t="str">
            <v>LAKESHORE VILLA MUTUAL WATER CO</v>
          </cell>
          <cell r="F5479" t="str">
            <v>C</v>
          </cell>
          <cell r="G5479" t="str">
            <v>C</v>
          </cell>
          <cell r="H5479" t="str">
            <v>D2</v>
          </cell>
          <cell r="I5479" t="str">
            <v>T2</v>
          </cell>
          <cell r="J5479" t="str">
            <v>SC</v>
          </cell>
          <cell r="K5479">
            <v>46</v>
          </cell>
        </row>
        <row r="5480">
          <cell r="D5480" t="str">
            <v>CA4500009</v>
          </cell>
          <cell r="E5480" t="str">
            <v>CORTLAND PINES MUTUAL WATER CO</v>
          </cell>
          <cell r="F5480" t="str">
            <v>C</v>
          </cell>
          <cell r="G5480" t="str">
            <v>C</v>
          </cell>
          <cell r="H5480" t="str">
            <v>D1</v>
          </cell>
          <cell r="I5480" t="str">
            <v>There are no treatment plants</v>
          </cell>
          <cell r="J5480" t="str">
            <v>SC</v>
          </cell>
          <cell r="K5480">
            <v>33</v>
          </cell>
        </row>
        <row r="5481">
          <cell r="D5481" t="str">
            <v>CA4500011</v>
          </cell>
          <cell r="E5481" t="str">
            <v>ANDREINI BUSINESS PARK WATER SYSTEM</v>
          </cell>
          <cell r="F5481" t="str">
            <v>NTNC</v>
          </cell>
          <cell r="G5481" t="str">
            <v>NTNC</v>
          </cell>
          <cell r="H5481" t="str">
            <v>D1</v>
          </cell>
          <cell r="I5481" t="str">
            <v>There are no treatment plants</v>
          </cell>
          <cell r="J5481" t="str">
            <v>SP</v>
          </cell>
          <cell r="K5481">
            <v>47</v>
          </cell>
        </row>
        <row r="5482">
          <cell r="D5482" t="str">
            <v>CA4500012</v>
          </cell>
          <cell r="E5482" t="str">
            <v>CASCADE RACQUET CLUB MUTUAL WATER</v>
          </cell>
          <cell r="F5482" t="str">
            <v>C</v>
          </cell>
          <cell r="G5482" t="str">
            <v>C</v>
          </cell>
          <cell r="H5482" t="str">
            <v>D1</v>
          </cell>
          <cell r="I5482" t="str">
            <v>TD</v>
          </cell>
          <cell r="J5482" t="str">
            <v>SC</v>
          </cell>
          <cell r="K5482">
            <v>27</v>
          </cell>
        </row>
        <row r="5483">
          <cell r="D5483" t="str">
            <v>CA4500013</v>
          </cell>
          <cell r="E5483" t="str">
            <v>LAKESIDE WOODS MUTUAL WATER CO</v>
          </cell>
          <cell r="F5483" t="str">
            <v>C</v>
          </cell>
          <cell r="G5483" t="str">
            <v>C</v>
          </cell>
          <cell r="H5483" t="str">
            <v>D1</v>
          </cell>
          <cell r="I5483" t="str">
            <v>T1</v>
          </cell>
          <cell r="J5483" t="str">
            <v>SC</v>
          </cell>
          <cell r="K5483">
            <v>112</v>
          </cell>
        </row>
        <row r="5484">
          <cell r="D5484" t="str">
            <v>CA4500014</v>
          </cell>
          <cell r="E5484" t="str">
            <v>LAKESHORE HEIGHTS MUTUAL WATER</v>
          </cell>
          <cell r="F5484" t="str">
            <v>C</v>
          </cell>
          <cell r="G5484" t="str">
            <v>C</v>
          </cell>
          <cell r="H5484" t="str">
            <v>D1</v>
          </cell>
          <cell r="I5484" t="str">
            <v>T2</v>
          </cell>
          <cell r="J5484" t="str">
            <v>DAVCS</v>
          </cell>
          <cell r="K5484">
            <v>66</v>
          </cell>
        </row>
        <row r="5485">
          <cell r="D5485" t="str">
            <v>CA4500015</v>
          </cell>
          <cell r="E5485" t="str">
            <v>SHASTA CSA - CASTELLA, #3</v>
          </cell>
          <cell r="F5485" t="str">
            <v>C</v>
          </cell>
          <cell r="G5485" t="str">
            <v>C</v>
          </cell>
          <cell r="H5485" t="str">
            <v>D1</v>
          </cell>
          <cell r="I5485" t="str">
            <v>T2</v>
          </cell>
          <cell r="J5485" t="str">
            <v>DAVCS</v>
          </cell>
          <cell r="K5485">
            <v>101</v>
          </cell>
        </row>
        <row r="5486">
          <cell r="D5486" t="str">
            <v>CA4500016</v>
          </cell>
          <cell r="E5486" t="str">
            <v>LAKEHEAD SUBD MUTUAL WATER CO</v>
          </cell>
          <cell r="F5486" t="str">
            <v>C</v>
          </cell>
          <cell r="G5486" t="str">
            <v>C</v>
          </cell>
          <cell r="H5486" t="str">
            <v>D1</v>
          </cell>
          <cell r="I5486" t="str">
            <v>TD</v>
          </cell>
          <cell r="J5486" t="str">
            <v>N1</v>
          </cell>
          <cell r="K5486">
            <v>17</v>
          </cell>
        </row>
        <row r="5487">
          <cell r="D5487" t="str">
            <v>CA4500017</v>
          </cell>
          <cell r="E5487" t="str">
            <v>MOOSE CAMP</v>
          </cell>
          <cell r="F5487" t="str">
            <v>NC</v>
          </cell>
          <cell r="G5487" t="str">
            <v>NC</v>
          </cell>
          <cell r="H5487" t="str">
            <v>D1</v>
          </cell>
          <cell r="I5487" t="str">
            <v>There are no treatment plants</v>
          </cell>
          <cell r="K5487">
            <v>51</v>
          </cell>
        </row>
        <row r="5488">
          <cell r="D5488" t="str">
            <v>CA4500018</v>
          </cell>
          <cell r="E5488" t="str">
            <v>SALT CREEK SUMMER HOMES</v>
          </cell>
          <cell r="F5488" t="str">
            <v>C</v>
          </cell>
          <cell r="G5488" t="str">
            <v>C</v>
          </cell>
          <cell r="H5488" t="str">
            <v>D1</v>
          </cell>
          <cell r="I5488" t="str">
            <v>TD</v>
          </cell>
          <cell r="J5488" t="str">
            <v>SC</v>
          </cell>
          <cell r="K5488">
            <v>47</v>
          </cell>
        </row>
        <row r="5489">
          <cell r="D5489" t="str">
            <v>CA4500020</v>
          </cell>
          <cell r="E5489" t="str">
            <v>TRAIL IN RV CAMPGROUND</v>
          </cell>
          <cell r="F5489" t="str">
            <v>NC</v>
          </cell>
          <cell r="G5489" t="str">
            <v>NC</v>
          </cell>
          <cell r="H5489" t="str">
            <v>NR</v>
          </cell>
          <cell r="I5489" t="str">
            <v>TD</v>
          </cell>
          <cell r="J5489" t="str">
            <v>N1</v>
          </cell>
          <cell r="K5489">
            <v>42</v>
          </cell>
        </row>
        <row r="5490">
          <cell r="D5490" t="str">
            <v>CA4500022</v>
          </cell>
          <cell r="E5490" t="str">
            <v>DEL ORO WATER CO. - HAT CREEK DISTRICT</v>
          </cell>
          <cell r="F5490" t="str">
            <v>C</v>
          </cell>
          <cell r="G5490" t="str">
            <v>C</v>
          </cell>
          <cell r="H5490" t="str">
            <v>D1</v>
          </cell>
          <cell r="I5490" t="str">
            <v>T2</v>
          </cell>
          <cell r="J5490" t="str">
            <v>DAVCS</v>
          </cell>
          <cell r="K5490">
            <v>63</v>
          </cell>
        </row>
        <row r="5491">
          <cell r="D5491" t="str">
            <v>CA4500023</v>
          </cell>
          <cell r="E5491" t="str">
            <v>HAT CREEK HIGHLANDS MUTUAL WATER CO</v>
          </cell>
          <cell r="F5491" t="str">
            <v>C</v>
          </cell>
          <cell r="G5491" t="str">
            <v>C</v>
          </cell>
          <cell r="H5491" t="str">
            <v>D1</v>
          </cell>
          <cell r="I5491" t="str">
            <v>T2</v>
          </cell>
          <cell r="J5491" t="str">
            <v>DAVCS</v>
          </cell>
          <cell r="K5491">
            <v>44</v>
          </cell>
        </row>
        <row r="5492">
          <cell r="D5492" t="str">
            <v>CA4500024</v>
          </cell>
          <cell r="E5492" t="str">
            <v>USFS/LASSEN HAT CREEK CAMPGRND</v>
          </cell>
          <cell r="F5492" t="str">
            <v>NC</v>
          </cell>
          <cell r="G5492" t="str">
            <v>NC</v>
          </cell>
          <cell r="H5492" t="str">
            <v>NR</v>
          </cell>
          <cell r="I5492" t="str">
            <v>There are no treatment plants</v>
          </cell>
          <cell r="J5492" t="str">
            <v>N1</v>
          </cell>
          <cell r="K5492">
            <v>28</v>
          </cell>
        </row>
        <row r="5493">
          <cell r="D5493" t="str">
            <v>CA4500027</v>
          </cell>
          <cell r="E5493" t="str">
            <v>BIG SPRINGS MUTUAL WATER SYSTEM</v>
          </cell>
          <cell r="F5493" t="str">
            <v>C</v>
          </cell>
          <cell r="G5493" t="str">
            <v>C</v>
          </cell>
          <cell r="H5493" t="str">
            <v>D1</v>
          </cell>
          <cell r="I5493" t="str">
            <v>There are no treatment plants</v>
          </cell>
          <cell r="K5493">
            <v>28</v>
          </cell>
        </row>
        <row r="5494">
          <cell r="D5494" t="str">
            <v>CA4500028</v>
          </cell>
          <cell r="E5494" t="str">
            <v>SHASTA CSA - CRAGVIEW, #23</v>
          </cell>
          <cell r="F5494" t="str">
            <v>C</v>
          </cell>
          <cell r="G5494" t="str">
            <v>C</v>
          </cell>
          <cell r="H5494" t="str">
            <v>D1</v>
          </cell>
          <cell r="I5494" t="str">
            <v>T2</v>
          </cell>
          <cell r="J5494" t="str">
            <v>DAVCS</v>
          </cell>
          <cell r="K5494">
            <v>66</v>
          </cell>
        </row>
        <row r="5495">
          <cell r="D5495" t="str">
            <v>CA4500030</v>
          </cell>
          <cell r="E5495" t="str">
            <v>USFS/LASSEN HAT CR WORK CENTER</v>
          </cell>
          <cell r="F5495" t="str">
            <v>NC</v>
          </cell>
          <cell r="G5495" t="str">
            <v>NC</v>
          </cell>
          <cell r="H5495" t="str">
            <v>NR</v>
          </cell>
          <cell r="I5495" t="str">
            <v>There are no treatment plants</v>
          </cell>
          <cell r="J5495" t="str">
            <v>N1</v>
          </cell>
          <cell r="K5495">
            <v>12</v>
          </cell>
        </row>
        <row r="5496">
          <cell r="D5496" t="str">
            <v>CA4500035</v>
          </cell>
          <cell r="E5496" t="str">
            <v>SISKIYOU FOREST PRODUCTS</v>
          </cell>
          <cell r="F5496" t="str">
            <v>NTNC</v>
          </cell>
          <cell r="G5496" t="str">
            <v>NTNC</v>
          </cell>
          <cell r="H5496" t="str">
            <v>D1</v>
          </cell>
          <cell r="I5496" t="str">
            <v>TD</v>
          </cell>
          <cell r="J5496" t="str">
            <v>SP</v>
          </cell>
          <cell r="K5496">
            <v>2</v>
          </cell>
        </row>
        <row r="5497">
          <cell r="D5497" t="str">
            <v>CA4500036</v>
          </cell>
          <cell r="E5497" t="str">
            <v>COLEMAN NATIONAL FISH HATCHERY</v>
          </cell>
          <cell r="F5497" t="str">
            <v>NTNC</v>
          </cell>
          <cell r="G5497" t="str">
            <v>NTNC</v>
          </cell>
          <cell r="H5497" t="str">
            <v>D1</v>
          </cell>
          <cell r="I5497" t="str">
            <v>There are no treatment plants</v>
          </cell>
          <cell r="J5497" t="str">
            <v>SP</v>
          </cell>
          <cell r="K5497">
            <v>14</v>
          </cell>
        </row>
        <row r="5498">
          <cell r="D5498" t="str">
            <v>CA4500037</v>
          </cell>
          <cell r="E5498" t="str">
            <v>WHEELABRATOR SHASTA ENERGY</v>
          </cell>
          <cell r="F5498" t="str">
            <v>NTNC</v>
          </cell>
          <cell r="G5498" t="str">
            <v>NTNC</v>
          </cell>
          <cell r="H5498" t="str">
            <v>D1</v>
          </cell>
          <cell r="I5498" t="str">
            <v>There are no treatment plants</v>
          </cell>
          <cell r="J5498" t="str">
            <v>SP</v>
          </cell>
          <cell r="K5498">
            <v>8</v>
          </cell>
        </row>
        <row r="5499">
          <cell r="D5499" t="str">
            <v>CA4500041</v>
          </cell>
          <cell r="E5499" t="str">
            <v>ANDERSON UNION HIGH SCHOOL</v>
          </cell>
          <cell r="F5499" t="str">
            <v>NTNC</v>
          </cell>
          <cell r="G5499" t="str">
            <v>NTNC</v>
          </cell>
          <cell r="H5499" t="str">
            <v>D1</v>
          </cell>
          <cell r="I5499" t="str">
            <v>TD</v>
          </cell>
          <cell r="J5499" t="str">
            <v>SP</v>
          </cell>
          <cell r="K5499">
            <v>2</v>
          </cell>
        </row>
        <row r="5500">
          <cell r="D5500" t="str">
            <v>CA4500053</v>
          </cell>
          <cell r="E5500" t="str">
            <v>ANTLERS RESORT &amp; MARINA</v>
          </cell>
          <cell r="F5500" t="str">
            <v>NC</v>
          </cell>
          <cell r="G5500" t="str">
            <v>NC</v>
          </cell>
          <cell r="H5500" t="str">
            <v>NR</v>
          </cell>
          <cell r="I5500" t="str">
            <v>There are no treatment plants</v>
          </cell>
          <cell r="J5500" t="str">
            <v>N1</v>
          </cell>
          <cell r="K5500">
            <v>35</v>
          </cell>
        </row>
        <row r="5501">
          <cell r="D5501" t="str">
            <v>CA4500054</v>
          </cell>
          <cell r="E5501" t="str">
            <v>BALLS FERRY FISHING RESORT</v>
          </cell>
          <cell r="F5501" t="str">
            <v>C</v>
          </cell>
          <cell r="G5501" t="str">
            <v>C</v>
          </cell>
          <cell r="H5501" t="str">
            <v>D1</v>
          </cell>
          <cell r="I5501" t="str">
            <v>TD</v>
          </cell>
          <cell r="J5501" t="str">
            <v>SC</v>
          </cell>
          <cell r="K5501">
            <v>75</v>
          </cell>
        </row>
        <row r="5502">
          <cell r="D5502" t="str">
            <v>CA4500058</v>
          </cell>
          <cell r="E5502" t="str">
            <v>BURNEY FALLS RESORT</v>
          </cell>
          <cell r="F5502" t="str">
            <v>NC</v>
          </cell>
          <cell r="G5502" t="str">
            <v>NC</v>
          </cell>
          <cell r="H5502" t="str">
            <v>NR</v>
          </cell>
          <cell r="I5502" t="str">
            <v>TD</v>
          </cell>
          <cell r="J5502" t="str">
            <v>N1</v>
          </cell>
          <cell r="K5502">
            <v>29</v>
          </cell>
        </row>
        <row r="5503">
          <cell r="D5503" t="str">
            <v>CA4500061</v>
          </cell>
          <cell r="E5503" t="str">
            <v>PG&amp;E - CASSEL CAMPGROUND</v>
          </cell>
          <cell r="F5503" t="str">
            <v>NC</v>
          </cell>
          <cell r="G5503" t="str">
            <v>NC</v>
          </cell>
          <cell r="H5503" t="str">
            <v>NR</v>
          </cell>
          <cell r="I5503" t="str">
            <v>TD</v>
          </cell>
          <cell r="J5503" t="str">
            <v>N1</v>
          </cell>
          <cell r="K5503">
            <v>10</v>
          </cell>
        </row>
        <row r="5504">
          <cell r="D5504" t="str">
            <v>CA4500062</v>
          </cell>
          <cell r="E5504" t="str">
            <v>LONE TREE MOBILE HOME PARK</v>
          </cell>
          <cell r="F5504" t="str">
            <v>C</v>
          </cell>
          <cell r="G5504" t="str">
            <v>C</v>
          </cell>
          <cell r="H5504" t="str">
            <v>D1</v>
          </cell>
          <cell r="I5504" t="str">
            <v>TD</v>
          </cell>
          <cell r="J5504" t="str">
            <v>SC</v>
          </cell>
          <cell r="K5504">
            <v>26</v>
          </cell>
        </row>
        <row r="5505">
          <cell r="D5505" t="str">
            <v>CA4500063</v>
          </cell>
          <cell r="E5505" t="str">
            <v>CEDAR CREEK MOBILEHOME PARK</v>
          </cell>
          <cell r="F5505" t="str">
            <v>C</v>
          </cell>
          <cell r="G5505" t="str">
            <v>C</v>
          </cell>
          <cell r="H5505" t="str">
            <v>D1</v>
          </cell>
          <cell r="I5505" t="str">
            <v>TD</v>
          </cell>
          <cell r="J5505" t="str">
            <v>SC</v>
          </cell>
          <cell r="K5505">
            <v>20</v>
          </cell>
        </row>
        <row r="5506">
          <cell r="D5506" t="str">
            <v>CA4500066</v>
          </cell>
          <cell r="E5506" t="str">
            <v>CLEAR CREEK MOBILE PARK</v>
          </cell>
          <cell r="F5506" t="str">
            <v>C</v>
          </cell>
          <cell r="G5506" t="str">
            <v>C</v>
          </cell>
          <cell r="H5506" t="str">
            <v>D1</v>
          </cell>
          <cell r="I5506" t="str">
            <v>TD</v>
          </cell>
          <cell r="J5506" t="str">
            <v>SC</v>
          </cell>
          <cell r="K5506">
            <v>40</v>
          </cell>
        </row>
        <row r="5507">
          <cell r="D5507" t="str">
            <v>CA4500071</v>
          </cell>
          <cell r="E5507" t="str">
            <v>PELORIA DIGGER BAY LLC</v>
          </cell>
          <cell r="F5507" t="str">
            <v>NC</v>
          </cell>
          <cell r="G5507" t="str">
            <v>NC</v>
          </cell>
          <cell r="H5507" t="str">
            <v>NR</v>
          </cell>
          <cell r="I5507" t="str">
            <v>TD</v>
          </cell>
          <cell r="J5507" t="str">
            <v>N1</v>
          </cell>
          <cell r="K5507">
            <v>3</v>
          </cell>
        </row>
        <row r="5508">
          <cell r="D5508" t="str">
            <v>CA4500072</v>
          </cell>
          <cell r="E5508" t="str">
            <v>HAT CREEK RESORT &amp; RV PARK, LLC</v>
          </cell>
          <cell r="F5508" t="str">
            <v>NC</v>
          </cell>
          <cell r="G5508" t="str">
            <v>NC</v>
          </cell>
          <cell r="H5508" t="str">
            <v>NR</v>
          </cell>
          <cell r="I5508" t="str">
            <v>T2</v>
          </cell>
          <cell r="J5508" t="str">
            <v>N1</v>
          </cell>
          <cell r="K5508">
            <v>69</v>
          </cell>
        </row>
        <row r="5509">
          <cell r="D5509" t="str">
            <v>CA4500078</v>
          </cell>
          <cell r="E5509" t="str">
            <v>LAKEHEAD CAMPGROUND &amp; RV PARK</v>
          </cell>
          <cell r="F5509" t="str">
            <v>NC</v>
          </cell>
          <cell r="G5509" t="str">
            <v>NC</v>
          </cell>
          <cell r="H5509" t="str">
            <v>NR</v>
          </cell>
          <cell r="I5509" t="str">
            <v>TD</v>
          </cell>
          <cell r="J5509" t="str">
            <v>N1</v>
          </cell>
          <cell r="K5509">
            <v>25</v>
          </cell>
        </row>
        <row r="5510">
          <cell r="D5510" t="str">
            <v>CA4500080</v>
          </cell>
          <cell r="E5510" t="str">
            <v>LAKESHORE RV PARK</v>
          </cell>
          <cell r="F5510" t="str">
            <v>NC</v>
          </cell>
          <cell r="G5510" t="str">
            <v>NC</v>
          </cell>
          <cell r="H5510" t="str">
            <v>NR</v>
          </cell>
          <cell r="I5510" t="str">
            <v>TD</v>
          </cell>
          <cell r="J5510" t="str">
            <v>N1</v>
          </cell>
          <cell r="K5510">
            <v>77</v>
          </cell>
        </row>
        <row r="5511">
          <cell r="D5511" t="str">
            <v>CA4500081</v>
          </cell>
          <cell r="E5511" t="str">
            <v>LAZY LANDING MOBILE HOME PARK</v>
          </cell>
          <cell r="F5511" t="str">
            <v>C</v>
          </cell>
          <cell r="G5511" t="str">
            <v>C</v>
          </cell>
          <cell r="H5511" t="str">
            <v>D1</v>
          </cell>
          <cell r="I5511" t="str">
            <v>TD</v>
          </cell>
          <cell r="J5511" t="str">
            <v>SC</v>
          </cell>
          <cell r="K5511">
            <v>112</v>
          </cell>
        </row>
        <row r="5512">
          <cell r="D5512" t="str">
            <v>CA4500082</v>
          </cell>
          <cell r="E5512" t="str">
            <v>MIDWAY MOBILEHOME PARK</v>
          </cell>
          <cell r="F5512" t="str">
            <v>C</v>
          </cell>
          <cell r="G5512" t="str">
            <v>C</v>
          </cell>
          <cell r="H5512" t="str">
            <v>D1</v>
          </cell>
          <cell r="I5512" t="str">
            <v>TD</v>
          </cell>
          <cell r="J5512" t="str">
            <v>SC</v>
          </cell>
          <cell r="K5512">
            <v>29</v>
          </cell>
        </row>
        <row r="5513">
          <cell r="D5513" t="str">
            <v>CA4500083</v>
          </cell>
          <cell r="E5513" t="str">
            <v>PG&amp;E - MCCUMBER CAMPGROUND</v>
          </cell>
          <cell r="F5513" t="str">
            <v>NC</v>
          </cell>
          <cell r="G5513" t="str">
            <v>NC</v>
          </cell>
          <cell r="H5513" t="str">
            <v>NR</v>
          </cell>
          <cell r="I5513" t="str">
            <v>There are no treatment plants</v>
          </cell>
          <cell r="J5513" t="str">
            <v>N1</v>
          </cell>
          <cell r="K5513">
            <v>12</v>
          </cell>
        </row>
        <row r="5514">
          <cell r="D5514" t="str">
            <v>CA4500085</v>
          </cell>
          <cell r="E5514" t="str">
            <v>LIVING SPRINGS RV &amp; CABINS RESORT</v>
          </cell>
          <cell r="F5514" t="str">
            <v>NC</v>
          </cell>
          <cell r="G5514" t="str">
            <v>NC</v>
          </cell>
          <cell r="H5514" t="str">
            <v>NR</v>
          </cell>
          <cell r="I5514" t="str">
            <v>There are no treatment plants</v>
          </cell>
          <cell r="J5514" t="str">
            <v>SC</v>
          </cell>
          <cell r="K5514">
            <v>31</v>
          </cell>
        </row>
        <row r="5515">
          <cell r="D5515" t="str">
            <v>CA4500086</v>
          </cell>
          <cell r="E5515" t="str">
            <v>PG&amp;E - NORTHSHORE CAMPGROUND</v>
          </cell>
          <cell r="F5515" t="str">
            <v>NC</v>
          </cell>
          <cell r="G5515" t="str">
            <v>NC</v>
          </cell>
          <cell r="H5515" t="str">
            <v>NR</v>
          </cell>
          <cell r="I5515" t="str">
            <v>There are no treatment plants</v>
          </cell>
          <cell r="J5515" t="str">
            <v>N1</v>
          </cell>
          <cell r="K5515">
            <v>10</v>
          </cell>
        </row>
        <row r="5516">
          <cell r="D5516" t="str">
            <v>CA4500089</v>
          </cell>
          <cell r="E5516" t="str">
            <v>PINE RIDGE PARK ESTATES</v>
          </cell>
          <cell r="F5516" t="str">
            <v>C</v>
          </cell>
          <cell r="G5516" t="str">
            <v>C</v>
          </cell>
          <cell r="H5516" t="str">
            <v>D1</v>
          </cell>
          <cell r="I5516" t="str">
            <v>There are no treatment plants</v>
          </cell>
          <cell r="J5516" t="str">
            <v>SC</v>
          </cell>
          <cell r="K5516">
            <v>27</v>
          </cell>
        </row>
        <row r="5517">
          <cell r="D5517" t="str">
            <v>CA4500090</v>
          </cell>
          <cell r="E5517" t="str">
            <v>MT LASSEN / SHINGLETOWN RV PARK</v>
          </cell>
          <cell r="F5517" t="str">
            <v>NC</v>
          </cell>
          <cell r="G5517" t="str">
            <v>NC</v>
          </cell>
          <cell r="H5517" t="str">
            <v>NR</v>
          </cell>
          <cell r="I5517" t="str">
            <v>There are no treatment plants</v>
          </cell>
          <cell r="J5517" t="str">
            <v>N1</v>
          </cell>
          <cell r="K5517">
            <v>53</v>
          </cell>
        </row>
        <row r="5518">
          <cell r="D5518" t="str">
            <v>CA4500092</v>
          </cell>
          <cell r="E5518" t="str">
            <v>RIVER BREEZE MOBILE HOME PARK</v>
          </cell>
          <cell r="F5518" t="str">
            <v>C</v>
          </cell>
          <cell r="G5518" t="str">
            <v>C</v>
          </cell>
          <cell r="H5518" t="str">
            <v>D1</v>
          </cell>
          <cell r="I5518" t="str">
            <v>TD</v>
          </cell>
          <cell r="J5518" t="str">
            <v>SC</v>
          </cell>
          <cell r="K5518">
            <v>32</v>
          </cell>
        </row>
        <row r="5519">
          <cell r="D5519" t="str">
            <v>CA4500093</v>
          </cell>
          <cell r="E5519" t="str">
            <v>RED HILL MOBILEHOME PARK</v>
          </cell>
          <cell r="F5519" t="str">
            <v>C</v>
          </cell>
          <cell r="G5519" t="str">
            <v>C</v>
          </cell>
          <cell r="H5519" t="str">
            <v>D1</v>
          </cell>
          <cell r="I5519" t="str">
            <v>TD</v>
          </cell>
          <cell r="J5519" t="str">
            <v>SC</v>
          </cell>
          <cell r="K5519">
            <v>24</v>
          </cell>
        </row>
        <row r="5520">
          <cell r="D5520" t="str">
            <v>CA4500094</v>
          </cell>
          <cell r="E5520" t="str">
            <v>RIVERLAND MOBILEHOME PARK</v>
          </cell>
          <cell r="F5520" t="str">
            <v>C</v>
          </cell>
          <cell r="G5520" t="str">
            <v>C</v>
          </cell>
          <cell r="H5520" t="str">
            <v>D1</v>
          </cell>
          <cell r="I5520" t="str">
            <v>TD</v>
          </cell>
          <cell r="J5520" t="str">
            <v>SC</v>
          </cell>
          <cell r="K5520">
            <v>93</v>
          </cell>
        </row>
        <row r="5521">
          <cell r="D5521" t="str">
            <v>CA4500097</v>
          </cell>
          <cell r="E5521" t="str">
            <v>SALT CREEK RESORT LLC</v>
          </cell>
          <cell r="F5521" t="str">
            <v>NC</v>
          </cell>
          <cell r="G5521" t="str">
            <v>NC</v>
          </cell>
          <cell r="H5521" t="str">
            <v>NR</v>
          </cell>
          <cell r="I5521" t="str">
            <v>TD</v>
          </cell>
          <cell r="K5521">
            <v>21</v>
          </cell>
        </row>
        <row r="5522">
          <cell r="D5522" t="str">
            <v>CA4500098</v>
          </cell>
          <cell r="E5522" t="str">
            <v>ANDERSON MOBILE HOME PARK</v>
          </cell>
          <cell r="F5522" t="str">
            <v>C</v>
          </cell>
          <cell r="G5522" t="str">
            <v>C</v>
          </cell>
          <cell r="H5522" t="str">
            <v>D1</v>
          </cell>
          <cell r="I5522" t="str">
            <v>TD</v>
          </cell>
          <cell r="J5522" t="str">
            <v>SC</v>
          </cell>
          <cell r="K5522">
            <v>21</v>
          </cell>
        </row>
        <row r="5523">
          <cell r="D5523" t="str">
            <v>CA4500099</v>
          </cell>
          <cell r="E5523" t="str">
            <v>SHASTA LAKE RV RESORT</v>
          </cell>
          <cell r="F5523" t="str">
            <v>NC</v>
          </cell>
          <cell r="G5523" t="str">
            <v>NC</v>
          </cell>
          <cell r="H5523" t="str">
            <v>NR</v>
          </cell>
          <cell r="I5523" t="str">
            <v>There are no treatment plants</v>
          </cell>
          <cell r="J5523" t="str">
            <v>N1</v>
          </cell>
          <cell r="K5523">
            <v>31</v>
          </cell>
        </row>
        <row r="5524">
          <cell r="D5524" t="str">
            <v>CA4500101</v>
          </cell>
          <cell r="E5524" t="str">
            <v>LAKE SHASTA PINES RV PARK &amp; CAMPGROUND</v>
          </cell>
          <cell r="F5524" t="str">
            <v>C</v>
          </cell>
          <cell r="G5524" t="str">
            <v>C</v>
          </cell>
          <cell r="H5524" t="str">
            <v>D1</v>
          </cell>
          <cell r="I5524" t="str">
            <v>TD</v>
          </cell>
          <cell r="J5524" t="str">
            <v>N1</v>
          </cell>
          <cell r="K5524">
            <v>50</v>
          </cell>
        </row>
        <row r="5525">
          <cell r="D5525" t="str">
            <v>CA4500102</v>
          </cell>
          <cell r="E5525" t="str">
            <v>NORTH REDDING RV VILLAGE</v>
          </cell>
          <cell r="F5525" t="str">
            <v>C</v>
          </cell>
          <cell r="G5525" t="str">
            <v>C</v>
          </cell>
          <cell r="H5525" t="str">
            <v>D1</v>
          </cell>
          <cell r="I5525" t="str">
            <v>TD</v>
          </cell>
          <cell r="J5525" t="str">
            <v>N1</v>
          </cell>
          <cell r="K5525">
            <v>100</v>
          </cell>
        </row>
        <row r="5526">
          <cell r="D5526" t="str">
            <v>CA4500104</v>
          </cell>
          <cell r="E5526" t="str">
            <v>SUNRISE MOBILEHOME PARK</v>
          </cell>
          <cell r="F5526" t="str">
            <v>C</v>
          </cell>
          <cell r="G5526" t="str">
            <v>C</v>
          </cell>
          <cell r="H5526" t="str">
            <v>D1</v>
          </cell>
          <cell r="I5526" t="str">
            <v>TD</v>
          </cell>
          <cell r="J5526" t="str">
            <v>SC</v>
          </cell>
          <cell r="K5526">
            <v>16</v>
          </cell>
        </row>
        <row r="5527">
          <cell r="D5527" t="str">
            <v>CA4500106</v>
          </cell>
          <cell r="E5527" t="str">
            <v>RIO VISTA MOBILEHOME ESTATES</v>
          </cell>
          <cell r="F5527" t="str">
            <v>C</v>
          </cell>
          <cell r="G5527" t="str">
            <v>C</v>
          </cell>
          <cell r="H5527" t="str">
            <v>D1</v>
          </cell>
          <cell r="I5527" t="str">
            <v>There are no treatment plants</v>
          </cell>
          <cell r="J5527" t="str">
            <v>SC</v>
          </cell>
          <cell r="K5527">
            <v>19</v>
          </cell>
        </row>
        <row r="5528">
          <cell r="D5528" t="str">
            <v>CA4500107</v>
          </cell>
          <cell r="E5528" t="str">
            <v>ZUFALL'S MOBILEHOME PARK</v>
          </cell>
          <cell r="F5528" t="str">
            <v>C</v>
          </cell>
          <cell r="G5528" t="str">
            <v>C</v>
          </cell>
          <cell r="H5528" t="str">
            <v>D1</v>
          </cell>
          <cell r="I5528" t="str">
            <v>There are no treatment plants</v>
          </cell>
          <cell r="J5528" t="str">
            <v>SC</v>
          </cell>
          <cell r="K5528">
            <v>72</v>
          </cell>
        </row>
        <row r="5529">
          <cell r="D5529" t="str">
            <v>CA4500110</v>
          </cell>
          <cell r="E5529" t="str">
            <v>SILVERTHORN RESORT</v>
          </cell>
          <cell r="F5529" t="str">
            <v>NC</v>
          </cell>
          <cell r="G5529" t="str">
            <v>NC</v>
          </cell>
          <cell r="H5529" t="str">
            <v>NR</v>
          </cell>
          <cell r="I5529" t="str">
            <v>There are no treatment plants</v>
          </cell>
          <cell r="J5529" t="str">
            <v>N1</v>
          </cell>
          <cell r="K5529">
            <v>22</v>
          </cell>
        </row>
        <row r="5530">
          <cell r="D5530" t="str">
            <v>CA4500113</v>
          </cell>
          <cell r="E5530" t="str">
            <v>HOLIDAY HARBOR INC</v>
          </cell>
          <cell r="F5530" t="str">
            <v>NTNC</v>
          </cell>
          <cell r="G5530" t="str">
            <v>NTNC</v>
          </cell>
          <cell r="H5530" t="str">
            <v>D1</v>
          </cell>
          <cell r="I5530" t="str">
            <v>TD</v>
          </cell>
          <cell r="J5530" t="str">
            <v>N1</v>
          </cell>
          <cell r="K5530">
            <v>53</v>
          </cell>
        </row>
        <row r="5531">
          <cell r="D5531" t="str">
            <v>CA4500120</v>
          </cell>
          <cell r="E5531" t="str">
            <v>CAMP SHASTA COFFEE COMPANY</v>
          </cell>
          <cell r="F5531" t="str">
            <v>NC</v>
          </cell>
          <cell r="G5531" t="str">
            <v>NC</v>
          </cell>
          <cell r="H5531" t="str">
            <v>NR</v>
          </cell>
          <cell r="I5531" t="str">
            <v>TD</v>
          </cell>
          <cell r="K5531">
            <v>1</v>
          </cell>
        </row>
        <row r="5532">
          <cell r="D5532" t="str">
            <v>CA4500136</v>
          </cell>
          <cell r="E5532" t="str">
            <v>KLUB KLONDIKE</v>
          </cell>
          <cell r="F5532" t="str">
            <v>NC</v>
          </cell>
          <cell r="G5532" t="str">
            <v>NC</v>
          </cell>
          <cell r="H5532" t="str">
            <v>NR</v>
          </cell>
          <cell r="I5532" t="str">
            <v>There are no treatment plants</v>
          </cell>
          <cell r="J5532" t="str">
            <v>N1</v>
          </cell>
          <cell r="K5532">
            <v>2</v>
          </cell>
        </row>
        <row r="5533">
          <cell r="D5533" t="str">
            <v>CA4500140</v>
          </cell>
          <cell r="E5533" t="str">
            <v>MCGEE'S CORNER SALOON</v>
          </cell>
          <cell r="F5533" t="str">
            <v>NC</v>
          </cell>
          <cell r="G5533" t="str">
            <v>NC</v>
          </cell>
          <cell r="H5533" t="str">
            <v>NR</v>
          </cell>
          <cell r="I5533" t="str">
            <v>TD</v>
          </cell>
          <cell r="J5533" t="str">
            <v>N1</v>
          </cell>
          <cell r="K5533">
            <v>4</v>
          </cell>
        </row>
        <row r="5534">
          <cell r="D5534" t="str">
            <v>CA4500143</v>
          </cell>
          <cell r="E5534" t="str">
            <v>ROOSTER'S LANDING</v>
          </cell>
          <cell r="F5534" t="str">
            <v>NC</v>
          </cell>
          <cell r="G5534" t="str">
            <v>NC</v>
          </cell>
          <cell r="H5534" t="str">
            <v>NR</v>
          </cell>
          <cell r="I5534" t="str">
            <v>TD</v>
          </cell>
          <cell r="J5534" t="str">
            <v>N1</v>
          </cell>
          <cell r="K5534">
            <v>22</v>
          </cell>
        </row>
        <row r="5535">
          <cell r="D5535" t="str">
            <v>CA4500146</v>
          </cell>
          <cell r="E5535" t="str">
            <v>POLLARD FLAT</v>
          </cell>
          <cell r="F5535" t="str">
            <v>NC</v>
          </cell>
          <cell r="G5535" t="str">
            <v>NC</v>
          </cell>
          <cell r="H5535" t="str">
            <v>NR</v>
          </cell>
          <cell r="I5535" t="str">
            <v>There are no treatment plants</v>
          </cell>
          <cell r="J5535" t="str">
            <v>N1</v>
          </cell>
          <cell r="K5535">
            <v>13</v>
          </cell>
        </row>
        <row r="5536">
          <cell r="D5536" t="str">
            <v>CA4500149</v>
          </cell>
          <cell r="E5536" t="str">
            <v>REDDING TRAVEL CENTER</v>
          </cell>
          <cell r="F5536" t="str">
            <v>NTNC</v>
          </cell>
          <cell r="G5536" t="str">
            <v>NTNC</v>
          </cell>
          <cell r="H5536" t="str">
            <v>D1</v>
          </cell>
          <cell r="I5536" t="str">
            <v>TD</v>
          </cell>
          <cell r="J5536" t="str">
            <v>SP</v>
          </cell>
          <cell r="K5536">
            <v>1</v>
          </cell>
        </row>
        <row r="5537">
          <cell r="D5537" t="str">
            <v>CA4500153</v>
          </cell>
          <cell r="E5537" t="str">
            <v>SHASTA DISTRICT FAIR</v>
          </cell>
          <cell r="F5537" t="str">
            <v>NC</v>
          </cell>
          <cell r="G5537" t="str">
            <v>NC</v>
          </cell>
          <cell r="H5537" t="str">
            <v>NR</v>
          </cell>
          <cell r="I5537" t="str">
            <v>TD</v>
          </cell>
          <cell r="J5537" t="str">
            <v>N1</v>
          </cell>
          <cell r="K5537">
            <v>1</v>
          </cell>
        </row>
        <row r="5538">
          <cell r="D5538" t="str">
            <v>CA4500160</v>
          </cell>
          <cell r="E5538" t="str">
            <v>PACHECO ELEMENTARY SCHOOL</v>
          </cell>
          <cell r="F5538" t="str">
            <v>NTNC</v>
          </cell>
          <cell r="G5538" t="str">
            <v>NTNC</v>
          </cell>
          <cell r="H5538" t="str">
            <v>D1</v>
          </cell>
          <cell r="I5538" t="str">
            <v>TD</v>
          </cell>
          <cell r="J5538" t="str">
            <v>SP</v>
          </cell>
          <cell r="K5538">
            <v>1</v>
          </cell>
        </row>
        <row r="5539">
          <cell r="D5539" t="str">
            <v>CA4500161</v>
          </cell>
          <cell r="E5539" t="str">
            <v>PRAIRIE ELEMENTARY SCHOOL</v>
          </cell>
          <cell r="F5539" t="str">
            <v>NTNC</v>
          </cell>
          <cell r="G5539" t="str">
            <v>NTNC</v>
          </cell>
          <cell r="H5539" t="str">
            <v>D1</v>
          </cell>
          <cell r="I5539" t="str">
            <v>There are no treatment plants</v>
          </cell>
          <cell r="J5539" t="str">
            <v>SP</v>
          </cell>
          <cell r="K5539">
            <v>1</v>
          </cell>
        </row>
        <row r="5540">
          <cell r="D5540" t="str">
            <v>CA4500162</v>
          </cell>
          <cell r="E5540" t="str">
            <v>INDIAN SPRINGS SCHOOL</v>
          </cell>
          <cell r="F5540" t="str">
            <v>NTNC</v>
          </cell>
          <cell r="G5540" t="str">
            <v>NTNC</v>
          </cell>
          <cell r="H5540" t="str">
            <v>D1</v>
          </cell>
          <cell r="I5540" t="str">
            <v>TD</v>
          </cell>
          <cell r="J5540" t="str">
            <v>SP</v>
          </cell>
          <cell r="K5540">
            <v>1</v>
          </cell>
        </row>
        <row r="5541">
          <cell r="D5541" t="str">
            <v>CA4500163</v>
          </cell>
          <cell r="E5541" t="str">
            <v>JUNCTION SCHOOL DISTRICT</v>
          </cell>
          <cell r="F5541" t="str">
            <v>NTNC</v>
          </cell>
          <cell r="G5541" t="str">
            <v>NTNC</v>
          </cell>
          <cell r="H5541" t="str">
            <v>D1</v>
          </cell>
          <cell r="I5541" t="str">
            <v>TD</v>
          </cell>
          <cell r="J5541" t="str">
            <v>SP</v>
          </cell>
          <cell r="K5541">
            <v>2</v>
          </cell>
        </row>
        <row r="5542">
          <cell r="D5542" t="str">
            <v>CA4500167</v>
          </cell>
          <cell r="E5542" t="str">
            <v>AUCTION MART SNACK BAR</v>
          </cell>
          <cell r="F5542" t="str">
            <v>NC</v>
          </cell>
          <cell r="G5542" t="str">
            <v>NC</v>
          </cell>
          <cell r="H5542" t="str">
            <v>NR</v>
          </cell>
          <cell r="I5542" t="str">
            <v>TD</v>
          </cell>
          <cell r="J5542" t="str">
            <v>N1</v>
          </cell>
          <cell r="K5542">
            <v>4</v>
          </cell>
        </row>
        <row r="5543">
          <cell r="D5543" t="str">
            <v>CA4500170</v>
          </cell>
          <cell r="E5543" t="str">
            <v>MONTGOMERY CREEK SCHOOL</v>
          </cell>
          <cell r="F5543" t="str">
            <v>NTNC</v>
          </cell>
          <cell r="G5543" t="str">
            <v>NTNC</v>
          </cell>
          <cell r="H5543" t="str">
            <v>D1</v>
          </cell>
          <cell r="I5543" t="str">
            <v>TD</v>
          </cell>
          <cell r="J5543" t="str">
            <v>SP</v>
          </cell>
          <cell r="K5543">
            <v>1</v>
          </cell>
        </row>
        <row r="5544">
          <cell r="D5544" t="str">
            <v>CA4500173</v>
          </cell>
          <cell r="E5544" t="str">
            <v>CASSEL PARK MUTUAL WATER CO</v>
          </cell>
          <cell r="F5544" t="str">
            <v>C</v>
          </cell>
          <cell r="G5544" t="str">
            <v>C</v>
          </cell>
          <cell r="H5544" t="str">
            <v>D1</v>
          </cell>
          <cell r="I5544" t="str">
            <v>TD</v>
          </cell>
          <cell r="J5544" t="str">
            <v>SC</v>
          </cell>
          <cell r="K5544">
            <v>71</v>
          </cell>
        </row>
        <row r="5545">
          <cell r="D5545" t="str">
            <v>CA4500178</v>
          </cell>
          <cell r="E5545" t="str">
            <v>LAKESHORE VILLA CENTER</v>
          </cell>
          <cell r="F5545" t="str">
            <v>NC</v>
          </cell>
          <cell r="G5545" t="str">
            <v>NC</v>
          </cell>
          <cell r="H5545" t="str">
            <v>NR</v>
          </cell>
          <cell r="I5545" t="str">
            <v>TD</v>
          </cell>
          <cell r="J5545" t="str">
            <v>N1</v>
          </cell>
          <cell r="K5545">
            <v>4</v>
          </cell>
        </row>
        <row r="5546">
          <cell r="D5546" t="str">
            <v>CA4500180</v>
          </cell>
          <cell r="E5546" t="str">
            <v>MILLVILLE ELEMENTARY SCHOOL</v>
          </cell>
          <cell r="F5546" t="str">
            <v>NTNC</v>
          </cell>
          <cell r="G5546" t="str">
            <v>NTNC</v>
          </cell>
          <cell r="H5546" t="str">
            <v>D1</v>
          </cell>
          <cell r="I5546" t="str">
            <v>There are no treatment plants</v>
          </cell>
          <cell r="J5546" t="str">
            <v>SP</v>
          </cell>
          <cell r="K5546">
            <v>1</v>
          </cell>
        </row>
        <row r="5547">
          <cell r="D5547" t="str">
            <v>CA4500181</v>
          </cell>
          <cell r="E5547" t="str">
            <v>WHITMORE UNION ELEM SCHOOL</v>
          </cell>
          <cell r="F5547" t="str">
            <v>NTNC</v>
          </cell>
          <cell r="G5547" t="str">
            <v>NTNC</v>
          </cell>
          <cell r="H5547" t="str">
            <v>D1</v>
          </cell>
          <cell r="I5547" t="str">
            <v>TD</v>
          </cell>
          <cell r="J5547" t="str">
            <v>SP</v>
          </cell>
          <cell r="K5547">
            <v>2</v>
          </cell>
        </row>
        <row r="5548">
          <cell r="D5548" t="str">
            <v>CA4500183</v>
          </cell>
          <cell r="E5548" t="str">
            <v>BLACK BUTTE ELEMENTARY SCHOOL</v>
          </cell>
          <cell r="F5548" t="str">
            <v>NTNC</v>
          </cell>
          <cell r="G5548" t="str">
            <v>NTNC</v>
          </cell>
          <cell r="H5548" t="str">
            <v>D1</v>
          </cell>
          <cell r="I5548" t="str">
            <v>TD</v>
          </cell>
          <cell r="J5548" t="str">
            <v>SP</v>
          </cell>
          <cell r="K5548">
            <v>1</v>
          </cell>
        </row>
        <row r="5549">
          <cell r="D5549" t="str">
            <v>CA4500184</v>
          </cell>
          <cell r="E5549" t="str">
            <v>SUGARLOAF COTTAGES</v>
          </cell>
          <cell r="F5549" t="str">
            <v>NC</v>
          </cell>
          <cell r="G5549" t="str">
            <v>NC</v>
          </cell>
          <cell r="H5549" t="str">
            <v>NR</v>
          </cell>
          <cell r="I5549" t="str">
            <v>There are no treatment plants</v>
          </cell>
          <cell r="J5549" t="str">
            <v>N1</v>
          </cell>
          <cell r="K5549">
            <v>16</v>
          </cell>
        </row>
        <row r="5550">
          <cell r="D5550" t="str">
            <v>CA4500185</v>
          </cell>
          <cell r="E5550" t="str">
            <v>TSASDI RESORT</v>
          </cell>
          <cell r="F5550" t="str">
            <v>NC</v>
          </cell>
          <cell r="G5550" t="str">
            <v>NC</v>
          </cell>
          <cell r="H5550" t="str">
            <v>NR</v>
          </cell>
          <cell r="I5550" t="str">
            <v>There are no treatment plants</v>
          </cell>
          <cell r="J5550" t="str">
            <v>N1</v>
          </cell>
          <cell r="K5550">
            <v>21</v>
          </cell>
        </row>
        <row r="5551">
          <cell r="D5551" t="str">
            <v>CA4500186</v>
          </cell>
          <cell r="E5551" t="str">
            <v>CANYON ELEMENTARY SCHOOL</v>
          </cell>
          <cell r="F5551" t="str">
            <v>NTNC</v>
          </cell>
          <cell r="G5551" t="str">
            <v>NTNC</v>
          </cell>
          <cell r="H5551" t="str">
            <v>D1</v>
          </cell>
          <cell r="I5551" t="str">
            <v>There are no treatment plants</v>
          </cell>
          <cell r="J5551" t="str">
            <v>SP</v>
          </cell>
          <cell r="K5551">
            <v>1</v>
          </cell>
        </row>
        <row r="5552">
          <cell r="D5552" t="str">
            <v>CA4500190</v>
          </cell>
          <cell r="E5552" t="str">
            <v>OAK RUN ELEMENTARY SCHOOL</v>
          </cell>
          <cell r="F5552" t="str">
            <v>NTNC</v>
          </cell>
          <cell r="G5552" t="str">
            <v>NTNC</v>
          </cell>
          <cell r="H5552" t="str">
            <v>D1</v>
          </cell>
          <cell r="I5552" t="str">
            <v>TD</v>
          </cell>
          <cell r="J5552" t="str">
            <v>SP</v>
          </cell>
          <cell r="K5552">
            <v>1</v>
          </cell>
        </row>
        <row r="5553">
          <cell r="D5553" t="str">
            <v>CA4500191</v>
          </cell>
          <cell r="E5553" t="str">
            <v>SIERRA PACIFIC IND - ANDERSON</v>
          </cell>
          <cell r="F5553" t="str">
            <v>NTNC</v>
          </cell>
          <cell r="G5553" t="str">
            <v>NTNC</v>
          </cell>
          <cell r="H5553" t="str">
            <v>D1</v>
          </cell>
          <cell r="I5553" t="str">
            <v>TD</v>
          </cell>
          <cell r="J5553" t="str">
            <v>SP</v>
          </cell>
          <cell r="K5553">
            <v>6</v>
          </cell>
        </row>
        <row r="5554">
          <cell r="D5554" t="str">
            <v>CA4500192</v>
          </cell>
          <cell r="E5554" t="str">
            <v>SHASTA LAKE MOTEL</v>
          </cell>
          <cell r="F5554" t="str">
            <v>NC</v>
          </cell>
          <cell r="G5554" t="str">
            <v>NC</v>
          </cell>
          <cell r="H5554" t="str">
            <v>NR</v>
          </cell>
          <cell r="I5554" t="str">
            <v>There are no treatment plants</v>
          </cell>
          <cell r="J5554" t="str">
            <v>N1</v>
          </cell>
          <cell r="K5554">
            <v>2</v>
          </cell>
        </row>
        <row r="5555">
          <cell r="D5555" t="str">
            <v>CA4500193</v>
          </cell>
          <cell r="E5555" t="str">
            <v>VERDE VALE ELEMENTARY SCHOOL</v>
          </cell>
          <cell r="F5555" t="str">
            <v>NTNC</v>
          </cell>
          <cell r="G5555" t="str">
            <v>NTNC</v>
          </cell>
          <cell r="H5555" t="str">
            <v>D1</v>
          </cell>
          <cell r="I5555" t="str">
            <v>TD</v>
          </cell>
          <cell r="J5555" t="str">
            <v>SP</v>
          </cell>
          <cell r="K5555">
            <v>1</v>
          </cell>
        </row>
        <row r="5556">
          <cell r="D5556" t="str">
            <v>CA4500194</v>
          </cell>
          <cell r="E5556" t="str">
            <v>VILLAGE GREEN</v>
          </cell>
          <cell r="F5556" t="str">
            <v>C</v>
          </cell>
          <cell r="G5556" t="str">
            <v>C</v>
          </cell>
          <cell r="H5556" t="str">
            <v>D1</v>
          </cell>
          <cell r="I5556" t="str">
            <v>TD</v>
          </cell>
          <cell r="J5556" t="str">
            <v>SC</v>
          </cell>
          <cell r="K5556">
            <v>32</v>
          </cell>
        </row>
        <row r="5557">
          <cell r="D5557" t="str">
            <v>CA4500195</v>
          </cell>
          <cell r="E5557" t="str">
            <v>STARLITE PINES MUTUAL WATER CO INC</v>
          </cell>
          <cell r="F5557" t="str">
            <v>C</v>
          </cell>
          <cell r="G5557" t="str">
            <v>C</v>
          </cell>
          <cell r="H5557" t="str">
            <v>D1</v>
          </cell>
          <cell r="I5557" t="str">
            <v>TD</v>
          </cell>
          <cell r="J5557" t="str">
            <v>SC</v>
          </cell>
          <cell r="K5557">
            <v>165</v>
          </cell>
        </row>
        <row r="5558">
          <cell r="D5558" t="str">
            <v>CA4500200</v>
          </cell>
          <cell r="E5558" t="str">
            <v>AMBERWOOD MOBILE HOME PARK</v>
          </cell>
          <cell r="F5558" t="str">
            <v>C</v>
          </cell>
          <cell r="G5558" t="str">
            <v>C</v>
          </cell>
          <cell r="H5558" t="str">
            <v>D1</v>
          </cell>
          <cell r="I5558" t="str">
            <v>TD</v>
          </cell>
          <cell r="J5558" t="str">
            <v>SC</v>
          </cell>
          <cell r="K5558">
            <v>38</v>
          </cell>
        </row>
        <row r="5559">
          <cell r="D5559" t="str">
            <v>CA4500203</v>
          </cell>
          <cell r="E5559" t="str">
            <v>RAPID RIVER MOBILEHOME PARK</v>
          </cell>
          <cell r="F5559" t="str">
            <v>C</v>
          </cell>
          <cell r="G5559" t="str">
            <v>C</v>
          </cell>
          <cell r="H5559" t="str">
            <v>D1</v>
          </cell>
          <cell r="I5559" t="str">
            <v>TD</v>
          </cell>
          <cell r="J5559" t="str">
            <v>SC</v>
          </cell>
          <cell r="K5559">
            <v>44</v>
          </cell>
        </row>
        <row r="5560">
          <cell r="D5560" t="str">
            <v>CA4500204</v>
          </cell>
          <cell r="E5560" t="str">
            <v>WHITE OAK MUTUAL WATER COMPANY</v>
          </cell>
          <cell r="F5560" t="str">
            <v>C</v>
          </cell>
          <cell r="G5560" t="str">
            <v>C</v>
          </cell>
          <cell r="H5560" t="str">
            <v>D1</v>
          </cell>
          <cell r="I5560" t="str">
            <v>There are no treatment plants</v>
          </cell>
          <cell r="J5560" t="str">
            <v>SC</v>
          </cell>
          <cell r="K5560">
            <v>126</v>
          </cell>
        </row>
        <row r="5561">
          <cell r="D5561" t="str">
            <v>CA4500208</v>
          </cell>
          <cell r="E5561" t="str">
            <v>CLEAR CREEK MARKET</v>
          </cell>
          <cell r="F5561" t="str">
            <v>NC</v>
          </cell>
          <cell r="G5561" t="str">
            <v>NC</v>
          </cell>
          <cell r="H5561" t="str">
            <v>NR</v>
          </cell>
          <cell r="I5561" t="str">
            <v>TD</v>
          </cell>
          <cell r="J5561" t="str">
            <v>N1</v>
          </cell>
          <cell r="K5561">
            <v>3</v>
          </cell>
        </row>
        <row r="5562">
          <cell r="D5562" t="str">
            <v>CA4500210</v>
          </cell>
          <cell r="E5562" t="str">
            <v>LASSEN PINES MUTUAL WATER CO INC</v>
          </cell>
          <cell r="F5562" t="str">
            <v>C</v>
          </cell>
          <cell r="G5562" t="str">
            <v>C</v>
          </cell>
          <cell r="H5562" t="str">
            <v>D1</v>
          </cell>
          <cell r="I5562" t="str">
            <v>T2</v>
          </cell>
          <cell r="J5562" t="str">
            <v>DAVCS</v>
          </cell>
          <cell r="K5562">
            <v>194</v>
          </cell>
        </row>
        <row r="5563">
          <cell r="D5563" t="str">
            <v>CA4500213</v>
          </cell>
          <cell r="E5563" t="str">
            <v>JOLLY GIANT FLEA MARKET</v>
          </cell>
          <cell r="F5563" t="str">
            <v>NTNC</v>
          </cell>
          <cell r="G5563" t="str">
            <v>NTNC</v>
          </cell>
          <cell r="H5563" t="str">
            <v>NR</v>
          </cell>
          <cell r="I5563" t="str">
            <v>TD</v>
          </cell>
          <cell r="J5563" t="str">
            <v>N1</v>
          </cell>
          <cell r="K5563">
            <v>1</v>
          </cell>
        </row>
        <row r="5564">
          <cell r="D5564" t="str">
            <v>CA4500214</v>
          </cell>
          <cell r="E5564" t="str">
            <v>WEST VALLEY HIGH SCHOOL</v>
          </cell>
          <cell r="F5564" t="str">
            <v>NTNC</v>
          </cell>
          <cell r="G5564" t="str">
            <v>NTNC</v>
          </cell>
          <cell r="H5564" t="str">
            <v>D1</v>
          </cell>
          <cell r="I5564" t="str">
            <v>There are no treatment plants</v>
          </cell>
          <cell r="J5564" t="str">
            <v>SP</v>
          </cell>
          <cell r="K5564">
            <v>1</v>
          </cell>
        </row>
        <row r="5565">
          <cell r="D5565" t="str">
            <v>CA4500215</v>
          </cell>
          <cell r="E5565" t="str">
            <v>ANTLERS SHELL / SUBWAY</v>
          </cell>
          <cell r="F5565" t="str">
            <v>NC</v>
          </cell>
          <cell r="G5565" t="str">
            <v>NC</v>
          </cell>
          <cell r="H5565" t="str">
            <v>NR</v>
          </cell>
          <cell r="I5565" t="str">
            <v>TD</v>
          </cell>
          <cell r="J5565" t="str">
            <v>N1</v>
          </cell>
          <cell r="K5565">
            <v>1</v>
          </cell>
        </row>
        <row r="5566">
          <cell r="D5566" t="str">
            <v>CA4500216</v>
          </cell>
          <cell r="E5566" t="str">
            <v>SUN OAKS RACQUET CLUB</v>
          </cell>
          <cell r="F5566" t="str">
            <v>NTNC</v>
          </cell>
          <cell r="G5566" t="str">
            <v>NTNC</v>
          </cell>
          <cell r="H5566" t="str">
            <v>NR</v>
          </cell>
          <cell r="I5566" t="str">
            <v>TD</v>
          </cell>
          <cell r="J5566" t="str">
            <v>N1</v>
          </cell>
          <cell r="K5566">
            <v>12</v>
          </cell>
        </row>
        <row r="5567">
          <cell r="D5567" t="str">
            <v>CA4500217</v>
          </cell>
          <cell r="E5567" t="str">
            <v>ANDERSON TUCKER OAKS GOLF</v>
          </cell>
          <cell r="F5567" t="str">
            <v>NC</v>
          </cell>
          <cell r="G5567" t="str">
            <v>NC</v>
          </cell>
          <cell r="H5567" t="str">
            <v>NR</v>
          </cell>
          <cell r="I5567" t="str">
            <v>TD</v>
          </cell>
          <cell r="J5567" t="str">
            <v>N1</v>
          </cell>
          <cell r="K5567">
            <v>5</v>
          </cell>
        </row>
        <row r="5568">
          <cell r="D5568" t="str">
            <v>CA4500219</v>
          </cell>
          <cell r="E5568" t="str">
            <v>CREEKSIDE MOBILEHOME PARK</v>
          </cell>
          <cell r="F5568" t="str">
            <v>C</v>
          </cell>
          <cell r="G5568" t="str">
            <v>C</v>
          </cell>
          <cell r="H5568" t="str">
            <v>D1</v>
          </cell>
          <cell r="I5568" t="str">
            <v>There are no treatment plants</v>
          </cell>
          <cell r="J5568" t="str">
            <v>SC</v>
          </cell>
          <cell r="K5568">
            <v>41</v>
          </cell>
        </row>
        <row r="5569">
          <cell r="D5569" t="str">
            <v>CA4500220</v>
          </cell>
          <cell r="E5569" t="str">
            <v>JONES VALLEY RESORT</v>
          </cell>
          <cell r="F5569" t="str">
            <v>NC</v>
          </cell>
          <cell r="G5569" t="str">
            <v>NC</v>
          </cell>
          <cell r="H5569" t="str">
            <v>NR</v>
          </cell>
          <cell r="I5569" t="str">
            <v>TD</v>
          </cell>
          <cell r="J5569" t="str">
            <v>N1</v>
          </cell>
          <cell r="K5569">
            <v>4</v>
          </cell>
        </row>
        <row r="5570">
          <cell r="D5570" t="str">
            <v>CA4500221</v>
          </cell>
          <cell r="E5570" t="str">
            <v>SHINGLETOWN PROFESSIONAL BLDG</v>
          </cell>
          <cell r="F5570" t="str">
            <v>NC</v>
          </cell>
          <cell r="G5570" t="str">
            <v>NC</v>
          </cell>
          <cell r="H5570" t="str">
            <v>NR</v>
          </cell>
          <cell r="I5570" t="str">
            <v>There are no treatment plants</v>
          </cell>
          <cell r="J5570" t="str">
            <v>N1</v>
          </cell>
          <cell r="K5570">
            <v>6</v>
          </cell>
        </row>
        <row r="5571">
          <cell r="D5571" t="str">
            <v>CA4500224</v>
          </cell>
          <cell r="E5571" t="str">
            <v>BASSHOLE BREWS</v>
          </cell>
          <cell r="F5571" t="str">
            <v>NC</v>
          </cell>
          <cell r="G5571" t="str">
            <v>NC</v>
          </cell>
          <cell r="H5571" t="str">
            <v>NR</v>
          </cell>
          <cell r="I5571" t="str">
            <v>There are no treatment plants</v>
          </cell>
          <cell r="J5571" t="str">
            <v>N1</v>
          </cell>
          <cell r="K5571">
            <v>1</v>
          </cell>
        </row>
        <row r="5572">
          <cell r="D5572" t="str">
            <v>CA4500230</v>
          </cell>
          <cell r="E5572" t="str">
            <v>AIRPORT COMMERCIAL PLAZA</v>
          </cell>
          <cell r="F5572" t="str">
            <v>NTNC</v>
          </cell>
          <cell r="G5572" t="str">
            <v>NTNC</v>
          </cell>
          <cell r="H5572" t="str">
            <v>D1</v>
          </cell>
          <cell r="I5572" t="str">
            <v>TD</v>
          </cell>
          <cell r="J5572" t="str">
            <v>SP</v>
          </cell>
          <cell r="K5572">
            <v>6</v>
          </cell>
        </row>
        <row r="5573">
          <cell r="D5573" t="str">
            <v>CA4500231</v>
          </cell>
          <cell r="E5573" t="str">
            <v>CHURN CREEK GOLF COURSE</v>
          </cell>
          <cell r="F5573" t="str">
            <v>NC</v>
          </cell>
          <cell r="G5573" t="str">
            <v>NC</v>
          </cell>
          <cell r="H5573" t="str">
            <v>NR</v>
          </cell>
          <cell r="I5573" t="str">
            <v>TD</v>
          </cell>
          <cell r="J5573" t="str">
            <v>N1</v>
          </cell>
          <cell r="K5573">
            <v>4</v>
          </cell>
        </row>
        <row r="5574">
          <cell r="D5574" t="str">
            <v>CA4500235</v>
          </cell>
          <cell r="E5574" t="str">
            <v>WOODRIDGE MUTUAL WATER CO</v>
          </cell>
          <cell r="F5574" t="str">
            <v>C</v>
          </cell>
          <cell r="G5574" t="str">
            <v>C</v>
          </cell>
          <cell r="H5574" t="str">
            <v>D1</v>
          </cell>
          <cell r="I5574" t="str">
            <v>There are no treatment plants</v>
          </cell>
          <cell r="J5574" t="str">
            <v>SC</v>
          </cell>
          <cell r="K5574">
            <v>92</v>
          </cell>
        </row>
        <row r="5575">
          <cell r="D5575" t="str">
            <v>CA4500237</v>
          </cell>
          <cell r="E5575" t="str">
            <v>SWEET BRIAR CAMP</v>
          </cell>
          <cell r="F5575" t="str">
            <v>NC</v>
          </cell>
          <cell r="G5575" t="str">
            <v>NC</v>
          </cell>
          <cell r="H5575" t="str">
            <v>NR</v>
          </cell>
          <cell r="I5575" t="str">
            <v>T2</v>
          </cell>
          <cell r="J5575" t="str">
            <v>N1</v>
          </cell>
          <cell r="K5575">
            <v>55</v>
          </cell>
        </row>
        <row r="5576">
          <cell r="D5576" t="str">
            <v>CA4500241</v>
          </cell>
          <cell r="E5576" t="str">
            <v>MISTER TACO</v>
          </cell>
          <cell r="F5576" t="str">
            <v>NC</v>
          </cell>
          <cell r="G5576" t="str">
            <v>NC</v>
          </cell>
          <cell r="H5576" t="str">
            <v>NR</v>
          </cell>
          <cell r="I5576" t="str">
            <v>TD</v>
          </cell>
          <cell r="J5576" t="str">
            <v>N1</v>
          </cell>
          <cell r="K5576">
            <v>1</v>
          </cell>
        </row>
        <row r="5577">
          <cell r="D5577" t="str">
            <v>CA4500243</v>
          </cell>
          <cell r="E5577" t="str">
            <v>PG&amp;E - PSEA  CAMP BRITTON</v>
          </cell>
          <cell r="F5577" t="str">
            <v>NC</v>
          </cell>
          <cell r="G5577" t="str">
            <v>NC</v>
          </cell>
          <cell r="H5577" t="str">
            <v>NR</v>
          </cell>
          <cell r="I5577" t="str">
            <v>TD</v>
          </cell>
          <cell r="J5577" t="str">
            <v>N1</v>
          </cell>
          <cell r="K5577">
            <v>2</v>
          </cell>
        </row>
        <row r="5578">
          <cell r="D5578" t="str">
            <v>CA4500244</v>
          </cell>
          <cell r="E5578" t="str">
            <v>PG&amp;E - PSEA CAMP SHASTA</v>
          </cell>
          <cell r="F5578" t="str">
            <v>NC</v>
          </cell>
          <cell r="G5578" t="str">
            <v>NC</v>
          </cell>
          <cell r="H5578" t="str">
            <v>NR</v>
          </cell>
          <cell r="I5578" t="str">
            <v>TD</v>
          </cell>
          <cell r="J5578" t="str">
            <v>N1</v>
          </cell>
          <cell r="K5578">
            <v>10</v>
          </cell>
        </row>
        <row r="5579">
          <cell r="D5579" t="str">
            <v>CA4500245</v>
          </cell>
          <cell r="E5579" t="str">
            <v>PG&amp;E - PSEA CAMP PIT</v>
          </cell>
          <cell r="F5579" t="str">
            <v>NC</v>
          </cell>
          <cell r="G5579" t="str">
            <v>NC</v>
          </cell>
          <cell r="H5579" t="str">
            <v>NR</v>
          </cell>
          <cell r="I5579" t="str">
            <v>TD</v>
          </cell>
          <cell r="J5579" t="str">
            <v>N1</v>
          </cell>
          <cell r="K5579">
            <v>18</v>
          </cell>
        </row>
        <row r="5580">
          <cell r="D5580" t="str">
            <v>CA4500246</v>
          </cell>
          <cell r="E5580" t="str">
            <v>EL RIO ESTATES</v>
          </cell>
          <cell r="F5580" t="str">
            <v>C</v>
          </cell>
          <cell r="G5580" t="str">
            <v>C</v>
          </cell>
          <cell r="H5580" t="str">
            <v>D1</v>
          </cell>
          <cell r="I5580" t="str">
            <v>TD</v>
          </cell>
          <cell r="J5580" t="str">
            <v>SC</v>
          </cell>
          <cell r="K5580">
            <v>155</v>
          </cell>
        </row>
        <row r="5581">
          <cell r="D5581" t="str">
            <v>CA4500247</v>
          </cell>
          <cell r="E5581" t="str">
            <v>WEST COTTONWOOD APARTMENTS</v>
          </cell>
          <cell r="F5581" t="str">
            <v>C</v>
          </cell>
          <cell r="G5581" t="str">
            <v>C</v>
          </cell>
          <cell r="H5581" t="str">
            <v>D1</v>
          </cell>
          <cell r="I5581" t="str">
            <v>TD</v>
          </cell>
          <cell r="K5581">
            <v>17</v>
          </cell>
        </row>
        <row r="5582">
          <cell r="D5582" t="str">
            <v>CA4500248</v>
          </cell>
          <cell r="E5582" t="str">
            <v>SHASTA CAVERNS</v>
          </cell>
          <cell r="F5582" t="str">
            <v>NC</v>
          </cell>
          <cell r="G5582" t="str">
            <v>NC</v>
          </cell>
          <cell r="H5582" t="str">
            <v>NR</v>
          </cell>
          <cell r="I5582" t="str">
            <v>TD</v>
          </cell>
          <cell r="J5582" t="str">
            <v>N1</v>
          </cell>
          <cell r="K5582">
            <v>3</v>
          </cell>
        </row>
        <row r="5583">
          <cell r="D5583" t="str">
            <v>CA4500254</v>
          </cell>
          <cell r="E5583" t="str">
            <v>ANDERSON PARK VILLAGE</v>
          </cell>
          <cell r="F5583" t="str">
            <v>C</v>
          </cell>
          <cell r="G5583" t="str">
            <v>C</v>
          </cell>
          <cell r="H5583" t="str">
            <v>D1</v>
          </cell>
          <cell r="I5583" t="str">
            <v>TD</v>
          </cell>
          <cell r="J5583" t="str">
            <v>SC</v>
          </cell>
          <cell r="K5583">
            <v>41</v>
          </cell>
        </row>
        <row r="5584">
          <cell r="D5584" t="str">
            <v>CA4500255</v>
          </cell>
          <cell r="E5584" t="str">
            <v>SACRAMENTO RIVER RV PARK</v>
          </cell>
          <cell r="F5584" t="str">
            <v>C</v>
          </cell>
          <cell r="G5584" t="str">
            <v>C</v>
          </cell>
          <cell r="H5584" t="str">
            <v>D1</v>
          </cell>
          <cell r="I5584" t="str">
            <v>TD</v>
          </cell>
          <cell r="J5584" t="str">
            <v>N1</v>
          </cell>
          <cell r="K5584">
            <v>156</v>
          </cell>
        </row>
        <row r="5585">
          <cell r="D5585" t="str">
            <v>CA4500256</v>
          </cell>
          <cell r="E5585" t="str">
            <v>FRIDAY'S RETREAT</v>
          </cell>
          <cell r="F5585" t="str">
            <v>NC</v>
          </cell>
          <cell r="G5585" t="str">
            <v>NC</v>
          </cell>
          <cell r="H5585" t="str">
            <v>NR</v>
          </cell>
          <cell r="I5585" t="str">
            <v>There are no treatment plants</v>
          </cell>
          <cell r="J5585" t="str">
            <v>N1</v>
          </cell>
          <cell r="K5585">
            <v>33</v>
          </cell>
        </row>
        <row r="5586">
          <cell r="D5586" t="str">
            <v>CA4500259</v>
          </cell>
          <cell r="E5586" t="str">
            <v>USFS - ANTLERS CAMPGROUND</v>
          </cell>
          <cell r="F5586" t="str">
            <v>NC</v>
          </cell>
          <cell r="G5586" t="str">
            <v>NC</v>
          </cell>
          <cell r="H5586" t="str">
            <v>NR</v>
          </cell>
          <cell r="I5586" t="str">
            <v>There are no treatment plants</v>
          </cell>
          <cell r="J5586" t="str">
            <v>N1</v>
          </cell>
          <cell r="K5586">
            <v>40</v>
          </cell>
        </row>
        <row r="5587">
          <cell r="D5587" t="str">
            <v>CA4500260</v>
          </cell>
          <cell r="E5587" t="str">
            <v>USFS BAILEY COVE CAMPGROUND</v>
          </cell>
          <cell r="F5587" t="str">
            <v>NC</v>
          </cell>
          <cell r="G5587" t="str">
            <v>NC</v>
          </cell>
          <cell r="H5587" t="str">
            <v>NR</v>
          </cell>
          <cell r="I5587" t="str">
            <v>There are no treatment plants</v>
          </cell>
          <cell r="J5587" t="str">
            <v>N1</v>
          </cell>
          <cell r="K5587">
            <v>16</v>
          </cell>
        </row>
        <row r="5588">
          <cell r="D5588" t="str">
            <v>CA4500261</v>
          </cell>
          <cell r="E5588" t="str">
            <v>USFS HIRZ BAY/DEKKAS/MOORE CR</v>
          </cell>
          <cell r="F5588" t="str">
            <v>NC</v>
          </cell>
          <cell r="G5588" t="str">
            <v>NC</v>
          </cell>
          <cell r="H5588" t="str">
            <v>NR</v>
          </cell>
          <cell r="I5588" t="str">
            <v>There are no treatment plants</v>
          </cell>
          <cell r="J5588" t="str">
            <v>N1</v>
          </cell>
          <cell r="K5588">
            <v>62</v>
          </cell>
        </row>
        <row r="5589">
          <cell r="D5589" t="str">
            <v>CA4500262</v>
          </cell>
          <cell r="E5589" t="str">
            <v>USFS - GREGORY CREEK CAMP</v>
          </cell>
          <cell r="F5589" t="str">
            <v>NC</v>
          </cell>
          <cell r="G5589" t="str">
            <v>NC</v>
          </cell>
          <cell r="H5589" t="str">
            <v>NR</v>
          </cell>
          <cell r="I5589" t="str">
            <v>There are no treatment plants</v>
          </cell>
          <cell r="J5589" t="str">
            <v>N1</v>
          </cell>
          <cell r="K5589">
            <v>12</v>
          </cell>
        </row>
        <row r="5590">
          <cell r="D5590" t="str">
            <v>CA4500265</v>
          </cell>
          <cell r="E5590" t="str">
            <v>USFS - PACKERS BAY PICNIC AREA</v>
          </cell>
          <cell r="F5590" t="str">
            <v>NC</v>
          </cell>
          <cell r="G5590" t="str">
            <v>NC</v>
          </cell>
          <cell r="H5590" t="str">
            <v>NR</v>
          </cell>
          <cell r="I5590" t="str">
            <v>There are no treatment plants</v>
          </cell>
          <cell r="J5590" t="str">
            <v>N1</v>
          </cell>
          <cell r="K5590">
            <v>1</v>
          </cell>
        </row>
        <row r="5591">
          <cell r="D5591" t="str">
            <v>CA4500271</v>
          </cell>
          <cell r="E5591" t="str">
            <v>USFS - JENN/ELLERY/PPT/MCCLOUD</v>
          </cell>
          <cell r="F5591" t="str">
            <v>NC</v>
          </cell>
          <cell r="G5591" t="str">
            <v>NC</v>
          </cell>
          <cell r="H5591" t="str">
            <v>NR</v>
          </cell>
          <cell r="I5591" t="str">
            <v>There are no treatment plants</v>
          </cell>
          <cell r="J5591" t="str">
            <v>N1</v>
          </cell>
          <cell r="K5591">
            <v>33</v>
          </cell>
        </row>
        <row r="5592">
          <cell r="D5592" t="str">
            <v>CA4500274</v>
          </cell>
          <cell r="E5592" t="str">
            <v>AIRPORT INDUSTRIAL PARK</v>
          </cell>
          <cell r="F5592" t="str">
            <v>NTNC</v>
          </cell>
          <cell r="G5592" t="str">
            <v>NTNC</v>
          </cell>
          <cell r="H5592" t="str">
            <v>D1</v>
          </cell>
          <cell r="I5592" t="str">
            <v>TD</v>
          </cell>
          <cell r="J5592" t="str">
            <v>SP</v>
          </cell>
          <cell r="K5592">
            <v>21</v>
          </cell>
        </row>
        <row r="5593">
          <cell r="D5593" t="str">
            <v>CA4500277</v>
          </cell>
          <cell r="E5593" t="str">
            <v>USFS YOLLA BOLLA CORP YARD</v>
          </cell>
          <cell r="F5593" t="str">
            <v>NTNC</v>
          </cell>
          <cell r="G5593" t="str">
            <v>NTNC</v>
          </cell>
          <cell r="H5593" t="str">
            <v>D1</v>
          </cell>
          <cell r="I5593" t="str">
            <v>There are no treatment plants</v>
          </cell>
          <cell r="J5593" t="str">
            <v>SP</v>
          </cell>
          <cell r="K5593">
            <v>22</v>
          </cell>
        </row>
        <row r="5594">
          <cell r="D5594" t="str">
            <v>CA4500283</v>
          </cell>
          <cell r="E5594" t="str">
            <v>CALTRANS-HILLCREST SRRA</v>
          </cell>
          <cell r="F5594" t="str">
            <v>NC</v>
          </cell>
          <cell r="G5594" t="str">
            <v>NC</v>
          </cell>
          <cell r="H5594" t="str">
            <v>NR</v>
          </cell>
          <cell r="I5594" t="str">
            <v>There are no treatment plants</v>
          </cell>
          <cell r="J5594" t="str">
            <v>N1</v>
          </cell>
          <cell r="K5594">
            <v>1</v>
          </cell>
        </row>
        <row r="5595">
          <cell r="D5595" t="str">
            <v>CA4500284</v>
          </cell>
          <cell r="E5595" t="str">
            <v>CALTRANS-O'BRIEN SRRA</v>
          </cell>
          <cell r="F5595" t="str">
            <v>NC</v>
          </cell>
          <cell r="G5595" t="str">
            <v>NC</v>
          </cell>
          <cell r="H5595" t="str">
            <v>NR</v>
          </cell>
          <cell r="I5595" t="str">
            <v>TD</v>
          </cell>
          <cell r="J5595" t="str">
            <v>N1</v>
          </cell>
          <cell r="K5595">
            <v>1</v>
          </cell>
        </row>
        <row r="5596">
          <cell r="D5596" t="str">
            <v>CA4500285</v>
          </cell>
          <cell r="E5596" t="str">
            <v>CALTRANS-LAKEHEAD SRRA</v>
          </cell>
          <cell r="F5596" t="str">
            <v>NC</v>
          </cell>
          <cell r="G5596" t="str">
            <v>NC</v>
          </cell>
          <cell r="H5596" t="str">
            <v>NR</v>
          </cell>
          <cell r="I5596" t="str">
            <v>TD</v>
          </cell>
          <cell r="J5596" t="str">
            <v>N1</v>
          </cell>
          <cell r="K5596">
            <v>1</v>
          </cell>
        </row>
        <row r="5597">
          <cell r="D5597" t="str">
            <v>CA4500289</v>
          </cell>
          <cell r="E5597" t="str">
            <v>CALTRANS-SHINGLETOWN SRRA</v>
          </cell>
          <cell r="F5597" t="str">
            <v>NC</v>
          </cell>
          <cell r="G5597" t="str">
            <v>NC</v>
          </cell>
          <cell r="H5597" t="str">
            <v>NR</v>
          </cell>
          <cell r="I5597" t="str">
            <v>There are no treatment plants</v>
          </cell>
          <cell r="J5597" t="str">
            <v>N1</v>
          </cell>
          <cell r="K5597">
            <v>1</v>
          </cell>
        </row>
        <row r="5598">
          <cell r="D5598" t="str">
            <v>CA4500290</v>
          </cell>
          <cell r="E5598" t="str">
            <v>PINE GROVE MOBILEHOME PARK</v>
          </cell>
          <cell r="F5598" t="str">
            <v>C</v>
          </cell>
          <cell r="G5598" t="str">
            <v>C</v>
          </cell>
          <cell r="H5598" t="str">
            <v>D1</v>
          </cell>
          <cell r="I5598" t="str">
            <v>TD</v>
          </cell>
          <cell r="J5598" t="str">
            <v>SC</v>
          </cell>
          <cell r="K5598">
            <v>17</v>
          </cell>
        </row>
        <row r="5599">
          <cell r="D5599" t="str">
            <v>CA4500293</v>
          </cell>
          <cell r="E5599" t="str">
            <v>SHASTA MARINA AT PACKERS BAY</v>
          </cell>
          <cell r="F5599" t="str">
            <v>NC</v>
          </cell>
          <cell r="G5599" t="str">
            <v>NC</v>
          </cell>
          <cell r="H5599" t="str">
            <v>NR</v>
          </cell>
          <cell r="I5599" t="str">
            <v>TD</v>
          </cell>
          <cell r="J5599" t="str">
            <v>N1</v>
          </cell>
          <cell r="K5599">
            <v>7</v>
          </cell>
        </row>
        <row r="5600">
          <cell r="D5600" t="str">
            <v>CA4500294</v>
          </cell>
          <cell r="E5600" t="str">
            <v>USFS - SIMS CAMPGROUND</v>
          </cell>
          <cell r="F5600" t="str">
            <v>NC</v>
          </cell>
          <cell r="G5600" t="str">
            <v>NC</v>
          </cell>
          <cell r="H5600" t="str">
            <v>NR</v>
          </cell>
          <cell r="I5600" t="str">
            <v>TD</v>
          </cell>
          <cell r="J5600" t="str">
            <v>N1</v>
          </cell>
          <cell r="K5600">
            <v>8</v>
          </cell>
        </row>
        <row r="5601">
          <cell r="D5601" t="str">
            <v>CA4500302</v>
          </cell>
          <cell r="E5601" t="str">
            <v>ANDERSON MOOSE LODGE # 509</v>
          </cell>
          <cell r="F5601" t="str">
            <v>NC</v>
          </cell>
          <cell r="G5601" t="str">
            <v>NC</v>
          </cell>
          <cell r="H5601" t="str">
            <v>NR</v>
          </cell>
          <cell r="I5601" t="str">
            <v>TD</v>
          </cell>
          <cell r="J5601" t="str">
            <v>N1</v>
          </cell>
          <cell r="K5601">
            <v>1</v>
          </cell>
        </row>
        <row r="5602">
          <cell r="D5602" t="str">
            <v>CA4500303</v>
          </cell>
          <cell r="E5602" t="str">
            <v>TUCKER OAKS EAST WATER DISTRICT</v>
          </cell>
          <cell r="F5602" t="str">
            <v>C</v>
          </cell>
          <cell r="G5602" t="str">
            <v>C</v>
          </cell>
          <cell r="H5602" t="str">
            <v>D1</v>
          </cell>
          <cell r="I5602" t="str">
            <v>TD</v>
          </cell>
          <cell r="J5602" t="str">
            <v>SC</v>
          </cell>
          <cell r="K5602">
            <v>34</v>
          </cell>
        </row>
        <row r="5603">
          <cell r="D5603" t="str">
            <v>CA4500306</v>
          </cell>
          <cell r="E5603" t="str">
            <v>RIVERVIEW INN</v>
          </cell>
          <cell r="F5603" t="str">
            <v>NC</v>
          </cell>
          <cell r="G5603" t="str">
            <v>NC</v>
          </cell>
          <cell r="H5603" t="str">
            <v>NR</v>
          </cell>
          <cell r="I5603" t="str">
            <v>There are no treatment plants</v>
          </cell>
          <cell r="J5603" t="str">
            <v>N1</v>
          </cell>
          <cell r="K5603">
            <v>2</v>
          </cell>
        </row>
        <row r="5604">
          <cell r="D5604" t="str">
            <v>CA4500309</v>
          </cell>
          <cell r="E5604" t="str">
            <v>HAT CREEK HEREFORD RANCH RV PARK</v>
          </cell>
          <cell r="F5604" t="str">
            <v>NC</v>
          </cell>
          <cell r="G5604" t="str">
            <v>NC</v>
          </cell>
          <cell r="H5604" t="str">
            <v>NR</v>
          </cell>
          <cell r="I5604" t="str">
            <v>TD</v>
          </cell>
          <cell r="J5604" t="str">
            <v>N1</v>
          </cell>
          <cell r="K5604">
            <v>80</v>
          </cell>
        </row>
        <row r="5605">
          <cell r="D5605" t="str">
            <v>CA4500310</v>
          </cell>
          <cell r="E5605" t="str">
            <v>USFS - AH-DI-NA CAMPGROUND</v>
          </cell>
          <cell r="F5605" t="str">
            <v>NC</v>
          </cell>
          <cell r="G5605" t="str">
            <v>NC</v>
          </cell>
          <cell r="H5605" t="str">
            <v>NR</v>
          </cell>
          <cell r="I5605" t="str">
            <v>There are no treatment plants</v>
          </cell>
          <cell r="J5605" t="str">
            <v>N1</v>
          </cell>
          <cell r="K5605">
            <v>6</v>
          </cell>
        </row>
        <row r="5606">
          <cell r="D5606" t="str">
            <v>CA4500313</v>
          </cell>
          <cell r="E5606" t="str">
            <v>SHASTA CO CSA # 8 PALO CEDRO</v>
          </cell>
          <cell r="F5606" t="str">
            <v>C</v>
          </cell>
          <cell r="G5606" t="str">
            <v>C</v>
          </cell>
          <cell r="H5606" t="str">
            <v>D1</v>
          </cell>
          <cell r="I5606" t="str">
            <v>TD</v>
          </cell>
          <cell r="J5606" t="str">
            <v>SC</v>
          </cell>
          <cell r="K5606">
            <v>79</v>
          </cell>
        </row>
        <row r="5607">
          <cell r="D5607" t="str">
            <v>CA4500314</v>
          </cell>
          <cell r="E5607" t="str">
            <v>SHASTA CO CSA # 13 ALPINE MEADOWS</v>
          </cell>
          <cell r="F5607" t="str">
            <v>C</v>
          </cell>
          <cell r="G5607" t="str">
            <v>C</v>
          </cell>
          <cell r="H5607" t="str">
            <v>D1</v>
          </cell>
          <cell r="I5607" t="str">
            <v>There are no treatment plants</v>
          </cell>
          <cell r="J5607" t="str">
            <v>SC</v>
          </cell>
          <cell r="K5607">
            <v>27</v>
          </cell>
        </row>
        <row r="5608">
          <cell r="D5608" t="str">
            <v>CA4500315</v>
          </cell>
          <cell r="E5608" t="str">
            <v>UNITED PARCEL SVC - ANDERSON</v>
          </cell>
          <cell r="F5608" t="str">
            <v>NTNC</v>
          </cell>
          <cell r="G5608" t="str">
            <v>NTNC</v>
          </cell>
          <cell r="H5608" t="str">
            <v>D1</v>
          </cell>
          <cell r="I5608" t="str">
            <v>There are no treatment plants</v>
          </cell>
          <cell r="J5608" t="str">
            <v>SP</v>
          </cell>
          <cell r="K5608">
            <v>1</v>
          </cell>
        </row>
        <row r="5609">
          <cell r="D5609" t="str">
            <v>CA4500316</v>
          </cell>
          <cell r="E5609" t="str">
            <v>RANCHERIA RV PARK</v>
          </cell>
          <cell r="F5609" t="str">
            <v>NC</v>
          </cell>
          <cell r="G5609" t="str">
            <v>NC</v>
          </cell>
          <cell r="H5609" t="str">
            <v>NR</v>
          </cell>
          <cell r="I5609" t="str">
            <v>There are no treatment plants</v>
          </cell>
          <cell r="J5609" t="str">
            <v>N1</v>
          </cell>
          <cell r="K5609">
            <v>71</v>
          </cell>
        </row>
        <row r="5610">
          <cell r="D5610" t="str">
            <v>CA4500317</v>
          </cell>
          <cell r="E5610" t="str">
            <v>SHASTA CSA - FRENCH GULCH, #11</v>
          </cell>
          <cell r="F5610" t="str">
            <v>C</v>
          </cell>
          <cell r="G5610" t="str">
            <v>C</v>
          </cell>
          <cell r="H5610" t="str">
            <v>D1</v>
          </cell>
          <cell r="I5610" t="str">
            <v>T2</v>
          </cell>
          <cell r="J5610" t="str">
            <v>DAVCS</v>
          </cell>
          <cell r="K5610">
            <v>84</v>
          </cell>
        </row>
        <row r="5611">
          <cell r="D5611" t="str">
            <v>CA4500320</v>
          </cell>
          <cell r="E5611" t="str">
            <v>NEU LODGE MOTEL</v>
          </cell>
          <cell r="F5611" t="str">
            <v>NC</v>
          </cell>
          <cell r="G5611" t="str">
            <v>NC</v>
          </cell>
          <cell r="H5611" t="str">
            <v>NR</v>
          </cell>
          <cell r="I5611" t="str">
            <v>There are no treatment plants</v>
          </cell>
          <cell r="J5611" t="str">
            <v>N1</v>
          </cell>
          <cell r="K5611">
            <v>1</v>
          </cell>
        </row>
        <row r="5612">
          <cell r="D5612" t="str">
            <v>CA4500322</v>
          </cell>
          <cell r="E5612" t="str">
            <v>BLACK BUTTE JUNIOR HIGH SCHOOL</v>
          </cell>
          <cell r="F5612" t="str">
            <v>NTNC</v>
          </cell>
          <cell r="G5612" t="str">
            <v>NTNC</v>
          </cell>
          <cell r="H5612" t="str">
            <v>D1</v>
          </cell>
          <cell r="I5612" t="str">
            <v>TD</v>
          </cell>
          <cell r="J5612" t="str">
            <v>SP</v>
          </cell>
          <cell r="K5612">
            <v>1</v>
          </cell>
        </row>
        <row r="5613">
          <cell r="D5613" t="str">
            <v>CA4500324</v>
          </cell>
          <cell r="E5613" t="str">
            <v>MOUNTAIN MEADOWS CAMP</v>
          </cell>
          <cell r="F5613" t="str">
            <v>NC</v>
          </cell>
          <cell r="G5613" t="str">
            <v>NC</v>
          </cell>
          <cell r="H5613" t="str">
            <v>NR</v>
          </cell>
          <cell r="I5613" t="str">
            <v>TD</v>
          </cell>
          <cell r="J5613" t="str">
            <v>N1</v>
          </cell>
          <cell r="K5613">
            <v>4</v>
          </cell>
        </row>
        <row r="5614">
          <cell r="D5614" t="str">
            <v>CA4500325</v>
          </cell>
          <cell r="E5614" t="str">
            <v>LASSEN PINES CHRISTIAN CONFERENCE CENTER</v>
          </cell>
          <cell r="F5614" t="str">
            <v>NC</v>
          </cell>
          <cell r="G5614" t="str">
            <v>NC</v>
          </cell>
          <cell r="H5614" t="str">
            <v>NR</v>
          </cell>
          <cell r="I5614" t="str">
            <v>There are no treatment plants</v>
          </cell>
          <cell r="J5614" t="str">
            <v>N1</v>
          </cell>
          <cell r="K5614">
            <v>1</v>
          </cell>
        </row>
        <row r="5615">
          <cell r="D5615" t="str">
            <v>CA4500327</v>
          </cell>
          <cell r="E5615" t="str">
            <v>JGW RV PARK</v>
          </cell>
          <cell r="F5615" t="str">
            <v>NC</v>
          </cell>
          <cell r="G5615" t="str">
            <v>NC</v>
          </cell>
          <cell r="H5615" t="str">
            <v>NR</v>
          </cell>
          <cell r="I5615" t="str">
            <v>There are no treatment plants</v>
          </cell>
          <cell r="J5615" t="str">
            <v>N1</v>
          </cell>
          <cell r="K5615">
            <v>76</v>
          </cell>
        </row>
        <row r="5616">
          <cell r="D5616" t="str">
            <v>CA4500328</v>
          </cell>
          <cell r="E5616" t="str">
            <v>JUAN MEAN BURRITO WATER SYSTEM</v>
          </cell>
          <cell r="F5616" t="str">
            <v>NTNC</v>
          </cell>
          <cell r="G5616" t="str">
            <v>NTNC</v>
          </cell>
          <cell r="H5616" t="str">
            <v>NR</v>
          </cell>
          <cell r="I5616" t="str">
            <v>TD</v>
          </cell>
          <cell r="J5616" t="str">
            <v>N1</v>
          </cell>
          <cell r="K5616">
            <v>7</v>
          </cell>
        </row>
        <row r="5617">
          <cell r="D5617" t="str">
            <v>CA4500329</v>
          </cell>
          <cell r="E5617" t="str">
            <v>STORAGESMITH, LLC DBA LASSEN LANDING</v>
          </cell>
          <cell r="F5617" t="str">
            <v>NC</v>
          </cell>
          <cell r="G5617" t="str">
            <v>NC</v>
          </cell>
          <cell r="H5617" t="str">
            <v>NR</v>
          </cell>
          <cell r="I5617" t="str">
            <v>There are no treatment plants</v>
          </cell>
          <cell r="J5617" t="str">
            <v>N1</v>
          </cell>
          <cell r="K5617">
            <v>6</v>
          </cell>
        </row>
        <row r="5618">
          <cell r="D5618" t="str">
            <v>CA4500331</v>
          </cell>
          <cell r="E5618" t="str">
            <v>WHITMORE STORE</v>
          </cell>
          <cell r="F5618" t="str">
            <v>NC</v>
          </cell>
          <cell r="G5618" t="str">
            <v>NC</v>
          </cell>
          <cell r="H5618" t="str">
            <v>D2</v>
          </cell>
          <cell r="I5618" t="str">
            <v>There are no treatment plants</v>
          </cell>
          <cell r="J5618" t="str">
            <v>N1</v>
          </cell>
          <cell r="K5618">
            <v>5</v>
          </cell>
        </row>
        <row r="5619">
          <cell r="D5619" t="str">
            <v>CA4500333</v>
          </cell>
          <cell r="E5619" t="str">
            <v>AIRPORT PLANET WATER</v>
          </cell>
          <cell r="F5619" t="str">
            <v>NTNC</v>
          </cell>
          <cell r="G5619" t="str">
            <v>NTNC</v>
          </cell>
          <cell r="H5619" t="str">
            <v>NR</v>
          </cell>
          <cell r="I5619" t="str">
            <v>TD</v>
          </cell>
          <cell r="J5619" t="str">
            <v>N1</v>
          </cell>
          <cell r="K5619">
            <v>4</v>
          </cell>
        </row>
        <row r="5620">
          <cell r="D5620" t="str">
            <v>CA4500334</v>
          </cell>
          <cell r="E5620" t="str">
            <v>RAINBOW'S END MOBILE HOME PARK</v>
          </cell>
          <cell r="F5620" t="str">
            <v>NC</v>
          </cell>
          <cell r="G5620" t="str">
            <v>NC</v>
          </cell>
          <cell r="H5620" t="str">
            <v>NR</v>
          </cell>
          <cell r="I5620" t="str">
            <v>There are no treatment plants</v>
          </cell>
          <cell r="J5620" t="str">
            <v>N1</v>
          </cell>
          <cell r="K5620">
            <v>30</v>
          </cell>
        </row>
        <row r="5621">
          <cell r="D5621" t="str">
            <v>CA4500336</v>
          </cell>
          <cell r="E5621" t="str">
            <v>ANTLERS RV PARK &amp; CAMPGROUND</v>
          </cell>
          <cell r="F5621" t="str">
            <v>NC</v>
          </cell>
          <cell r="G5621" t="str">
            <v>NC</v>
          </cell>
          <cell r="H5621" t="str">
            <v>NR</v>
          </cell>
          <cell r="I5621" t="str">
            <v>There are no treatment plants</v>
          </cell>
          <cell r="J5621" t="str">
            <v>N1</v>
          </cell>
          <cell r="K5621">
            <v>119</v>
          </cell>
        </row>
        <row r="5622">
          <cell r="D5622" t="str">
            <v>CA4500337</v>
          </cell>
          <cell r="E5622" t="str">
            <v>MEEK'S ANDERSON WATER SYSTEM</v>
          </cell>
          <cell r="F5622" t="str">
            <v>NTNC</v>
          </cell>
          <cell r="G5622" t="str">
            <v>NTNC</v>
          </cell>
          <cell r="H5622" t="str">
            <v>D1</v>
          </cell>
          <cell r="I5622" t="str">
            <v>TD</v>
          </cell>
          <cell r="J5622" t="str">
            <v>SP</v>
          </cell>
          <cell r="K5622">
            <v>3</v>
          </cell>
        </row>
        <row r="5623">
          <cell r="D5623" t="str">
            <v>CA4500338</v>
          </cell>
          <cell r="E5623" t="str">
            <v>ANSELMO VINEYARDS / SEVEN HILL LLC</v>
          </cell>
          <cell r="F5623" t="str">
            <v>NC</v>
          </cell>
          <cell r="G5623" t="str">
            <v>NC</v>
          </cell>
          <cell r="H5623" t="str">
            <v>NR</v>
          </cell>
          <cell r="I5623" t="str">
            <v>T2</v>
          </cell>
          <cell r="J5623" t="str">
            <v>N1</v>
          </cell>
          <cell r="K5623">
            <v>6</v>
          </cell>
        </row>
        <row r="5624">
          <cell r="D5624" t="str">
            <v>CA4500339</v>
          </cell>
          <cell r="E5624" t="str">
            <v>MOUNTAIN VIEW PLAZA WATER SYSTEM</v>
          </cell>
          <cell r="F5624" t="str">
            <v>NC</v>
          </cell>
          <cell r="G5624" t="str">
            <v>NC</v>
          </cell>
          <cell r="H5624" t="str">
            <v>NR</v>
          </cell>
          <cell r="I5624" t="str">
            <v>There are no treatment plants</v>
          </cell>
          <cell r="J5624" t="str">
            <v>N1</v>
          </cell>
          <cell r="K5624">
            <v>3</v>
          </cell>
        </row>
        <row r="5625">
          <cell r="D5625" t="str">
            <v>CA4500341</v>
          </cell>
          <cell r="E5625" t="str">
            <v>HILL COUNTRY COMMUNITY CLINIC &amp; WELLNESS</v>
          </cell>
          <cell r="F5625" t="str">
            <v>NTNC</v>
          </cell>
          <cell r="G5625" t="str">
            <v>NTNC</v>
          </cell>
          <cell r="H5625" t="str">
            <v>D1</v>
          </cell>
          <cell r="I5625" t="str">
            <v>TD</v>
          </cell>
          <cell r="J5625" t="str">
            <v>SP</v>
          </cell>
          <cell r="K5625">
            <v>2</v>
          </cell>
        </row>
        <row r="5626">
          <cell r="D5626" t="str">
            <v>CA4500342</v>
          </cell>
          <cell r="E5626" t="str">
            <v>BURNEY MOUNTAIN GUEST RANCH</v>
          </cell>
          <cell r="F5626" t="str">
            <v>NC</v>
          </cell>
          <cell r="G5626" t="str">
            <v>NC</v>
          </cell>
          <cell r="H5626" t="str">
            <v>NR</v>
          </cell>
          <cell r="I5626" t="str">
            <v>There are no treatment plants</v>
          </cell>
          <cell r="K5626">
            <v>7</v>
          </cell>
        </row>
        <row r="5627">
          <cell r="D5627" t="str">
            <v>CA4500343</v>
          </cell>
          <cell r="E5627" t="str">
            <v>SHINGLETOWN STORE WATER SYSTEM</v>
          </cell>
          <cell r="F5627" t="str">
            <v>NC</v>
          </cell>
          <cell r="G5627" t="str">
            <v>NC</v>
          </cell>
          <cell r="H5627" t="str">
            <v>D2</v>
          </cell>
          <cell r="I5627" t="str">
            <v>There are no treatment plants</v>
          </cell>
          <cell r="K5627">
            <v>5</v>
          </cell>
        </row>
        <row r="5628">
          <cell r="D5628" t="str">
            <v>CA4500344</v>
          </cell>
          <cell r="E5628" t="str">
            <v>HAVEN HUMANE WATER SYSTEM</v>
          </cell>
          <cell r="F5628" t="str">
            <v>NTNC</v>
          </cell>
          <cell r="G5628" t="str">
            <v>NTNC</v>
          </cell>
          <cell r="H5628" t="str">
            <v>D2</v>
          </cell>
          <cell r="I5628" t="str">
            <v>There are no treatment plants</v>
          </cell>
          <cell r="K5628">
            <v>3</v>
          </cell>
        </row>
        <row r="5629">
          <cell r="D5629" t="str">
            <v>CA4500345</v>
          </cell>
          <cell r="E5629" t="str">
            <v>LAKE SHASTA LODGE</v>
          </cell>
          <cell r="F5629" t="str">
            <v>NC</v>
          </cell>
          <cell r="G5629" t="str">
            <v>NC</v>
          </cell>
          <cell r="H5629" t="str">
            <v>D2</v>
          </cell>
          <cell r="I5629" t="str">
            <v>There are no treatment plants</v>
          </cell>
          <cell r="K5629">
            <v>13</v>
          </cell>
        </row>
        <row r="5630">
          <cell r="D5630" t="str">
            <v>CA4500346</v>
          </cell>
          <cell r="E5630" t="str">
            <v>CAMP MCCUMBER WATER SYSTEM</v>
          </cell>
          <cell r="F5630" t="str">
            <v>NC</v>
          </cell>
          <cell r="G5630" t="str">
            <v>NC</v>
          </cell>
          <cell r="H5630" t="str">
            <v>D2</v>
          </cell>
          <cell r="I5630" t="str">
            <v>There are no treatment plants</v>
          </cell>
          <cell r="K5630">
            <v>13</v>
          </cell>
        </row>
        <row r="5631">
          <cell r="D5631" t="str">
            <v>CA4500347</v>
          </cell>
          <cell r="E5631" t="str">
            <v>GAS POINT MARKET</v>
          </cell>
          <cell r="F5631" t="str">
            <v>NC</v>
          </cell>
          <cell r="G5631" t="str">
            <v>NC</v>
          </cell>
          <cell r="H5631" t="str">
            <v>D2</v>
          </cell>
          <cell r="I5631" t="str">
            <v>There are no treatment plants</v>
          </cell>
          <cell r="K5631">
            <v>3</v>
          </cell>
        </row>
        <row r="5632">
          <cell r="D5632" t="str">
            <v>CA4510001</v>
          </cell>
          <cell r="E5632" t="str">
            <v>CITY OF ANDERSON</v>
          </cell>
          <cell r="F5632" t="str">
            <v>C</v>
          </cell>
          <cell r="G5632" t="str">
            <v>C</v>
          </cell>
          <cell r="H5632" t="str">
            <v>D3</v>
          </cell>
          <cell r="I5632" t="str">
            <v>TD</v>
          </cell>
          <cell r="J5632" t="str">
            <v>DAVCL</v>
          </cell>
          <cell r="K5632">
            <v>3339</v>
          </cell>
        </row>
        <row r="5633">
          <cell r="D5633" t="str">
            <v>CA4510002</v>
          </cell>
          <cell r="E5633" t="str">
            <v>MOUNTAIN GATE C.S.D.</v>
          </cell>
          <cell r="F5633" t="str">
            <v>C</v>
          </cell>
          <cell r="G5633" t="str">
            <v>C</v>
          </cell>
          <cell r="H5633" t="str">
            <v>D2</v>
          </cell>
          <cell r="I5633" t="str">
            <v>T2</v>
          </cell>
          <cell r="J5633" t="str">
            <v>DAVCS</v>
          </cell>
          <cell r="K5633">
            <v>666</v>
          </cell>
        </row>
        <row r="5634">
          <cell r="D5634" t="str">
            <v>CA4510003</v>
          </cell>
          <cell r="E5634" t="str">
            <v>BURNEY WATER DISTRICT</v>
          </cell>
          <cell r="F5634" t="str">
            <v>C</v>
          </cell>
          <cell r="G5634" t="str">
            <v>C</v>
          </cell>
          <cell r="H5634" t="str">
            <v>D2</v>
          </cell>
          <cell r="I5634" t="str">
            <v>There are no treatment plants</v>
          </cell>
          <cell r="J5634" t="str">
            <v>DAVCL</v>
          </cell>
          <cell r="K5634">
            <v>1413</v>
          </cell>
        </row>
        <row r="5635">
          <cell r="D5635" t="str">
            <v>CA4510004</v>
          </cell>
          <cell r="E5635" t="str">
            <v>SHASTA CSA - JONES VALLEY, #6</v>
          </cell>
          <cell r="F5635" t="str">
            <v>C</v>
          </cell>
          <cell r="G5635" t="str">
            <v>C</v>
          </cell>
          <cell r="H5635" t="str">
            <v>D2</v>
          </cell>
          <cell r="I5635" t="str">
            <v>T3</v>
          </cell>
          <cell r="J5635" t="str">
            <v>DAVCS</v>
          </cell>
          <cell r="K5635">
            <v>459</v>
          </cell>
        </row>
        <row r="5636">
          <cell r="D5636" t="str">
            <v>CA4510005</v>
          </cell>
          <cell r="E5636" t="str">
            <v>CITY OF REDDING</v>
          </cell>
          <cell r="F5636" t="str">
            <v>C</v>
          </cell>
          <cell r="G5636" t="str">
            <v>C</v>
          </cell>
          <cell r="H5636" t="str">
            <v>D5</v>
          </cell>
          <cell r="I5636" t="str">
            <v>T5</v>
          </cell>
          <cell r="J5636" t="str">
            <v>DAVCL</v>
          </cell>
          <cell r="K5636">
            <v>29747</v>
          </cell>
        </row>
        <row r="5637">
          <cell r="D5637" t="str">
            <v>CA4510006</v>
          </cell>
          <cell r="E5637" t="str">
            <v>CITY OF SHASTA LAKE</v>
          </cell>
          <cell r="F5637" t="str">
            <v>C</v>
          </cell>
          <cell r="G5637" t="str">
            <v>C</v>
          </cell>
          <cell r="H5637" t="str">
            <v>D3</v>
          </cell>
          <cell r="I5637" t="str">
            <v>T3</v>
          </cell>
          <cell r="J5637" t="str">
            <v>DAVCL</v>
          </cell>
          <cell r="K5637">
            <v>3752</v>
          </cell>
        </row>
        <row r="5638">
          <cell r="D5638" t="str">
            <v>CA4510007</v>
          </cell>
          <cell r="E5638" t="str">
            <v>COTTONWOOD COUNTY WATER DIST.</v>
          </cell>
          <cell r="F5638" t="str">
            <v>C</v>
          </cell>
          <cell r="G5638" t="str">
            <v>C</v>
          </cell>
          <cell r="H5638" t="str">
            <v>D2</v>
          </cell>
          <cell r="I5638" t="str">
            <v>There are no treatment plants</v>
          </cell>
          <cell r="J5638" t="str">
            <v>C1</v>
          </cell>
          <cell r="K5638">
            <v>1226</v>
          </cell>
        </row>
        <row r="5639">
          <cell r="D5639" t="str">
            <v>CA4510008</v>
          </cell>
          <cell r="E5639" t="str">
            <v>FALL RIVER VALLEY CSD</v>
          </cell>
          <cell r="F5639" t="str">
            <v>C</v>
          </cell>
          <cell r="G5639" t="str">
            <v>C</v>
          </cell>
          <cell r="H5639" t="str">
            <v>D2</v>
          </cell>
          <cell r="I5639" t="str">
            <v>There are no treatment plants</v>
          </cell>
          <cell r="J5639" t="str">
            <v>DAVCS</v>
          </cell>
          <cell r="K5639">
            <v>480</v>
          </cell>
        </row>
        <row r="5640">
          <cell r="D5640" t="str">
            <v>CA4510009</v>
          </cell>
          <cell r="E5640" t="str">
            <v>SHASTA FOREST VILLAGE M.W.C.</v>
          </cell>
          <cell r="F5640" t="str">
            <v>C</v>
          </cell>
          <cell r="G5640" t="str">
            <v>C</v>
          </cell>
          <cell r="H5640" t="str">
            <v>D1</v>
          </cell>
          <cell r="I5640" t="str">
            <v>There are no treatment plants</v>
          </cell>
          <cell r="J5640" t="str">
            <v>SC</v>
          </cell>
          <cell r="K5640">
            <v>399</v>
          </cell>
        </row>
        <row r="5641">
          <cell r="D5641" t="str">
            <v>CA4510011</v>
          </cell>
          <cell r="E5641" t="str">
            <v>CENTERVILLE C.S.D.</v>
          </cell>
          <cell r="F5641" t="str">
            <v>C</v>
          </cell>
          <cell r="G5641" t="str">
            <v>C</v>
          </cell>
          <cell r="H5641" t="str">
            <v>D2</v>
          </cell>
          <cell r="I5641" t="str">
            <v>There are no treatment plants</v>
          </cell>
          <cell r="J5641" t="str">
            <v>DAVCL</v>
          </cell>
          <cell r="K5641">
            <v>1272</v>
          </cell>
        </row>
        <row r="5642">
          <cell r="D5642" t="str">
            <v>CA4510013</v>
          </cell>
          <cell r="E5642" t="str">
            <v>SHASTA C.S.D.</v>
          </cell>
          <cell r="F5642" t="str">
            <v>C</v>
          </cell>
          <cell r="G5642" t="str">
            <v>C</v>
          </cell>
          <cell r="H5642" t="str">
            <v>D2</v>
          </cell>
          <cell r="I5642" t="str">
            <v>T3</v>
          </cell>
          <cell r="J5642" t="str">
            <v>DAVCS</v>
          </cell>
          <cell r="K5642">
            <v>480</v>
          </cell>
        </row>
        <row r="5643">
          <cell r="D5643" t="str">
            <v>CA4510014</v>
          </cell>
          <cell r="E5643" t="str">
            <v>BELLA VISTA WATER DISTRICT</v>
          </cell>
          <cell r="F5643" t="str">
            <v>C</v>
          </cell>
          <cell r="G5643" t="str">
            <v>C</v>
          </cell>
          <cell r="H5643" t="str">
            <v>D3</v>
          </cell>
          <cell r="I5643" t="str">
            <v>T5</v>
          </cell>
          <cell r="J5643" t="str">
            <v>C1</v>
          </cell>
          <cell r="K5643">
            <v>6360</v>
          </cell>
        </row>
        <row r="5644">
          <cell r="D5644" t="str">
            <v>CA4510015</v>
          </cell>
          <cell r="E5644" t="str">
            <v>DEL ORO WATER CO.-JOHNSON PARK</v>
          </cell>
          <cell r="F5644" t="str">
            <v>C</v>
          </cell>
          <cell r="G5644" t="str">
            <v>C</v>
          </cell>
          <cell r="H5644" t="str">
            <v>D1</v>
          </cell>
          <cell r="I5644" t="str">
            <v>TD</v>
          </cell>
          <cell r="J5644" t="str">
            <v>DAVCS</v>
          </cell>
          <cell r="K5644">
            <v>277</v>
          </cell>
        </row>
        <row r="5645">
          <cell r="D5645" t="str">
            <v>CA4510016</v>
          </cell>
          <cell r="E5645" t="str">
            <v>CLEAR CREEK CSD-ANDERSON</v>
          </cell>
          <cell r="F5645" t="str">
            <v>C</v>
          </cell>
          <cell r="G5645" t="str">
            <v>C</v>
          </cell>
          <cell r="H5645" t="str">
            <v>D2</v>
          </cell>
          <cell r="I5645" t="str">
            <v>T5</v>
          </cell>
          <cell r="J5645" t="str">
            <v>DAVCL</v>
          </cell>
          <cell r="K5645">
            <v>2357</v>
          </cell>
        </row>
        <row r="5646">
          <cell r="D5646" t="str">
            <v>CA4510302</v>
          </cell>
          <cell r="E5646" t="str">
            <v>DP&amp;R - MCARTHUR-BURNEY FALLS SP</v>
          </cell>
          <cell r="F5646" t="str">
            <v>NC</v>
          </cell>
          <cell r="G5646" t="str">
            <v>NC</v>
          </cell>
          <cell r="H5646" t="str">
            <v>NR</v>
          </cell>
          <cell r="I5646" t="str">
            <v>TD</v>
          </cell>
          <cell r="J5646" t="str">
            <v>N1</v>
          </cell>
          <cell r="K5646">
            <v>5</v>
          </cell>
        </row>
        <row r="5647">
          <cell r="D5647" t="str">
            <v>CA4510303</v>
          </cell>
          <cell r="E5647" t="str">
            <v>DP&amp;R - CASTLE CRAGS SP</v>
          </cell>
          <cell r="F5647" t="str">
            <v>NC</v>
          </cell>
          <cell r="G5647" t="str">
            <v>NC</v>
          </cell>
          <cell r="H5647" t="str">
            <v>NR</v>
          </cell>
          <cell r="I5647" t="str">
            <v>TD</v>
          </cell>
          <cell r="J5647" t="str">
            <v>N1</v>
          </cell>
          <cell r="K5647">
            <v>2</v>
          </cell>
        </row>
        <row r="5648">
          <cell r="D5648" t="str">
            <v>CA4510503</v>
          </cell>
          <cell r="E5648" t="str">
            <v>WHISKEYTOWN NRA-CARR MEMORIAL</v>
          </cell>
          <cell r="F5648" t="str">
            <v>NC</v>
          </cell>
          <cell r="G5648" t="str">
            <v>NC</v>
          </cell>
          <cell r="H5648" t="str">
            <v>NR</v>
          </cell>
          <cell r="I5648" t="str">
            <v>T2</v>
          </cell>
          <cell r="J5648" t="str">
            <v>N1</v>
          </cell>
          <cell r="K5648">
            <v>2</v>
          </cell>
        </row>
        <row r="5649">
          <cell r="D5649" t="str">
            <v>CA4510504</v>
          </cell>
          <cell r="E5649" t="str">
            <v>WHISKEYTOWN NRA-WHISKEY CREEK</v>
          </cell>
          <cell r="F5649" t="str">
            <v>NC</v>
          </cell>
          <cell r="G5649" t="str">
            <v>NC</v>
          </cell>
          <cell r="H5649" t="str">
            <v>NR</v>
          </cell>
          <cell r="I5649" t="str">
            <v>T2</v>
          </cell>
          <cell r="J5649" t="str">
            <v>N1</v>
          </cell>
          <cell r="K5649">
            <v>3</v>
          </cell>
        </row>
        <row r="5650">
          <cell r="D5650" t="str">
            <v>CA4510505</v>
          </cell>
          <cell r="E5650" t="str">
            <v>WHISKEYTOWN NRA-BRANDY CREEK</v>
          </cell>
          <cell r="F5650" t="str">
            <v>NC</v>
          </cell>
          <cell r="G5650" t="str">
            <v>NC</v>
          </cell>
          <cell r="H5650" t="str">
            <v>NR</v>
          </cell>
          <cell r="I5650" t="str">
            <v>TD</v>
          </cell>
          <cell r="J5650" t="str">
            <v>N1</v>
          </cell>
          <cell r="K5650">
            <v>14</v>
          </cell>
        </row>
        <row r="5651">
          <cell r="D5651" t="str">
            <v>CA4510506</v>
          </cell>
          <cell r="E5651" t="str">
            <v>WHISKEYTOWN NRA-HEADQUARTERS</v>
          </cell>
          <cell r="F5651" t="str">
            <v>NTNC</v>
          </cell>
          <cell r="G5651" t="str">
            <v>NTNC</v>
          </cell>
          <cell r="H5651" t="str">
            <v>D1</v>
          </cell>
          <cell r="I5651" t="str">
            <v>T2</v>
          </cell>
          <cell r="J5651" t="str">
            <v>SP</v>
          </cell>
          <cell r="K5651">
            <v>12</v>
          </cell>
        </row>
        <row r="5652">
          <cell r="D5652" t="str">
            <v>CA4510507</v>
          </cell>
          <cell r="E5652" t="str">
            <v>WHISKEYTOWN NRA-OAK BOTTOM</v>
          </cell>
          <cell r="F5652" t="str">
            <v>NC</v>
          </cell>
          <cell r="G5652" t="str">
            <v>NC</v>
          </cell>
          <cell r="H5652" t="str">
            <v>NR</v>
          </cell>
          <cell r="I5652" t="str">
            <v>TD</v>
          </cell>
          <cell r="J5652" t="str">
            <v>N1</v>
          </cell>
          <cell r="K5652">
            <v>18</v>
          </cell>
        </row>
        <row r="5653">
          <cell r="D5653" t="str">
            <v>CA4510508</v>
          </cell>
          <cell r="E5653" t="str">
            <v>WHISKEYTOWN NRA-DRY CREEK</v>
          </cell>
          <cell r="F5653" t="str">
            <v>NC</v>
          </cell>
          <cell r="G5653" t="str">
            <v>NC</v>
          </cell>
          <cell r="H5653" t="str">
            <v>NR</v>
          </cell>
          <cell r="I5653" t="str">
            <v>T2</v>
          </cell>
          <cell r="J5653" t="str">
            <v>N1</v>
          </cell>
          <cell r="K5653">
            <v>2</v>
          </cell>
        </row>
        <row r="5654">
          <cell r="D5654" t="str">
            <v>CA4510800</v>
          </cell>
          <cell r="E5654" t="str">
            <v>CAL FIRE - SUGAR PINE CONSERVATION CAMP</v>
          </cell>
          <cell r="F5654" t="str">
            <v>NTNC</v>
          </cell>
          <cell r="G5654" t="str">
            <v>NTNC</v>
          </cell>
          <cell r="H5654" t="str">
            <v>D1</v>
          </cell>
          <cell r="I5654" t="str">
            <v>TD</v>
          </cell>
          <cell r="J5654" t="str">
            <v>SP</v>
          </cell>
          <cell r="K5654">
            <v>9</v>
          </cell>
        </row>
        <row r="5655">
          <cell r="D5655" t="str">
            <v>CA4600003</v>
          </cell>
          <cell r="E5655" t="str">
            <v>TREASURE MOUNTAIN CAMP</v>
          </cell>
          <cell r="F5655" t="str">
            <v>NC</v>
          </cell>
          <cell r="G5655" t="str">
            <v>NC</v>
          </cell>
          <cell r="H5655" t="str">
            <v>NR</v>
          </cell>
          <cell r="I5655" t="str">
            <v>There are no treatment plants</v>
          </cell>
          <cell r="J5655" t="str">
            <v>N1</v>
          </cell>
          <cell r="K5655">
            <v>1</v>
          </cell>
        </row>
        <row r="5656">
          <cell r="D5656" t="str">
            <v>CA4600005</v>
          </cell>
          <cell r="E5656" t="str">
            <v>CAMP LEONARD, SIERRA NV F.C.</v>
          </cell>
          <cell r="F5656" t="str">
            <v>NC</v>
          </cell>
          <cell r="G5656" t="str">
            <v>NC</v>
          </cell>
          <cell r="H5656" t="str">
            <v>NR</v>
          </cell>
          <cell r="I5656" t="str">
            <v>There are no treatment plants</v>
          </cell>
          <cell r="J5656" t="str">
            <v>N1</v>
          </cell>
          <cell r="K5656">
            <v>1</v>
          </cell>
        </row>
        <row r="5657">
          <cell r="D5657" t="str">
            <v>CA4600006</v>
          </cell>
          <cell r="E5657" t="str">
            <v>CAMP WASIU II, SIERRA/NV INC.</v>
          </cell>
          <cell r="F5657" t="str">
            <v>NC</v>
          </cell>
          <cell r="G5657" t="str">
            <v>NC</v>
          </cell>
          <cell r="H5657" t="str">
            <v>NR</v>
          </cell>
          <cell r="I5657" t="str">
            <v>There are no treatment plants</v>
          </cell>
          <cell r="J5657" t="str">
            <v>N1</v>
          </cell>
          <cell r="K5657">
            <v>1</v>
          </cell>
        </row>
        <row r="5658">
          <cell r="D5658" t="str">
            <v>CA4600009</v>
          </cell>
          <cell r="E5658" t="str">
            <v>SIERRA CSA #5, SIERRA BROOKS</v>
          </cell>
          <cell r="F5658" t="str">
            <v>C</v>
          </cell>
          <cell r="G5658" t="str">
            <v>C</v>
          </cell>
          <cell r="H5658" t="str">
            <v>D1</v>
          </cell>
          <cell r="I5658" t="str">
            <v>There are no treatment plants</v>
          </cell>
          <cell r="J5658" t="str">
            <v>SC</v>
          </cell>
          <cell r="K5658">
            <v>191</v>
          </cell>
        </row>
        <row r="5659">
          <cell r="D5659" t="str">
            <v>CA4600012</v>
          </cell>
          <cell r="E5659" t="str">
            <v>ALLEGHANY COUNTY W.D.</v>
          </cell>
          <cell r="F5659" t="str">
            <v>C</v>
          </cell>
          <cell r="G5659" t="str">
            <v>C</v>
          </cell>
          <cell r="H5659" t="str">
            <v>D1</v>
          </cell>
          <cell r="I5659" t="str">
            <v>There are no treatment plants</v>
          </cell>
          <cell r="J5659" t="str">
            <v>DAVCS</v>
          </cell>
          <cell r="K5659">
            <v>56</v>
          </cell>
        </row>
        <row r="5660">
          <cell r="D5660" t="str">
            <v>CA4600017</v>
          </cell>
          <cell r="E5660" t="str">
            <v>R.R. LEWIS SMALL WC</v>
          </cell>
          <cell r="F5660" t="str">
            <v>C</v>
          </cell>
          <cell r="G5660" t="str">
            <v>C</v>
          </cell>
          <cell r="H5660" t="str">
            <v>D1</v>
          </cell>
          <cell r="I5660" t="str">
            <v>TD</v>
          </cell>
          <cell r="J5660" t="str">
            <v>DAVCS</v>
          </cell>
          <cell r="K5660">
            <v>123</v>
          </cell>
        </row>
        <row r="5661">
          <cell r="D5661" t="str">
            <v>CA4600018</v>
          </cell>
          <cell r="E5661" t="str">
            <v>SIERRAVILLE P.U.D.</v>
          </cell>
          <cell r="F5661" t="str">
            <v>C</v>
          </cell>
          <cell r="G5661" t="str">
            <v>C</v>
          </cell>
          <cell r="H5661" t="str">
            <v>D1</v>
          </cell>
          <cell r="I5661" t="str">
            <v>TD</v>
          </cell>
          <cell r="J5661" t="str">
            <v>DAVCS</v>
          </cell>
          <cell r="K5661">
            <v>111</v>
          </cell>
        </row>
        <row r="5662">
          <cell r="D5662" t="str">
            <v>CA4600019</v>
          </cell>
          <cell r="E5662" t="str">
            <v>SIERRA CO. W.W.D #1 CALPINE</v>
          </cell>
          <cell r="F5662" t="str">
            <v>C</v>
          </cell>
          <cell r="G5662" t="str">
            <v>C</v>
          </cell>
          <cell r="H5662" t="str">
            <v>D1</v>
          </cell>
          <cell r="I5662" t="str">
            <v>T1</v>
          </cell>
          <cell r="J5662" t="str">
            <v>SC</v>
          </cell>
          <cell r="K5662">
            <v>134</v>
          </cell>
        </row>
        <row r="5663">
          <cell r="D5663" t="str">
            <v>CA4600037</v>
          </cell>
          <cell r="E5663" t="str">
            <v>NEW AGE CHURCH OF BEING-SIERRA HOT SPR.</v>
          </cell>
          <cell r="F5663" t="str">
            <v>NC</v>
          </cell>
          <cell r="G5663" t="str">
            <v>NC</v>
          </cell>
          <cell r="H5663" t="str">
            <v>D1</v>
          </cell>
          <cell r="I5663" t="str">
            <v>TD</v>
          </cell>
          <cell r="J5663" t="str">
            <v>N1</v>
          </cell>
          <cell r="K5663">
            <v>1</v>
          </cell>
        </row>
        <row r="5664">
          <cell r="D5664" t="str">
            <v>CA4600051</v>
          </cell>
          <cell r="E5664" t="str">
            <v>GREENE ACRES PROP. O.A.</v>
          </cell>
          <cell r="F5664" t="str">
            <v>NC</v>
          </cell>
          <cell r="G5664" t="str">
            <v>NC</v>
          </cell>
          <cell r="H5664" t="str">
            <v>NR</v>
          </cell>
          <cell r="I5664" t="str">
            <v>There are no treatment plants</v>
          </cell>
          <cell r="J5664" t="str">
            <v>N1</v>
          </cell>
          <cell r="K5664">
            <v>1</v>
          </cell>
        </row>
        <row r="5665">
          <cell r="D5665" t="str">
            <v>CA4600056</v>
          </cell>
          <cell r="E5665" t="str">
            <v>SIERRA CITY WATER WORKS, INC.</v>
          </cell>
          <cell r="F5665" t="str">
            <v>C</v>
          </cell>
          <cell r="G5665" t="str">
            <v>C</v>
          </cell>
          <cell r="H5665" t="str">
            <v>D1</v>
          </cell>
          <cell r="I5665" t="str">
            <v>There are no treatment plants</v>
          </cell>
          <cell r="J5665" t="str">
            <v>SC</v>
          </cell>
          <cell r="K5665">
            <v>89</v>
          </cell>
        </row>
        <row r="5666">
          <cell r="D5666" t="str">
            <v>CA4600058</v>
          </cell>
          <cell r="E5666" t="str">
            <v>COYOTEVILLE</v>
          </cell>
          <cell r="F5666" t="str">
            <v>NC</v>
          </cell>
          <cell r="G5666" t="str">
            <v>NC</v>
          </cell>
          <cell r="H5666" t="str">
            <v>NR</v>
          </cell>
          <cell r="I5666" t="str">
            <v>There are no treatment plants</v>
          </cell>
          <cell r="J5666" t="str">
            <v>DD</v>
          </cell>
          <cell r="K5666">
            <v>1</v>
          </cell>
        </row>
        <row r="5667">
          <cell r="D5667" t="str">
            <v>CA4600061</v>
          </cell>
          <cell r="E5667" t="str">
            <v>SALMON LAKE LODGE</v>
          </cell>
          <cell r="F5667" t="str">
            <v>NC</v>
          </cell>
          <cell r="G5667" t="str">
            <v>NC</v>
          </cell>
          <cell r="H5667" t="str">
            <v>NR</v>
          </cell>
          <cell r="I5667" t="str">
            <v>There are no treatment plants</v>
          </cell>
          <cell r="J5667" t="str">
            <v>N1</v>
          </cell>
          <cell r="K5667">
            <v>1</v>
          </cell>
        </row>
        <row r="5668">
          <cell r="D5668" t="str">
            <v>CA4600062</v>
          </cell>
          <cell r="E5668" t="str">
            <v>SHAFFER S HIGH SIERRA CAMP</v>
          </cell>
          <cell r="F5668" t="str">
            <v>NC</v>
          </cell>
          <cell r="G5668" t="str">
            <v>NC</v>
          </cell>
          <cell r="H5668" t="str">
            <v>NR</v>
          </cell>
          <cell r="I5668" t="str">
            <v>There are no treatment plants</v>
          </cell>
          <cell r="J5668" t="str">
            <v>N1</v>
          </cell>
          <cell r="K5668">
            <v>5</v>
          </cell>
        </row>
        <row r="5669">
          <cell r="D5669" t="str">
            <v>CA4600064</v>
          </cell>
          <cell r="E5669" t="str">
            <v>TNF-CAL-IDA WELL</v>
          </cell>
          <cell r="F5669" t="str">
            <v>NC</v>
          </cell>
          <cell r="G5669" t="str">
            <v>NC</v>
          </cell>
          <cell r="H5669" t="str">
            <v>NR</v>
          </cell>
          <cell r="I5669" t="str">
            <v>There are no treatment plants</v>
          </cell>
          <cell r="J5669" t="str">
            <v>N1</v>
          </cell>
          <cell r="K5669">
            <v>1</v>
          </cell>
        </row>
        <row r="5670">
          <cell r="D5670" t="str">
            <v>CA4600066</v>
          </cell>
          <cell r="E5670" t="str">
            <v>THE LURE</v>
          </cell>
          <cell r="F5670" t="str">
            <v>NC</v>
          </cell>
          <cell r="G5670" t="str">
            <v>NC</v>
          </cell>
          <cell r="H5670" t="str">
            <v>NR</v>
          </cell>
          <cell r="I5670" t="str">
            <v>There are no treatment plants</v>
          </cell>
          <cell r="J5670" t="str">
            <v>N1</v>
          </cell>
          <cell r="K5670">
            <v>12</v>
          </cell>
        </row>
        <row r="5671">
          <cell r="D5671" t="str">
            <v>CA4600068</v>
          </cell>
          <cell r="E5671" t="str">
            <v>TNF-LOGGER &amp; STAMPEDE RC</v>
          </cell>
          <cell r="F5671" t="str">
            <v>NC</v>
          </cell>
          <cell r="G5671" t="str">
            <v>NC</v>
          </cell>
          <cell r="H5671" t="str">
            <v>NR</v>
          </cell>
          <cell r="I5671" t="str">
            <v>There are no treatment plants</v>
          </cell>
          <cell r="J5671" t="str">
            <v>N1</v>
          </cell>
          <cell r="K5671">
            <v>1</v>
          </cell>
        </row>
        <row r="5672">
          <cell r="D5672" t="str">
            <v>CA4600069</v>
          </cell>
          <cell r="E5672" t="str">
            <v>TNF-COTTONWOOD CG</v>
          </cell>
          <cell r="F5672" t="str">
            <v>NC</v>
          </cell>
          <cell r="G5672" t="str">
            <v>NC</v>
          </cell>
          <cell r="H5672" t="str">
            <v>NR</v>
          </cell>
          <cell r="I5672" t="str">
            <v>There are no treatment plants</v>
          </cell>
          <cell r="J5672" t="str">
            <v>N1</v>
          </cell>
          <cell r="K5672">
            <v>1</v>
          </cell>
        </row>
        <row r="5673">
          <cell r="D5673" t="str">
            <v>CA4600071</v>
          </cell>
          <cell r="E5673" t="str">
            <v>TNF-LITTLE TRUCKEE WS</v>
          </cell>
          <cell r="F5673" t="str">
            <v>NC</v>
          </cell>
          <cell r="G5673" t="str">
            <v>NC</v>
          </cell>
          <cell r="H5673" t="str">
            <v>NR</v>
          </cell>
          <cell r="I5673" t="str">
            <v>There are no treatment plants</v>
          </cell>
          <cell r="J5673" t="str">
            <v>N1</v>
          </cell>
          <cell r="K5673">
            <v>1</v>
          </cell>
        </row>
        <row r="5674">
          <cell r="D5674" t="str">
            <v>CA4600072</v>
          </cell>
          <cell r="E5674" t="str">
            <v>TNF-ASPEN CREEK/PASS CREEK</v>
          </cell>
          <cell r="F5674" t="str">
            <v>NC</v>
          </cell>
          <cell r="G5674" t="str">
            <v>NC</v>
          </cell>
          <cell r="H5674" t="str">
            <v>NR</v>
          </cell>
          <cell r="I5674" t="str">
            <v>There are no treatment plants</v>
          </cell>
          <cell r="J5674" t="str">
            <v>N1</v>
          </cell>
          <cell r="K5674">
            <v>1</v>
          </cell>
        </row>
        <row r="5675">
          <cell r="D5675" t="str">
            <v>CA4600075</v>
          </cell>
          <cell r="E5675" t="str">
            <v>TNF-INDIAN VALLEY/ROCKY REST CG</v>
          </cell>
          <cell r="F5675" t="str">
            <v>NC</v>
          </cell>
          <cell r="G5675" t="str">
            <v>NC</v>
          </cell>
          <cell r="H5675" t="str">
            <v>NR</v>
          </cell>
          <cell r="I5675" t="str">
            <v>There are no treatment plants</v>
          </cell>
          <cell r="J5675" t="str">
            <v>N1</v>
          </cell>
          <cell r="K5675">
            <v>1</v>
          </cell>
        </row>
        <row r="5676">
          <cell r="D5676" t="str">
            <v>CA4600078</v>
          </cell>
          <cell r="E5676" t="str">
            <v>TNF-UNION FLAT CG</v>
          </cell>
          <cell r="F5676" t="str">
            <v>NC</v>
          </cell>
          <cell r="G5676" t="str">
            <v>NC</v>
          </cell>
          <cell r="H5676" t="str">
            <v>NR</v>
          </cell>
          <cell r="I5676" t="str">
            <v>There are no treatment plants</v>
          </cell>
          <cell r="J5676" t="str">
            <v>N1</v>
          </cell>
          <cell r="K5676">
            <v>1</v>
          </cell>
        </row>
        <row r="5677">
          <cell r="D5677" t="str">
            <v>CA4600079</v>
          </cell>
          <cell r="E5677" t="str">
            <v>TNF-WILD PLUM CG</v>
          </cell>
          <cell r="F5677" t="str">
            <v>NC</v>
          </cell>
          <cell r="G5677" t="str">
            <v>NC</v>
          </cell>
          <cell r="H5677" t="str">
            <v>NR</v>
          </cell>
          <cell r="I5677" t="str">
            <v>There are no treatment plants</v>
          </cell>
          <cell r="J5677" t="str">
            <v>N1</v>
          </cell>
          <cell r="K5677">
            <v>1</v>
          </cell>
        </row>
        <row r="5678">
          <cell r="D5678" t="str">
            <v>CA4600080</v>
          </cell>
          <cell r="E5678" t="str">
            <v>TNF-SARDINE LAKE/SALMON CREEK</v>
          </cell>
          <cell r="F5678" t="str">
            <v>NC</v>
          </cell>
          <cell r="G5678" t="str">
            <v>NC</v>
          </cell>
          <cell r="H5678" t="str">
            <v>NR</v>
          </cell>
          <cell r="I5678" t="str">
            <v>There are no treatment plants</v>
          </cell>
          <cell r="J5678" t="str">
            <v>N1</v>
          </cell>
          <cell r="K5678">
            <v>1</v>
          </cell>
        </row>
        <row r="5679">
          <cell r="D5679" t="str">
            <v>CA4600081</v>
          </cell>
          <cell r="E5679" t="str">
            <v>TNF-CHAPMAN CG</v>
          </cell>
          <cell r="F5679" t="str">
            <v>NC</v>
          </cell>
          <cell r="G5679" t="str">
            <v>NC</v>
          </cell>
          <cell r="H5679" t="str">
            <v>NR</v>
          </cell>
          <cell r="I5679" t="str">
            <v>There are no treatment plants</v>
          </cell>
          <cell r="J5679" t="str">
            <v>N1</v>
          </cell>
          <cell r="K5679">
            <v>1</v>
          </cell>
        </row>
        <row r="5680">
          <cell r="D5680" t="str">
            <v>CA4600082</v>
          </cell>
          <cell r="E5680" t="str">
            <v>PACKER LAKE LODGE</v>
          </cell>
          <cell r="F5680" t="str">
            <v>NC</v>
          </cell>
          <cell r="G5680" t="str">
            <v>NC</v>
          </cell>
          <cell r="H5680" t="str">
            <v>NR</v>
          </cell>
          <cell r="I5680" t="str">
            <v>There are no treatment plants</v>
          </cell>
          <cell r="J5680" t="str">
            <v>N1</v>
          </cell>
          <cell r="K5680">
            <v>1</v>
          </cell>
        </row>
        <row r="5681">
          <cell r="D5681" t="str">
            <v>CA4600084</v>
          </cell>
          <cell r="E5681" t="str">
            <v>BASSETT'S STATION</v>
          </cell>
          <cell r="F5681" t="str">
            <v>NC</v>
          </cell>
          <cell r="G5681" t="str">
            <v>NC</v>
          </cell>
          <cell r="H5681" t="str">
            <v>NR</v>
          </cell>
          <cell r="I5681" t="str">
            <v>There are no treatment plants</v>
          </cell>
          <cell r="J5681" t="str">
            <v>N1</v>
          </cell>
          <cell r="K5681">
            <v>1</v>
          </cell>
        </row>
        <row r="5682">
          <cell r="D5682" t="str">
            <v>CA4600086</v>
          </cell>
          <cell r="E5682" t="str">
            <v>SIERRA PINES RESORT</v>
          </cell>
          <cell r="F5682" t="str">
            <v>NC</v>
          </cell>
          <cell r="G5682" t="str">
            <v>NC</v>
          </cell>
          <cell r="H5682" t="str">
            <v>NR</v>
          </cell>
          <cell r="I5682" t="str">
            <v>There are no treatment plants</v>
          </cell>
          <cell r="J5682" t="str">
            <v>N1</v>
          </cell>
          <cell r="K5682">
            <v>1</v>
          </cell>
        </row>
        <row r="5683">
          <cell r="D5683" t="str">
            <v>CA4600094</v>
          </cell>
          <cell r="E5683" t="str">
            <v>SARDINE LAKE RESORT</v>
          </cell>
          <cell r="F5683" t="str">
            <v>NC</v>
          </cell>
          <cell r="G5683" t="str">
            <v>NC</v>
          </cell>
          <cell r="H5683" t="str">
            <v>NR</v>
          </cell>
          <cell r="I5683" t="str">
            <v>T2</v>
          </cell>
          <cell r="J5683" t="str">
            <v>N1</v>
          </cell>
          <cell r="K5683">
            <v>1</v>
          </cell>
        </row>
        <row r="5684">
          <cell r="D5684" t="str">
            <v>CA4600096</v>
          </cell>
          <cell r="E5684" t="str">
            <v>FIRM FOUNDATION ACADEMY</v>
          </cell>
          <cell r="F5684" t="str">
            <v>NC</v>
          </cell>
          <cell r="G5684" t="str">
            <v>NC</v>
          </cell>
          <cell r="H5684" t="str">
            <v>NR</v>
          </cell>
          <cell r="I5684" t="str">
            <v>T1</v>
          </cell>
          <cell r="J5684" t="str">
            <v>N1</v>
          </cell>
          <cell r="K5684">
            <v>1</v>
          </cell>
        </row>
        <row r="5685">
          <cell r="D5685" t="str">
            <v>CA4600098</v>
          </cell>
          <cell r="E5685" t="str">
            <v>TNF-YUBA PASS CG</v>
          </cell>
          <cell r="F5685" t="str">
            <v>NC</v>
          </cell>
          <cell r="G5685" t="str">
            <v>NC</v>
          </cell>
          <cell r="H5685" t="str">
            <v>NR</v>
          </cell>
          <cell r="I5685" t="str">
            <v>There are no treatment plants</v>
          </cell>
          <cell r="J5685" t="str">
            <v>N1</v>
          </cell>
          <cell r="K5685">
            <v>1</v>
          </cell>
        </row>
        <row r="5686">
          <cell r="D5686" t="str">
            <v>CA4600103</v>
          </cell>
          <cell r="E5686" t="str">
            <v>TNF-LOGANVILLE CG</v>
          </cell>
          <cell r="F5686" t="str">
            <v>NC</v>
          </cell>
          <cell r="G5686" t="str">
            <v>NC</v>
          </cell>
          <cell r="H5686" t="str">
            <v>NR</v>
          </cell>
          <cell r="I5686" t="str">
            <v>There are no treatment plants</v>
          </cell>
          <cell r="J5686" t="str">
            <v>N1</v>
          </cell>
          <cell r="K5686">
            <v>1</v>
          </cell>
        </row>
        <row r="5687">
          <cell r="D5687" t="str">
            <v>CA4610001</v>
          </cell>
          <cell r="E5687" t="str">
            <v>CITY OF LOYALTON</v>
          </cell>
          <cell r="F5687" t="str">
            <v>C</v>
          </cell>
          <cell r="G5687" t="str">
            <v>C</v>
          </cell>
          <cell r="H5687" t="str">
            <v>D1</v>
          </cell>
          <cell r="I5687" t="str">
            <v>TD</v>
          </cell>
          <cell r="J5687" t="str">
            <v>DAVCS</v>
          </cell>
          <cell r="K5687">
            <v>336</v>
          </cell>
        </row>
        <row r="5688">
          <cell r="D5688" t="str">
            <v>CA4610002</v>
          </cell>
          <cell r="E5688" t="str">
            <v>DOWNIEVILLE PUBLIC U.D.</v>
          </cell>
          <cell r="F5688" t="str">
            <v>C</v>
          </cell>
          <cell r="G5688" t="str">
            <v>C</v>
          </cell>
          <cell r="H5688" t="str">
            <v>D1</v>
          </cell>
          <cell r="I5688" t="str">
            <v>T2</v>
          </cell>
          <cell r="J5688" t="str">
            <v>DAVCS</v>
          </cell>
          <cell r="K5688">
            <v>230</v>
          </cell>
        </row>
        <row r="5689">
          <cell r="D5689" t="str">
            <v>CA4700501</v>
          </cell>
          <cell r="E5689" t="str">
            <v>LAKE SISKIYOU CAMPGROUND</v>
          </cell>
          <cell r="F5689" t="str">
            <v>NC</v>
          </cell>
          <cell r="G5689" t="str">
            <v>NC</v>
          </cell>
          <cell r="H5689" t="str">
            <v>NR</v>
          </cell>
          <cell r="I5689" t="str">
            <v>T2</v>
          </cell>
          <cell r="J5689" t="str">
            <v>N1</v>
          </cell>
          <cell r="K5689">
            <v>1</v>
          </cell>
        </row>
        <row r="5690">
          <cell r="D5690" t="str">
            <v>CA4700503</v>
          </cell>
          <cell r="E5690" t="str">
            <v>CALLAHAN WATER DISTRICT</v>
          </cell>
          <cell r="F5690" t="str">
            <v>C</v>
          </cell>
          <cell r="G5690" t="str">
            <v>C</v>
          </cell>
          <cell r="H5690" t="str">
            <v>D1</v>
          </cell>
          <cell r="I5690" t="str">
            <v>T2</v>
          </cell>
          <cell r="J5690" t="str">
            <v>DAVCS</v>
          </cell>
          <cell r="K5690">
            <v>34</v>
          </cell>
        </row>
        <row r="5691">
          <cell r="D5691" t="str">
            <v>CA4700513</v>
          </cell>
          <cell r="E5691" t="str">
            <v>HORNBROOK C.S.D.</v>
          </cell>
          <cell r="F5691" t="str">
            <v>C</v>
          </cell>
          <cell r="G5691" t="str">
            <v>C</v>
          </cell>
          <cell r="H5691" t="str">
            <v>D1</v>
          </cell>
          <cell r="I5691" t="str">
            <v>T2</v>
          </cell>
          <cell r="J5691" t="str">
            <v>DAVCS</v>
          </cell>
          <cell r="K5691">
            <v>147</v>
          </cell>
        </row>
        <row r="5692">
          <cell r="D5692" t="str">
            <v>CA4700521</v>
          </cell>
          <cell r="E5692" t="str">
            <v>SISKIYOU CO.SERVICE AREA #5/CARRICK</v>
          </cell>
          <cell r="F5692" t="str">
            <v>C</v>
          </cell>
          <cell r="G5692" t="str">
            <v>C</v>
          </cell>
          <cell r="H5692" t="str">
            <v>D1</v>
          </cell>
          <cell r="I5692" t="str">
            <v>There are no treatment plants</v>
          </cell>
          <cell r="J5692" t="str">
            <v>DAVCS</v>
          </cell>
          <cell r="K5692">
            <v>58</v>
          </cell>
        </row>
        <row r="5693">
          <cell r="D5693" t="str">
            <v>CA4700523</v>
          </cell>
          <cell r="E5693" t="str">
            <v>GRENADA SANITARY DISTRICT</v>
          </cell>
          <cell r="F5693" t="str">
            <v>C</v>
          </cell>
          <cell r="G5693" t="str">
            <v>C</v>
          </cell>
          <cell r="H5693" t="str">
            <v>D1</v>
          </cell>
          <cell r="I5693" t="str">
            <v>TD</v>
          </cell>
          <cell r="J5693" t="str">
            <v>DAVCS</v>
          </cell>
          <cell r="K5693">
            <v>103</v>
          </cell>
        </row>
        <row r="5694">
          <cell r="D5694" t="str">
            <v>CA4700528</v>
          </cell>
          <cell r="E5694" t="str">
            <v>SISKIYOU CO. ROLLING HILLS MWC</v>
          </cell>
          <cell r="F5694" t="str">
            <v>C</v>
          </cell>
          <cell r="G5694" t="str">
            <v>C</v>
          </cell>
          <cell r="H5694" t="str">
            <v>D1</v>
          </cell>
          <cell r="I5694" t="str">
            <v>There are no treatment plants</v>
          </cell>
          <cell r="J5694" t="str">
            <v>DAVCS</v>
          </cell>
          <cell r="K5694">
            <v>95</v>
          </cell>
        </row>
        <row r="5695">
          <cell r="D5695" t="str">
            <v>CA4700531</v>
          </cell>
          <cell r="E5695" t="str">
            <v>TENNANT C.S.D.</v>
          </cell>
          <cell r="F5695" t="str">
            <v>C</v>
          </cell>
          <cell r="G5695" t="str">
            <v>C</v>
          </cell>
          <cell r="H5695" t="str">
            <v>D1</v>
          </cell>
          <cell r="I5695" t="str">
            <v>There are no treatment plants</v>
          </cell>
          <cell r="J5695" t="str">
            <v>DAVCS</v>
          </cell>
          <cell r="K5695">
            <v>97</v>
          </cell>
        </row>
        <row r="5696">
          <cell r="D5696" t="str">
            <v>CA4700541</v>
          </cell>
          <cell r="E5696" t="str">
            <v>CHATEAU SHASTA MOBILE HOME &amp; RV PARK</v>
          </cell>
          <cell r="F5696" t="str">
            <v>C</v>
          </cell>
          <cell r="G5696" t="str">
            <v>C</v>
          </cell>
          <cell r="H5696" t="str">
            <v>D1</v>
          </cell>
          <cell r="I5696" t="str">
            <v>There are no treatment plants</v>
          </cell>
          <cell r="J5696" t="str">
            <v>DAVCS</v>
          </cell>
          <cell r="K5696">
            <v>63</v>
          </cell>
        </row>
        <row r="5697">
          <cell r="D5697" t="str">
            <v>CA4700542</v>
          </cell>
          <cell r="E5697" t="str">
            <v>ABRAMS LAKE MOBILE ESTATES</v>
          </cell>
          <cell r="F5697" t="str">
            <v>C</v>
          </cell>
          <cell r="G5697" t="str">
            <v>C</v>
          </cell>
          <cell r="H5697" t="str">
            <v>D1</v>
          </cell>
          <cell r="I5697" t="str">
            <v>TD</v>
          </cell>
          <cell r="J5697" t="str">
            <v>DAVCS</v>
          </cell>
          <cell r="K5697">
            <v>86</v>
          </cell>
        </row>
        <row r="5698">
          <cell r="D5698" t="str">
            <v>CA4700545</v>
          </cell>
          <cell r="E5698" t="str">
            <v>RAILROAD PARK RESORT</v>
          </cell>
          <cell r="F5698" t="str">
            <v>NC</v>
          </cell>
          <cell r="G5698" t="str">
            <v>NC</v>
          </cell>
          <cell r="H5698" t="str">
            <v>NR</v>
          </cell>
          <cell r="I5698" t="str">
            <v>There are no treatment plants</v>
          </cell>
          <cell r="J5698" t="str">
            <v>N1</v>
          </cell>
          <cell r="K5698">
            <v>1</v>
          </cell>
        </row>
        <row r="5699">
          <cell r="D5699" t="str">
            <v>CA4700546</v>
          </cell>
          <cell r="E5699" t="str">
            <v>CAL ORE MOBILE ESTATES</v>
          </cell>
          <cell r="F5699" t="str">
            <v>C</v>
          </cell>
          <cell r="G5699" t="str">
            <v>C</v>
          </cell>
          <cell r="H5699" t="str">
            <v>D1</v>
          </cell>
          <cell r="I5699" t="str">
            <v>TD</v>
          </cell>
          <cell r="J5699" t="str">
            <v>DAVCS</v>
          </cell>
          <cell r="K5699">
            <v>52</v>
          </cell>
        </row>
        <row r="5700">
          <cell r="D5700" t="str">
            <v>CA4700549</v>
          </cell>
          <cell r="E5700" t="str">
            <v>LAKE SISKIYOU M.W.C.</v>
          </cell>
          <cell r="F5700" t="str">
            <v>C</v>
          </cell>
          <cell r="G5700" t="str">
            <v>C</v>
          </cell>
          <cell r="H5700" t="str">
            <v>D1</v>
          </cell>
          <cell r="I5700" t="str">
            <v>There are no treatment plants</v>
          </cell>
          <cell r="J5700" t="str">
            <v>DAVCS</v>
          </cell>
          <cell r="K5700">
            <v>84</v>
          </cell>
        </row>
        <row r="5701">
          <cell r="D5701" t="str">
            <v>CA4700551</v>
          </cell>
          <cell r="E5701" t="str">
            <v>COPCO LAKE MWC</v>
          </cell>
          <cell r="F5701" t="str">
            <v>C</v>
          </cell>
          <cell r="G5701" t="str">
            <v>C</v>
          </cell>
          <cell r="H5701" t="str">
            <v>D1</v>
          </cell>
          <cell r="I5701" t="str">
            <v>T1</v>
          </cell>
          <cell r="J5701" t="str">
            <v>DAVCS</v>
          </cell>
          <cell r="K5701">
            <v>61</v>
          </cell>
        </row>
        <row r="5702">
          <cell r="D5702" t="str">
            <v>CA4700554</v>
          </cell>
          <cell r="E5702" t="str">
            <v>CALTRANS-COLLIER REST STOP</v>
          </cell>
          <cell r="F5702" t="str">
            <v>NC</v>
          </cell>
          <cell r="G5702" t="str">
            <v>NC</v>
          </cell>
          <cell r="H5702" t="str">
            <v>NR</v>
          </cell>
          <cell r="I5702" t="str">
            <v>T2</v>
          </cell>
          <cell r="J5702" t="str">
            <v>N1</v>
          </cell>
          <cell r="K5702">
            <v>1</v>
          </cell>
        </row>
        <row r="5703">
          <cell r="D5703" t="str">
            <v>CA4700557</v>
          </cell>
          <cell r="E5703" t="str">
            <v>CALTRANS-WEED REST STOP</v>
          </cell>
          <cell r="F5703" t="str">
            <v>NC</v>
          </cell>
          <cell r="G5703" t="str">
            <v>NC</v>
          </cell>
          <cell r="H5703" t="str">
            <v>NR</v>
          </cell>
          <cell r="I5703" t="str">
            <v>TD</v>
          </cell>
          <cell r="J5703" t="str">
            <v>N1</v>
          </cell>
          <cell r="K5703">
            <v>2</v>
          </cell>
        </row>
        <row r="5704">
          <cell r="D5704" t="str">
            <v>CA4700558</v>
          </cell>
          <cell r="E5704" t="str">
            <v>CALTRANS-GRASS LAKE REST STOP</v>
          </cell>
          <cell r="F5704" t="str">
            <v>NC</v>
          </cell>
          <cell r="G5704" t="str">
            <v>NC</v>
          </cell>
          <cell r="H5704" t="str">
            <v>NR</v>
          </cell>
          <cell r="I5704" t="str">
            <v>TD</v>
          </cell>
          <cell r="J5704" t="str">
            <v>N1</v>
          </cell>
          <cell r="K5704">
            <v>1</v>
          </cell>
        </row>
        <row r="5705">
          <cell r="D5705" t="str">
            <v>CA4700559</v>
          </cell>
          <cell r="E5705" t="str">
            <v>BUTTEVILLE UNION SCHOOL</v>
          </cell>
          <cell r="F5705" t="str">
            <v>NTNC</v>
          </cell>
          <cell r="G5705" t="str">
            <v>NTNC</v>
          </cell>
          <cell r="H5705" t="str">
            <v>D1</v>
          </cell>
          <cell r="I5705" t="str">
            <v>There are no treatment plants</v>
          </cell>
          <cell r="J5705" t="str">
            <v>SP</v>
          </cell>
          <cell r="K5705">
            <v>1</v>
          </cell>
        </row>
        <row r="5706">
          <cell r="D5706" t="str">
            <v>CA4700562</v>
          </cell>
          <cell r="E5706" t="str">
            <v>SWISS HOLIDAY LODGE</v>
          </cell>
          <cell r="F5706" t="str">
            <v>NC</v>
          </cell>
          <cell r="G5706" t="str">
            <v>NC</v>
          </cell>
          <cell r="H5706" t="str">
            <v>NR</v>
          </cell>
          <cell r="I5706" t="str">
            <v>There are no treatment plants</v>
          </cell>
          <cell r="J5706" t="str">
            <v>N1</v>
          </cell>
          <cell r="K5706">
            <v>1</v>
          </cell>
        </row>
        <row r="5707">
          <cell r="D5707" t="str">
            <v>CA4700563</v>
          </cell>
          <cell r="E5707" t="str">
            <v>LOGE CAMP MT. SHASTA</v>
          </cell>
          <cell r="F5707" t="str">
            <v>NC</v>
          </cell>
          <cell r="G5707" t="str">
            <v>NC</v>
          </cell>
          <cell r="H5707" t="str">
            <v>NR</v>
          </cell>
          <cell r="I5707" t="str">
            <v>There are no treatment plants</v>
          </cell>
          <cell r="J5707" t="str">
            <v>N1</v>
          </cell>
          <cell r="K5707">
            <v>1</v>
          </cell>
        </row>
        <row r="5708">
          <cell r="D5708" t="str">
            <v>CA4700565</v>
          </cell>
          <cell r="E5708" t="str">
            <v>FOWLERS CAMPGROUND-STNF</v>
          </cell>
          <cell r="F5708" t="str">
            <v>NC</v>
          </cell>
          <cell r="G5708" t="str">
            <v>NC</v>
          </cell>
          <cell r="H5708" t="str">
            <v>NR</v>
          </cell>
          <cell r="I5708" t="str">
            <v>There are no treatment plants</v>
          </cell>
          <cell r="J5708" t="str">
            <v>N1</v>
          </cell>
          <cell r="K5708">
            <v>8</v>
          </cell>
        </row>
        <row r="5709">
          <cell r="D5709" t="str">
            <v>CA4700569</v>
          </cell>
          <cell r="E5709" t="str">
            <v>WILLOW CREEK SCHOOL</v>
          </cell>
          <cell r="F5709" t="str">
            <v>NTNC</v>
          </cell>
          <cell r="G5709" t="str">
            <v>NTNC</v>
          </cell>
          <cell r="H5709" t="str">
            <v>D1</v>
          </cell>
          <cell r="I5709" t="str">
            <v>There are no treatment plants</v>
          </cell>
          <cell r="J5709" t="str">
            <v>SP</v>
          </cell>
          <cell r="K5709">
            <v>1</v>
          </cell>
        </row>
        <row r="5710">
          <cell r="D5710" t="str">
            <v>CA4700571</v>
          </cell>
          <cell r="E5710" t="str">
            <v>MCBRIDE SPRINGS CAMPGROUND</v>
          </cell>
          <cell r="F5710" t="str">
            <v>NC</v>
          </cell>
          <cell r="G5710" t="str">
            <v>NC</v>
          </cell>
          <cell r="H5710" t="str">
            <v>NR</v>
          </cell>
          <cell r="I5710" t="str">
            <v>There are no treatment plants</v>
          </cell>
          <cell r="J5710" t="str">
            <v>N1</v>
          </cell>
          <cell r="K5710">
            <v>1</v>
          </cell>
        </row>
        <row r="5711">
          <cell r="D5711" t="str">
            <v>CA4700573</v>
          </cell>
          <cell r="E5711" t="str">
            <v>CALTRANS-DUNSMUIR GRADE INSP. FACILITY</v>
          </cell>
          <cell r="F5711" t="str">
            <v>NTNC</v>
          </cell>
          <cell r="G5711" t="str">
            <v>NTNC</v>
          </cell>
          <cell r="H5711" t="str">
            <v>NR</v>
          </cell>
          <cell r="I5711" t="str">
            <v>There are no treatment plants</v>
          </cell>
          <cell r="J5711" t="str">
            <v>N1</v>
          </cell>
          <cell r="K5711">
            <v>1</v>
          </cell>
        </row>
        <row r="5712">
          <cell r="D5712" t="str">
            <v>CA4700577</v>
          </cell>
          <cell r="E5712" t="str">
            <v>BIG SPRINGS UNION ELEM. SCHOOL</v>
          </cell>
          <cell r="F5712" t="str">
            <v>NTNC</v>
          </cell>
          <cell r="G5712" t="str">
            <v>NTNC</v>
          </cell>
          <cell r="H5712" t="str">
            <v>D1</v>
          </cell>
          <cell r="I5712" t="str">
            <v>TD</v>
          </cell>
          <cell r="J5712" t="str">
            <v>SP</v>
          </cell>
          <cell r="K5712">
            <v>1</v>
          </cell>
        </row>
        <row r="5713">
          <cell r="D5713" t="str">
            <v>CA4700582</v>
          </cell>
          <cell r="E5713" t="str">
            <v>GAZELLE SCHOOL</v>
          </cell>
          <cell r="F5713" t="str">
            <v>NTNC</v>
          </cell>
          <cell r="G5713" t="str">
            <v>NTNC</v>
          </cell>
          <cell r="H5713" t="str">
            <v>D1</v>
          </cell>
          <cell r="I5713" t="str">
            <v>TD</v>
          </cell>
          <cell r="J5713" t="str">
            <v>SP</v>
          </cell>
          <cell r="K5713">
            <v>1</v>
          </cell>
        </row>
        <row r="5714">
          <cell r="D5714" t="str">
            <v>CA4700585</v>
          </cell>
          <cell r="E5714" t="str">
            <v>JUNCTION ELEMENTARY SCHOOL</v>
          </cell>
          <cell r="F5714" t="str">
            <v>NTNC</v>
          </cell>
          <cell r="G5714" t="str">
            <v>NTNC</v>
          </cell>
          <cell r="H5714" t="str">
            <v>D1</v>
          </cell>
          <cell r="I5714" t="str">
            <v>There are no treatment plants</v>
          </cell>
          <cell r="J5714" t="str">
            <v>SP</v>
          </cell>
          <cell r="K5714">
            <v>1</v>
          </cell>
        </row>
        <row r="5715">
          <cell r="D5715" t="str">
            <v>CA4700591</v>
          </cell>
          <cell r="E5715" t="str">
            <v>DELPHIC ELEMENTARY SCHOOL</v>
          </cell>
          <cell r="F5715" t="str">
            <v>NTNC</v>
          </cell>
          <cell r="G5715" t="str">
            <v>NTNC</v>
          </cell>
          <cell r="H5715" t="str">
            <v>D1</v>
          </cell>
          <cell r="I5715" t="str">
            <v>TD</v>
          </cell>
          <cell r="J5715" t="str">
            <v>SP</v>
          </cell>
          <cell r="K5715">
            <v>1</v>
          </cell>
        </row>
        <row r="5716">
          <cell r="D5716" t="str">
            <v>CA4700593</v>
          </cell>
          <cell r="E5716" t="str">
            <v>OAK BOTTOM CG &amp; WC</v>
          </cell>
          <cell r="F5716" t="str">
            <v>NC</v>
          </cell>
          <cell r="G5716" t="str">
            <v>NC</v>
          </cell>
          <cell r="H5716" t="str">
            <v>NR</v>
          </cell>
          <cell r="I5716" t="str">
            <v>There are no treatment plants</v>
          </cell>
          <cell r="J5716" t="str">
            <v>N1</v>
          </cell>
          <cell r="K5716">
            <v>12</v>
          </cell>
        </row>
        <row r="5717">
          <cell r="D5717" t="str">
            <v>CA4700594</v>
          </cell>
          <cell r="E5717" t="str">
            <v>DILLON CREEK CAMPGROUND-SRNF</v>
          </cell>
          <cell r="F5717" t="str">
            <v>NC</v>
          </cell>
          <cell r="G5717" t="str">
            <v>NC</v>
          </cell>
          <cell r="H5717" t="str">
            <v>NR</v>
          </cell>
          <cell r="I5717" t="str">
            <v>T2</v>
          </cell>
          <cell r="J5717" t="str">
            <v>N1</v>
          </cell>
          <cell r="K5717">
            <v>1</v>
          </cell>
        </row>
        <row r="5718">
          <cell r="D5718" t="str">
            <v>CA4700597</v>
          </cell>
          <cell r="E5718" t="str">
            <v>JUANITA LAKE CAMPGROUND</v>
          </cell>
          <cell r="F5718" t="str">
            <v>NC</v>
          </cell>
          <cell r="G5718" t="str">
            <v>NC</v>
          </cell>
          <cell r="H5718" t="str">
            <v>NR</v>
          </cell>
          <cell r="I5718" t="str">
            <v>TD</v>
          </cell>
          <cell r="J5718" t="str">
            <v>N1</v>
          </cell>
          <cell r="K5718">
            <v>1</v>
          </cell>
        </row>
        <row r="5719">
          <cell r="D5719" t="str">
            <v>CA4700601</v>
          </cell>
          <cell r="E5719" t="str">
            <v>INDIAN SCOTTY CAMPGROUND</v>
          </cell>
          <cell r="F5719" t="str">
            <v>NC</v>
          </cell>
          <cell r="G5719" t="str">
            <v>NC</v>
          </cell>
          <cell r="H5719" t="str">
            <v>NR</v>
          </cell>
          <cell r="I5719" t="str">
            <v>There are no treatment plants</v>
          </cell>
          <cell r="J5719" t="str">
            <v>N1</v>
          </cell>
          <cell r="K5719">
            <v>1</v>
          </cell>
        </row>
        <row r="5720">
          <cell r="D5720" t="str">
            <v>CA4700603</v>
          </cell>
          <cell r="E5720" t="str">
            <v>KANGAROO LAKE CAMPGROUND</v>
          </cell>
          <cell r="F5720" t="str">
            <v>NC</v>
          </cell>
          <cell r="G5720" t="str">
            <v>NC</v>
          </cell>
          <cell r="H5720" t="str">
            <v>NR</v>
          </cell>
          <cell r="I5720" t="str">
            <v>There are no treatment plants</v>
          </cell>
          <cell r="J5720" t="str">
            <v>N1</v>
          </cell>
          <cell r="K5720">
            <v>1</v>
          </cell>
        </row>
        <row r="5721">
          <cell r="D5721" t="str">
            <v>CA4700612</v>
          </cell>
          <cell r="E5721" t="str">
            <v>TREE OF HEAVEN CAMPGROUND</v>
          </cell>
          <cell r="F5721" t="str">
            <v>NC</v>
          </cell>
          <cell r="G5721" t="str">
            <v>NC</v>
          </cell>
          <cell r="H5721" t="str">
            <v>NR</v>
          </cell>
          <cell r="I5721" t="str">
            <v>TD</v>
          </cell>
          <cell r="J5721" t="str">
            <v>N1</v>
          </cell>
          <cell r="K5721">
            <v>1</v>
          </cell>
        </row>
        <row r="5722">
          <cell r="D5722" t="str">
            <v>CA4700626</v>
          </cell>
          <cell r="E5722" t="str">
            <v>COVE MOBILE VILLA</v>
          </cell>
          <cell r="F5722" t="str">
            <v>C</v>
          </cell>
          <cell r="G5722" t="str">
            <v>C</v>
          </cell>
          <cell r="H5722" t="str">
            <v>D1</v>
          </cell>
          <cell r="I5722" t="str">
            <v>TD</v>
          </cell>
          <cell r="J5722" t="str">
            <v>DAVCS</v>
          </cell>
          <cell r="K5722">
            <v>46</v>
          </cell>
        </row>
        <row r="5723">
          <cell r="D5723" t="str">
            <v>CA4700627</v>
          </cell>
          <cell r="E5723" t="str">
            <v>JUNIPER CREEK ESTATES</v>
          </cell>
          <cell r="F5723" t="str">
            <v>C</v>
          </cell>
          <cell r="G5723" t="str">
            <v>C</v>
          </cell>
          <cell r="H5723" t="str">
            <v>D1</v>
          </cell>
          <cell r="I5723" t="str">
            <v>There are no treatment plants</v>
          </cell>
          <cell r="J5723" t="str">
            <v>SC</v>
          </cell>
          <cell r="K5723">
            <v>52</v>
          </cell>
        </row>
        <row r="5724">
          <cell r="D5724" t="str">
            <v>CA4700630</v>
          </cell>
          <cell r="E5724" t="str">
            <v>SHASTA VIEW HEIGHTS OWNERS ASSOCIATION</v>
          </cell>
          <cell r="F5724" t="str">
            <v>C</v>
          </cell>
          <cell r="G5724" t="str">
            <v>C</v>
          </cell>
          <cell r="H5724" t="str">
            <v>D1</v>
          </cell>
          <cell r="I5724" t="str">
            <v>There are no treatment plants</v>
          </cell>
          <cell r="J5724" t="str">
            <v>DAVCS</v>
          </cell>
          <cell r="K5724">
            <v>24</v>
          </cell>
        </row>
        <row r="5725">
          <cell r="D5725" t="str">
            <v>CA4700638</v>
          </cell>
          <cell r="E5725" t="str">
            <v>OAK VALLEY ACRES P.O.A.</v>
          </cell>
          <cell r="F5725" t="str">
            <v>C</v>
          </cell>
          <cell r="G5725" t="str">
            <v>C</v>
          </cell>
          <cell r="H5725" t="str">
            <v>D1</v>
          </cell>
          <cell r="I5725" t="str">
            <v>There are no treatment plants</v>
          </cell>
          <cell r="J5725" t="str">
            <v>SC</v>
          </cell>
          <cell r="K5725">
            <v>27</v>
          </cell>
        </row>
        <row r="5726">
          <cell r="D5726" t="str">
            <v>CA4700663</v>
          </cell>
          <cell r="E5726" t="str">
            <v>WEED GOLF CLUB, INC.</v>
          </cell>
          <cell r="F5726" t="str">
            <v>NC</v>
          </cell>
          <cell r="G5726" t="str">
            <v>NC</v>
          </cell>
          <cell r="H5726" t="str">
            <v>NR</v>
          </cell>
          <cell r="I5726" t="str">
            <v>There are no treatment plants</v>
          </cell>
          <cell r="J5726" t="str">
            <v>N1</v>
          </cell>
          <cell r="K5726">
            <v>1</v>
          </cell>
        </row>
        <row r="5727">
          <cell r="D5727" t="str">
            <v>CA4700666</v>
          </cell>
          <cell r="E5727" t="str">
            <v>STEWART MINERAL SPRINGS</v>
          </cell>
          <cell r="F5727" t="str">
            <v>NC</v>
          </cell>
          <cell r="G5727" t="str">
            <v>NC</v>
          </cell>
          <cell r="H5727" t="str">
            <v>NR</v>
          </cell>
          <cell r="I5727" t="str">
            <v>There are no treatment plants</v>
          </cell>
          <cell r="J5727" t="str">
            <v>N1</v>
          </cell>
          <cell r="K5727">
            <v>1</v>
          </cell>
        </row>
        <row r="5728">
          <cell r="D5728" t="str">
            <v>CA4700669</v>
          </cell>
          <cell r="E5728" t="str">
            <v>R-RANCH HEADQUARTERS</v>
          </cell>
          <cell r="F5728" t="str">
            <v>NC</v>
          </cell>
          <cell r="G5728" t="str">
            <v>NC</v>
          </cell>
          <cell r="H5728" t="str">
            <v>NR</v>
          </cell>
          <cell r="I5728" t="str">
            <v>TD</v>
          </cell>
          <cell r="J5728" t="str">
            <v>N1</v>
          </cell>
          <cell r="K5728">
            <v>1</v>
          </cell>
        </row>
        <row r="5729">
          <cell r="D5729" t="str">
            <v>CA4700686</v>
          </cell>
          <cell r="E5729" t="str">
            <v>SUN MOUNTAIN M.W.C.</v>
          </cell>
          <cell r="F5729" t="str">
            <v>C</v>
          </cell>
          <cell r="G5729" t="str">
            <v>C</v>
          </cell>
          <cell r="H5729" t="str">
            <v>D1</v>
          </cell>
          <cell r="I5729" t="str">
            <v>T1</v>
          </cell>
          <cell r="J5729" t="str">
            <v>SC</v>
          </cell>
          <cell r="K5729">
            <v>31</v>
          </cell>
        </row>
        <row r="5730">
          <cell r="D5730" t="str">
            <v>CA4700702</v>
          </cell>
          <cell r="E5730" t="str">
            <v>MT. HEBRON WORK CENTER</v>
          </cell>
          <cell r="F5730" t="str">
            <v>NC</v>
          </cell>
          <cell r="G5730" t="str">
            <v>NC</v>
          </cell>
          <cell r="H5730" t="str">
            <v>NR</v>
          </cell>
          <cell r="I5730" t="str">
            <v>TD</v>
          </cell>
          <cell r="J5730" t="str">
            <v>N1</v>
          </cell>
          <cell r="K5730">
            <v>14</v>
          </cell>
        </row>
        <row r="5731">
          <cell r="D5731" t="str">
            <v>CA4700705</v>
          </cell>
          <cell r="E5731" t="str">
            <v>OAK KNOLL WORK CENTER</v>
          </cell>
          <cell r="F5731" t="str">
            <v>NC</v>
          </cell>
          <cell r="G5731" t="str">
            <v>NC</v>
          </cell>
          <cell r="H5731" t="str">
            <v>NR</v>
          </cell>
          <cell r="I5731" t="str">
            <v>TD</v>
          </cell>
          <cell r="J5731" t="str">
            <v>N1</v>
          </cell>
          <cell r="K5731">
            <v>8</v>
          </cell>
        </row>
        <row r="5732">
          <cell r="D5732" t="str">
            <v>CA4700722</v>
          </cell>
          <cell r="E5732" t="str">
            <v>ASH CREEK FIRE STATION-STNF</v>
          </cell>
          <cell r="F5732" t="str">
            <v>NC</v>
          </cell>
          <cell r="G5732" t="str">
            <v>NC</v>
          </cell>
          <cell r="H5732" t="str">
            <v>NR</v>
          </cell>
          <cell r="I5732" t="str">
            <v>There are no treatment plants</v>
          </cell>
          <cell r="J5732" t="str">
            <v>N1</v>
          </cell>
          <cell r="K5732">
            <v>1</v>
          </cell>
        </row>
        <row r="5733">
          <cell r="D5733" t="str">
            <v>CA4700803</v>
          </cell>
          <cell r="E5733" t="str">
            <v>SHADOW MOUNTAIN MHP</v>
          </cell>
          <cell r="F5733" t="str">
            <v>C</v>
          </cell>
          <cell r="G5733" t="str">
            <v>C</v>
          </cell>
          <cell r="H5733" t="str">
            <v>D1</v>
          </cell>
          <cell r="I5733" t="str">
            <v>There are no treatment plants</v>
          </cell>
          <cell r="J5733" t="str">
            <v>DAVCS</v>
          </cell>
          <cell r="K5733">
            <v>71</v>
          </cell>
        </row>
        <row r="5734">
          <cell r="D5734" t="str">
            <v>CA4700807</v>
          </cell>
          <cell r="E5734" t="str">
            <v>JH RANCH</v>
          </cell>
          <cell r="F5734" t="str">
            <v>NC</v>
          </cell>
          <cell r="G5734" t="str">
            <v>NC</v>
          </cell>
          <cell r="H5734" t="str">
            <v>NR</v>
          </cell>
          <cell r="I5734" t="str">
            <v>There are no treatment plants</v>
          </cell>
          <cell r="J5734" t="str">
            <v>N1</v>
          </cell>
          <cell r="K5734">
            <v>1</v>
          </cell>
        </row>
        <row r="5735">
          <cell r="D5735" t="str">
            <v>CA4700814</v>
          </cell>
          <cell r="E5735" t="str">
            <v>KIDDER CREEK ORCHARD CAMP</v>
          </cell>
          <cell r="F5735" t="str">
            <v>NC</v>
          </cell>
          <cell r="G5735" t="str">
            <v>NC</v>
          </cell>
          <cell r="H5735" t="str">
            <v>NR</v>
          </cell>
          <cell r="I5735" t="str">
            <v>There are no treatment plants</v>
          </cell>
          <cell r="J5735" t="str">
            <v>N1</v>
          </cell>
          <cell r="K5735">
            <v>1</v>
          </cell>
        </row>
        <row r="5736">
          <cell r="D5736" t="str">
            <v>CA4700825</v>
          </cell>
          <cell r="E5736" t="str">
            <v>SAWYER S BAR WORK CENTER</v>
          </cell>
          <cell r="F5736" t="str">
            <v>NC</v>
          </cell>
          <cell r="G5736" t="str">
            <v>NC</v>
          </cell>
          <cell r="H5736" t="str">
            <v>NR</v>
          </cell>
          <cell r="I5736" t="str">
            <v>TD</v>
          </cell>
          <cell r="J5736" t="str">
            <v>N1</v>
          </cell>
          <cell r="K5736">
            <v>5</v>
          </cell>
        </row>
        <row r="5737">
          <cell r="D5737" t="str">
            <v>CA4700828</v>
          </cell>
          <cell r="E5737" t="str">
            <v>CAMP CREEK CAMPGROUND-PP&amp;L</v>
          </cell>
          <cell r="F5737" t="str">
            <v>NC</v>
          </cell>
          <cell r="G5737" t="str">
            <v>NC</v>
          </cell>
          <cell r="H5737" t="str">
            <v>NR</v>
          </cell>
          <cell r="I5737" t="str">
            <v>TD</v>
          </cell>
          <cell r="J5737" t="str">
            <v>N1</v>
          </cell>
          <cell r="K5737">
            <v>1</v>
          </cell>
        </row>
        <row r="5738">
          <cell r="D5738" t="str">
            <v>CA4700839</v>
          </cell>
          <cell r="E5738" t="str">
            <v>R-RANCH KLAMATH RIVER</v>
          </cell>
          <cell r="F5738" t="str">
            <v>NC</v>
          </cell>
          <cell r="G5738" t="str">
            <v>NC</v>
          </cell>
          <cell r="H5738" t="str">
            <v>NR</v>
          </cell>
          <cell r="I5738" t="str">
            <v>TD</v>
          </cell>
          <cell r="J5738" t="str">
            <v>N1</v>
          </cell>
          <cell r="K5738">
            <v>1</v>
          </cell>
        </row>
        <row r="5739">
          <cell r="D5739" t="str">
            <v>CA4700851</v>
          </cell>
          <cell r="E5739" t="str">
            <v>GOOSENEST DISTRICT OFFICE</v>
          </cell>
          <cell r="F5739" t="str">
            <v>NC</v>
          </cell>
          <cell r="G5739" t="str">
            <v>NC</v>
          </cell>
          <cell r="H5739" t="str">
            <v>D1</v>
          </cell>
          <cell r="I5739" t="str">
            <v>T2</v>
          </cell>
          <cell r="J5739" t="str">
            <v>SP</v>
          </cell>
          <cell r="K5739">
            <v>1</v>
          </cell>
        </row>
        <row r="5740">
          <cell r="D5740" t="str">
            <v>CA4700863</v>
          </cell>
          <cell r="E5740" t="str">
            <v>MT. SHASTA SKI PARK</v>
          </cell>
          <cell r="F5740" t="str">
            <v>NC</v>
          </cell>
          <cell r="G5740" t="str">
            <v>NC</v>
          </cell>
          <cell r="H5740" t="str">
            <v>NR</v>
          </cell>
          <cell r="I5740" t="str">
            <v>There are no treatment plants</v>
          </cell>
          <cell r="J5740" t="str">
            <v>N1</v>
          </cell>
          <cell r="K5740">
            <v>2</v>
          </cell>
        </row>
        <row r="5741">
          <cell r="D5741" t="str">
            <v>CA4700870</v>
          </cell>
          <cell r="E5741" t="str">
            <v>MDF-MEDICINE LAKE</v>
          </cell>
          <cell r="F5741" t="str">
            <v>NC</v>
          </cell>
          <cell r="G5741" t="str">
            <v>NC</v>
          </cell>
          <cell r="H5741" t="str">
            <v>NR</v>
          </cell>
          <cell r="I5741" t="str">
            <v>There are no treatment plants</v>
          </cell>
          <cell r="J5741" t="str">
            <v>N1</v>
          </cell>
          <cell r="K5741">
            <v>1</v>
          </cell>
        </row>
        <row r="5742">
          <cell r="D5742" t="str">
            <v>CA4700872</v>
          </cell>
          <cell r="E5742" t="str">
            <v>MONTE SHASTA M.W.C.</v>
          </cell>
          <cell r="F5742" t="str">
            <v>C</v>
          </cell>
          <cell r="G5742" t="str">
            <v>C</v>
          </cell>
          <cell r="H5742" t="str">
            <v>D1</v>
          </cell>
          <cell r="I5742" t="str">
            <v>There are no treatment plants</v>
          </cell>
          <cell r="J5742" t="str">
            <v>SC</v>
          </cell>
          <cell r="K5742">
            <v>45</v>
          </cell>
        </row>
        <row r="5743">
          <cell r="D5743" t="str">
            <v>CA4700875</v>
          </cell>
          <cell r="E5743" t="str">
            <v>KLAMATH BASIN NATIONAL WILDLIFE REFUGE</v>
          </cell>
          <cell r="F5743" t="str">
            <v>NC</v>
          </cell>
          <cell r="G5743" t="str">
            <v>NC</v>
          </cell>
          <cell r="I5743" t="str">
            <v>TD</v>
          </cell>
          <cell r="J5743" t="str">
            <v>N1</v>
          </cell>
          <cell r="K5743">
            <v>6</v>
          </cell>
        </row>
        <row r="5744">
          <cell r="D5744" t="str">
            <v>CA4700880</v>
          </cell>
          <cell r="E5744" t="str">
            <v>SISKIYOU LAKE HIGHLANDS MWC</v>
          </cell>
          <cell r="F5744" t="str">
            <v>C</v>
          </cell>
          <cell r="G5744" t="str">
            <v>C</v>
          </cell>
          <cell r="H5744" t="str">
            <v>D1</v>
          </cell>
          <cell r="I5744" t="str">
            <v>T1</v>
          </cell>
          <cell r="J5744" t="str">
            <v>SC</v>
          </cell>
          <cell r="K5744">
            <v>78</v>
          </cell>
        </row>
        <row r="5745">
          <cell r="D5745" t="str">
            <v>CA4700881</v>
          </cell>
          <cell r="E5745" t="str">
            <v>DOCTOR'S PARK OWNERS ASSOCIATION</v>
          </cell>
          <cell r="F5745" t="str">
            <v>NTNC</v>
          </cell>
          <cell r="G5745" t="str">
            <v>NTNC</v>
          </cell>
          <cell r="H5745" t="str">
            <v>D1</v>
          </cell>
          <cell r="I5745" t="str">
            <v>There are no treatment plants</v>
          </cell>
          <cell r="J5745" t="str">
            <v>SP</v>
          </cell>
          <cell r="K5745">
            <v>3</v>
          </cell>
        </row>
        <row r="5746">
          <cell r="D5746" t="str">
            <v>CA4700884</v>
          </cell>
          <cell r="E5746" t="str">
            <v>SHASTINA MOBILE ESTATES</v>
          </cell>
          <cell r="F5746" t="str">
            <v>C</v>
          </cell>
          <cell r="G5746" t="str">
            <v>C</v>
          </cell>
          <cell r="H5746" t="str">
            <v>D1</v>
          </cell>
          <cell r="I5746" t="str">
            <v>There are no treatment plants</v>
          </cell>
          <cell r="J5746" t="str">
            <v>DAVCS</v>
          </cell>
          <cell r="K5746">
            <v>32</v>
          </cell>
        </row>
        <row r="5747">
          <cell r="D5747" t="str">
            <v>CA4700891</v>
          </cell>
          <cell r="E5747" t="str">
            <v>JUNIPER VILLAGE FARM LABOR HOUSING</v>
          </cell>
          <cell r="F5747" t="str">
            <v>NC</v>
          </cell>
          <cell r="G5747" t="str">
            <v>NC</v>
          </cell>
          <cell r="H5747" t="str">
            <v>D1</v>
          </cell>
          <cell r="I5747" t="str">
            <v>There are no treatment plants</v>
          </cell>
          <cell r="J5747" t="str">
            <v>N1</v>
          </cell>
          <cell r="K5747">
            <v>1</v>
          </cell>
        </row>
        <row r="5748">
          <cell r="D5748" t="str">
            <v>CA4710001</v>
          </cell>
          <cell r="E5748" t="str">
            <v>DORRIS, CITY OF</v>
          </cell>
          <cell r="F5748" t="str">
            <v>C</v>
          </cell>
          <cell r="G5748" t="str">
            <v>C</v>
          </cell>
          <cell r="H5748" t="str">
            <v>D1</v>
          </cell>
          <cell r="I5748" t="str">
            <v>TD</v>
          </cell>
          <cell r="J5748" t="str">
            <v>DAVCS</v>
          </cell>
          <cell r="K5748">
            <v>420</v>
          </cell>
        </row>
        <row r="5749">
          <cell r="D5749" t="str">
            <v>CA4710002</v>
          </cell>
          <cell r="E5749" t="str">
            <v>DUNSMUIR, CITY OF</v>
          </cell>
          <cell r="F5749" t="str">
            <v>C</v>
          </cell>
          <cell r="G5749" t="str">
            <v>C</v>
          </cell>
          <cell r="H5749" t="str">
            <v>D2</v>
          </cell>
          <cell r="I5749" t="str">
            <v>There are no treatment plants</v>
          </cell>
          <cell r="J5749" t="str">
            <v>DAVCL</v>
          </cell>
          <cell r="K5749">
            <v>1187</v>
          </cell>
        </row>
        <row r="5750">
          <cell r="D5750" t="str">
            <v>CA4710003</v>
          </cell>
          <cell r="E5750" t="str">
            <v>FORT JONES, TOWN OF</v>
          </cell>
          <cell r="F5750" t="str">
            <v>C</v>
          </cell>
          <cell r="G5750" t="str">
            <v>C</v>
          </cell>
          <cell r="H5750" t="str">
            <v>D1</v>
          </cell>
          <cell r="I5750" t="str">
            <v>There are no treatment plants</v>
          </cell>
          <cell r="J5750" t="str">
            <v>DAVCS</v>
          </cell>
          <cell r="K5750">
            <v>366</v>
          </cell>
        </row>
        <row r="5751">
          <cell r="D5751" t="str">
            <v>CA4710004</v>
          </cell>
          <cell r="E5751" t="str">
            <v>ETNA, CITY OF</v>
          </cell>
          <cell r="F5751" t="str">
            <v>C</v>
          </cell>
          <cell r="G5751" t="str">
            <v>C</v>
          </cell>
          <cell r="H5751" t="str">
            <v>D1</v>
          </cell>
          <cell r="I5751" t="str">
            <v>T2</v>
          </cell>
          <cell r="J5751" t="str">
            <v>DAVCS</v>
          </cell>
          <cell r="K5751">
            <v>410</v>
          </cell>
        </row>
        <row r="5752">
          <cell r="D5752" t="str">
            <v>CA4710006</v>
          </cell>
          <cell r="E5752" t="str">
            <v>MCCLOUD C.S.D.</v>
          </cell>
          <cell r="F5752" t="str">
            <v>C</v>
          </cell>
          <cell r="G5752" t="str">
            <v>C</v>
          </cell>
          <cell r="H5752" t="str">
            <v>D2</v>
          </cell>
          <cell r="I5752" t="str">
            <v>TD</v>
          </cell>
          <cell r="J5752" t="str">
            <v>DAVCS</v>
          </cell>
          <cell r="K5752">
            <v>728</v>
          </cell>
        </row>
        <row r="5753">
          <cell r="D5753" t="str">
            <v>CA4710007</v>
          </cell>
          <cell r="E5753" t="str">
            <v>MONTAGUE, CITY OF</v>
          </cell>
          <cell r="F5753" t="str">
            <v>C</v>
          </cell>
          <cell r="G5753" t="str">
            <v>C</v>
          </cell>
          <cell r="H5753" t="str">
            <v>D2</v>
          </cell>
          <cell r="I5753" t="str">
            <v>T3</v>
          </cell>
          <cell r="J5753" t="str">
            <v>DAVCS</v>
          </cell>
          <cell r="K5753">
            <v>503</v>
          </cell>
        </row>
        <row r="5754">
          <cell r="D5754" t="str">
            <v>CA4710008</v>
          </cell>
          <cell r="E5754" t="str">
            <v>MT. SHASTA, CITY OF</v>
          </cell>
          <cell r="F5754" t="str">
            <v>C</v>
          </cell>
          <cell r="G5754" t="str">
            <v>C</v>
          </cell>
          <cell r="H5754" t="str">
            <v>D2</v>
          </cell>
          <cell r="I5754" t="str">
            <v>There are no treatment plants</v>
          </cell>
          <cell r="J5754" t="str">
            <v>DAVCL</v>
          </cell>
          <cell r="K5754">
            <v>1841</v>
          </cell>
        </row>
        <row r="5755">
          <cell r="D5755" t="str">
            <v>CA4710009</v>
          </cell>
          <cell r="E5755" t="str">
            <v>WEED, CITY OF</v>
          </cell>
          <cell r="F5755" t="str">
            <v>C</v>
          </cell>
          <cell r="G5755" t="str">
            <v>C</v>
          </cell>
          <cell r="H5755" t="str">
            <v>D2</v>
          </cell>
          <cell r="I5755" t="str">
            <v>There are no treatment plants</v>
          </cell>
          <cell r="J5755" t="str">
            <v>DAVCL</v>
          </cell>
          <cell r="K5755">
            <v>1110</v>
          </cell>
        </row>
        <row r="5756">
          <cell r="D5756" t="str">
            <v>CA4710010</v>
          </cell>
          <cell r="E5756" t="str">
            <v>TULELAKE, CITY OF</v>
          </cell>
          <cell r="F5756" t="str">
            <v>C</v>
          </cell>
          <cell r="G5756" t="str">
            <v>C</v>
          </cell>
          <cell r="H5756" t="str">
            <v>D2</v>
          </cell>
          <cell r="I5756" t="str">
            <v>TD</v>
          </cell>
          <cell r="J5756" t="str">
            <v>DAVCS</v>
          </cell>
          <cell r="K5756">
            <v>437</v>
          </cell>
        </row>
        <row r="5757">
          <cell r="D5757" t="str">
            <v>CA4710011</v>
          </cell>
          <cell r="E5757" t="str">
            <v>YREKA, CITY OF</v>
          </cell>
          <cell r="F5757" t="str">
            <v>C</v>
          </cell>
          <cell r="G5757" t="str">
            <v>C</v>
          </cell>
          <cell r="H5757" t="str">
            <v>D2</v>
          </cell>
          <cell r="I5757" t="str">
            <v>T3</v>
          </cell>
          <cell r="J5757" t="str">
            <v>DAVCL</v>
          </cell>
          <cell r="K5757">
            <v>2993</v>
          </cell>
        </row>
        <row r="5758">
          <cell r="D5758" t="str">
            <v>CA4710012</v>
          </cell>
          <cell r="E5758" t="str">
            <v>HAPPY CAMP C.S.D.</v>
          </cell>
          <cell r="F5758" t="str">
            <v>C</v>
          </cell>
          <cell r="G5758" t="str">
            <v>C</v>
          </cell>
          <cell r="H5758" t="str">
            <v>D2</v>
          </cell>
          <cell r="I5758" t="str">
            <v>T2</v>
          </cell>
          <cell r="J5758" t="str">
            <v>DAVCS</v>
          </cell>
          <cell r="K5758">
            <v>453</v>
          </cell>
        </row>
        <row r="5759">
          <cell r="D5759" t="str">
            <v>CA4710013</v>
          </cell>
          <cell r="E5759" t="str">
            <v>LAKE SHASTINA C.S.D</v>
          </cell>
          <cell r="F5759" t="str">
            <v>C</v>
          </cell>
          <cell r="G5759" t="str">
            <v>C</v>
          </cell>
          <cell r="H5759" t="str">
            <v>D2</v>
          </cell>
          <cell r="I5759" t="str">
            <v>There are no treatment plants</v>
          </cell>
          <cell r="J5759" t="str">
            <v>DAVCL</v>
          </cell>
          <cell r="K5759">
            <v>1272</v>
          </cell>
        </row>
        <row r="5760">
          <cell r="D5760" t="str">
            <v>CA4710500</v>
          </cell>
          <cell r="E5760" t="str">
            <v>LAVA BEDS NATIONAL MONUMENT</v>
          </cell>
          <cell r="F5760" t="str">
            <v>NC</v>
          </cell>
          <cell r="G5760" t="str">
            <v>NC</v>
          </cell>
          <cell r="H5760" t="str">
            <v>NR</v>
          </cell>
          <cell r="I5760" t="str">
            <v>TD</v>
          </cell>
          <cell r="J5760" t="str">
            <v>N1</v>
          </cell>
          <cell r="K5760">
            <v>1</v>
          </cell>
        </row>
        <row r="5761">
          <cell r="D5761" t="str">
            <v>CA4710800</v>
          </cell>
          <cell r="E5761" t="str">
            <v>CAL FIRE-DEADWOOD CONSERVATION CAMP</v>
          </cell>
          <cell r="F5761" t="str">
            <v>NTNC</v>
          </cell>
          <cell r="G5761" t="str">
            <v>NTNC</v>
          </cell>
          <cell r="H5761" t="str">
            <v>D1</v>
          </cell>
          <cell r="I5761" t="str">
            <v>There are no treatment plants</v>
          </cell>
          <cell r="J5761" t="str">
            <v>SP</v>
          </cell>
          <cell r="K5761">
            <v>11</v>
          </cell>
        </row>
        <row r="5762">
          <cell r="D5762" t="str">
            <v>CA4800527</v>
          </cell>
          <cell r="E5762" t="str">
            <v>RANCHOTEL</v>
          </cell>
          <cell r="F5762" t="str">
            <v>NC</v>
          </cell>
          <cell r="G5762" t="str">
            <v>NC</v>
          </cell>
          <cell r="H5762" t="str">
            <v>NR</v>
          </cell>
          <cell r="I5762" t="str">
            <v>There are no treatment plants</v>
          </cell>
          <cell r="J5762" t="str">
            <v>N1</v>
          </cell>
          <cell r="K5762">
            <v>1</v>
          </cell>
        </row>
        <row r="5763">
          <cell r="D5763" t="str">
            <v>CA4800531</v>
          </cell>
          <cell r="E5763" t="str">
            <v>VACA VILLA APARTMENTS</v>
          </cell>
          <cell r="F5763" t="str">
            <v>C</v>
          </cell>
          <cell r="G5763" t="str">
            <v>C</v>
          </cell>
          <cell r="H5763" t="str">
            <v>D1</v>
          </cell>
          <cell r="I5763" t="str">
            <v>TD</v>
          </cell>
          <cell r="J5763" t="str">
            <v>SC</v>
          </cell>
          <cell r="K5763">
            <v>40</v>
          </cell>
        </row>
        <row r="5764">
          <cell r="D5764" t="str">
            <v>CA4800558</v>
          </cell>
          <cell r="E5764" t="str">
            <v>EL PITAYO RESTAURANT</v>
          </cell>
          <cell r="F5764" t="str">
            <v>NC</v>
          </cell>
          <cell r="G5764" t="str">
            <v>NC</v>
          </cell>
          <cell r="H5764" t="str">
            <v>NR</v>
          </cell>
          <cell r="I5764" t="str">
            <v>TD</v>
          </cell>
          <cell r="J5764" t="str">
            <v>N1</v>
          </cell>
          <cell r="K5764">
            <v>2</v>
          </cell>
        </row>
        <row r="5765">
          <cell r="D5765" t="str">
            <v>CA4800561</v>
          </cell>
          <cell r="E5765" t="str">
            <v>SNUG HARBOR RESORT</v>
          </cell>
          <cell r="F5765" t="str">
            <v>C</v>
          </cell>
          <cell r="G5765" t="str">
            <v>C</v>
          </cell>
          <cell r="H5765" t="str">
            <v>D1</v>
          </cell>
          <cell r="I5765" t="str">
            <v>T1</v>
          </cell>
          <cell r="J5765" t="str">
            <v>N1</v>
          </cell>
          <cell r="K5765">
            <v>160</v>
          </cell>
        </row>
        <row r="5766">
          <cell r="D5766" t="str">
            <v>CA4800564</v>
          </cell>
          <cell r="E5766" t="str">
            <v>HIDDEN ACRES TRAILER VILLA</v>
          </cell>
          <cell r="F5766" t="str">
            <v>C</v>
          </cell>
          <cell r="G5766" t="str">
            <v>C</v>
          </cell>
          <cell r="H5766" t="str">
            <v>D1</v>
          </cell>
          <cell r="I5766" t="str">
            <v>TD</v>
          </cell>
          <cell r="J5766" t="str">
            <v>SC</v>
          </cell>
          <cell r="K5766">
            <v>52</v>
          </cell>
        </row>
        <row r="5767">
          <cell r="D5767" t="str">
            <v>CA4800574</v>
          </cell>
          <cell r="E5767" t="str">
            <v>DANA RANCH</v>
          </cell>
          <cell r="F5767" t="str">
            <v>C</v>
          </cell>
          <cell r="G5767" t="str">
            <v>C</v>
          </cell>
          <cell r="H5767" t="str">
            <v>D1</v>
          </cell>
          <cell r="I5767" t="str">
            <v>T1</v>
          </cell>
          <cell r="J5767" t="str">
            <v>SC</v>
          </cell>
          <cell r="K5767">
            <v>9</v>
          </cell>
        </row>
        <row r="5768">
          <cell r="D5768" t="str">
            <v>CA4800589</v>
          </cell>
          <cell r="E5768" t="str">
            <v>CRESTA MESA PARQUE</v>
          </cell>
          <cell r="F5768" t="str">
            <v>C</v>
          </cell>
          <cell r="G5768" t="str">
            <v>C</v>
          </cell>
          <cell r="H5768" t="str">
            <v>D1</v>
          </cell>
          <cell r="I5768" t="str">
            <v>There are no treatment plants</v>
          </cell>
          <cell r="J5768" t="str">
            <v>SC</v>
          </cell>
          <cell r="K5768">
            <v>14</v>
          </cell>
        </row>
        <row r="5769">
          <cell r="D5769" t="str">
            <v>CA4800595</v>
          </cell>
          <cell r="E5769" t="str">
            <v>MARIANI PACKING COMPANY, INC.</v>
          </cell>
          <cell r="F5769" t="str">
            <v>NTNC</v>
          </cell>
          <cell r="G5769" t="str">
            <v>NTNC</v>
          </cell>
          <cell r="H5769" t="str">
            <v>D1</v>
          </cell>
          <cell r="I5769" t="str">
            <v>TD</v>
          </cell>
          <cell r="J5769" t="str">
            <v>SP</v>
          </cell>
          <cell r="K5769">
            <v>1</v>
          </cell>
        </row>
        <row r="5770">
          <cell r="D5770" t="str">
            <v>CA4800596</v>
          </cell>
          <cell r="E5770" t="str">
            <v>UPCO</v>
          </cell>
          <cell r="F5770" t="str">
            <v>NTNC</v>
          </cell>
          <cell r="G5770" t="str">
            <v>NTNC</v>
          </cell>
          <cell r="H5770" t="str">
            <v>D1</v>
          </cell>
          <cell r="I5770" t="str">
            <v>TD</v>
          </cell>
          <cell r="J5770" t="str">
            <v>SP</v>
          </cell>
          <cell r="K5770">
            <v>18</v>
          </cell>
        </row>
        <row r="5771">
          <cell r="D5771" t="str">
            <v>CA4800612</v>
          </cell>
          <cell r="E5771" t="str">
            <v>HASTINGS ISLAND HUNTING PRESERVE</v>
          </cell>
          <cell r="F5771" t="str">
            <v>NC</v>
          </cell>
          <cell r="G5771" t="str">
            <v>NC</v>
          </cell>
          <cell r="H5771" t="str">
            <v>NR</v>
          </cell>
          <cell r="I5771" t="str">
            <v>There are no treatment plants</v>
          </cell>
          <cell r="J5771" t="str">
            <v>N1</v>
          </cell>
          <cell r="K5771">
            <v>39</v>
          </cell>
        </row>
        <row r="5772">
          <cell r="D5772" t="str">
            <v>CA4800615</v>
          </cell>
          <cell r="E5772" t="str">
            <v>SUPERIOR PACKING CO</v>
          </cell>
          <cell r="F5772" t="str">
            <v>NTNC</v>
          </cell>
          <cell r="G5772" t="str">
            <v>NTNC</v>
          </cell>
          <cell r="H5772" t="str">
            <v>D1</v>
          </cell>
          <cell r="I5772" t="str">
            <v>There are no treatment plants</v>
          </cell>
          <cell r="J5772" t="str">
            <v>SP</v>
          </cell>
          <cell r="K5772">
            <v>1</v>
          </cell>
        </row>
        <row r="5773">
          <cell r="D5773" t="str">
            <v>CA4800651</v>
          </cell>
          <cell r="E5773" t="str">
            <v>LAKE SOLANO PARK</v>
          </cell>
          <cell r="F5773" t="str">
            <v>NC</v>
          </cell>
          <cell r="G5773" t="str">
            <v>NC</v>
          </cell>
          <cell r="H5773" t="str">
            <v>NR</v>
          </cell>
          <cell r="I5773" t="str">
            <v>TD</v>
          </cell>
          <cell r="J5773" t="str">
            <v>N1</v>
          </cell>
          <cell r="K5773">
            <v>120</v>
          </cell>
        </row>
        <row r="5774">
          <cell r="D5774" t="str">
            <v>CA4800695</v>
          </cell>
          <cell r="E5774" t="str">
            <v>MOOSE LODGE 1967</v>
          </cell>
          <cell r="F5774" t="str">
            <v>NC</v>
          </cell>
          <cell r="G5774" t="str">
            <v>NC</v>
          </cell>
          <cell r="H5774" t="str">
            <v>NR</v>
          </cell>
          <cell r="I5774" t="str">
            <v>T2</v>
          </cell>
          <cell r="J5774" t="str">
            <v>N1</v>
          </cell>
          <cell r="K5774">
            <v>1</v>
          </cell>
        </row>
        <row r="5775">
          <cell r="D5775" t="str">
            <v>CA4800709</v>
          </cell>
          <cell r="E5775" t="str">
            <v>CAMPBELL RANCH</v>
          </cell>
          <cell r="F5775" t="str">
            <v>NC</v>
          </cell>
          <cell r="G5775" t="str">
            <v>NC</v>
          </cell>
          <cell r="H5775" t="str">
            <v>NR</v>
          </cell>
          <cell r="I5775" t="str">
            <v>There are no treatment plants</v>
          </cell>
          <cell r="J5775" t="str">
            <v>N1</v>
          </cell>
          <cell r="K5775">
            <v>1</v>
          </cell>
        </row>
        <row r="5776">
          <cell r="D5776" t="str">
            <v>CA4800727</v>
          </cell>
          <cell r="E5776" t="str">
            <v>CAMPBELL SOUP DIXON</v>
          </cell>
          <cell r="F5776" t="str">
            <v>NTNC</v>
          </cell>
          <cell r="G5776" t="str">
            <v>NTNC</v>
          </cell>
          <cell r="H5776" t="str">
            <v>D1</v>
          </cell>
          <cell r="I5776" t="str">
            <v>There are no treatment plants</v>
          </cell>
          <cell r="J5776" t="str">
            <v>SP</v>
          </cell>
          <cell r="K5776">
            <v>1</v>
          </cell>
        </row>
        <row r="5777">
          <cell r="D5777" t="str">
            <v>CA4800732</v>
          </cell>
          <cell r="E5777" t="str">
            <v>DIXON 76</v>
          </cell>
          <cell r="F5777" t="str">
            <v>NC</v>
          </cell>
          <cell r="G5777" t="str">
            <v>NC</v>
          </cell>
          <cell r="H5777" t="str">
            <v>NR</v>
          </cell>
          <cell r="I5777" t="str">
            <v>T2</v>
          </cell>
          <cell r="J5777" t="str">
            <v>N1</v>
          </cell>
          <cell r="K5777">
            <v>1</v>
          </cell>
        </row>
        <row r="5778">
          <cell r="D5778" t="str">
            <v>CA4800753</v>
          </cell>
          <cell r="E5778" t="str">
            <v>VINEYARD RV PARK</v>
          </cell>
          <cell r="F5778" t="str">
            <v>C</v>
          </cell>
          <cell r="G5778" t="str">
            <v>C</v>
          </cell>
          <cell r="H5778" t="str">
            <v>D1</v>
          </cell>
          <cell r="I5778" t="str">
            <v>There are no treatment plants</v>
          </cell>
          <cell r="J5778" t="str">
            <v>SC</v>
          </cell>
          <cell r="K5778">
            <v>223</v>
          </cell>
        </row>
        <row r="5779">
          <cell r="D5779" t="str">
            <v>CA4800755</v>
          </cell>
          <cell r="E5779" t="str">
            <v>MIDWAY RV PARK</v>
          </cell>
          <cell r="F5779" t="str">
            <v>NC</v>
          </cell>
          <cell r="G5779" t="str">
            <v>NC</v>
          </cell>
          <cell r="H5779" t="str">
            <v>NR</v>
          </cell>
          <cell r="I5779" t="str">
            <v>There are no treatment plants</v>
          </cell>
          <cell r="J5779" t="str">
            <v>N1</v>
          </cell>
          <cell r="K5779">
            <v>63</v>
          </cell>
        </row>
        <row r="5780">
          <cell r="D5780" t="str">
            <v>CA4800767</v>
          </cell>
          <cell r="E5780" t="str">
            <v>STOCKING RANCH DEEPWELL</v>
          </cell>
          <cell r="F5780" t="str">
            <v>NTNC</v>
          </cell>
          <cell r="G5780" t="str">
            <v>NTNC</v>
          </cell>
          <cell r="H5780" t="str">
            <v>D1</v>
          </cell>
          <cell r="I5780" t="str">
            <v>TD</v>
          </cell>
          <cell r="J5780" t="str">
            <v>SP</v>
          </cell>
          <cell r="K5780">
            <v>6</v>
          </cell>
        </row>
        <row r="5781">
          <cell r="D5781" t="str">
            <v>CA4800773</v>
          </cell>
          <cell r="E5781" t="str">
            <v>PUNJABI DHABA</v>
          </cell>
          <cell r="F5781" t="str">
            <v>NC</v>
          </cell>
          <cell r="G5781" t="str">
            <v>NC</v>
          </cell>
          <cell r="H5781" t="str">
            <v>NR</v>
          </cell>
          <cell r="I5781" t="str">
            <v>TD</v>
          </cell>
          <cell r="J5781" t="str">
            <v>N1</v>
          </cell>
          <cell r="K5781">
            <v>1</v>
          </cell>
        </row>
        <row r="5782">
          <cell r="D5782" t="str">
            <v>CA4800781</v>
          </cell>
          <cell r="E5782" t="str">
            <v>HUNTER HILL SAFETY ROADSIDE REST AREA</v>
          </cell>
          <cell r="F5782" t="str">
            <v>NC</v>
          </cell>
          <cell r="G5782" t="str">
            <v>NC</v>
          </cell>
          <cell r="H5782" t="str">
            <v>NR</v>
          </cell>
          <cell r="I5782" t="str">
            <v>TD</v>
          </cell>
          <cell r="J5782" t="str">
            <v>N1</v>
          </cell>
          <cell r="K5782">
            <v>1</v>
          </cell>
        </row>
        <row r="5783">
          <cell r="D5783" t="str">
            <v>CA4800784</v>
          </cell>
          <cell r="E5783" t="str">
            <v>WOODEN VALLEY WINERY</v>
          </cell>
          <cell r="F5783" t="str">
            <v>NC</v>
          </cell>
          <cell r="G5783" t="str">
            <v>NC</v>
          </cell>
          <cell r="H5783" t="str">
            <v>D1</v>
          </cell>
          <cell r="I5783" t="str">
            <v>There are no treatment plants</v>
          </cell>
          <cell r="J5783" t="str">
            <v>N1</v>
          </cell>
          <cell r="K5783">
            <v>2</v>
          </cell>
        </row>
        <row r="5784">
          <cell r="D5784" t="str">
            <v>CA4800786</v>
          </cell>
          <cell r="E5784" t="str">
            <v>MIDWAY FOODS</v>
          </cell>
          <cell r="F5784" t="str">
            <v>NC</v>
          </cell>
          <cell r="G5784" t="str">
            <v>NC</v>
          </cell>
          <cell r="H5784" t="str">
            <v>NR</v>
          </cell>
          <cell r="I5784" t="str">
            <v>There are no treatment plants</v>
          </cell>
          <cell r="J5784" t="str">
            <v>N1</v>
          </cell>
          <cell r="K5784">
            <v>2</v>
          </cell>
        </row>
        <row r="5785">
          <cell r="D5785" t="str">
            <v>CA4800797</v>
          </cell>
          <cell r="E5785" t="str">
            <v>BIRDS LANDING HUNTING PRESERVE</v>
          </cell>
          <cell r="F5785" t="str">
            <v>NC</v>
          </cell>
          <cell r="G5785" t="str">
            <v>NC</v>
          </cell>
          <cell r="H5785" t="str">
            <v>NR</v>
          </cell>
          <cell r="I5785" t="str">
            <v>There are no treatment plants</v>
          </cell>
          <cell r="J5785" t="str">
            <v>N1</v>
          </cell>
          <cell r="K5785">
            <v>6</v>
          </cell>
        </row>
        <row r="5786">
          <cell r="D5786" t="str">
            <v>CA4800801</v>
          </cell>
          <cell r="E5786" t="str">
            <v>NEIL'S SERVICE CENTER</v>
          </cell>
          <cell r="F5786" t="str">
            <v>NTNC</v>
          </cell>
          <cell r="G5786" t="str">
            <v>NTNC</v>
          </cell>
          <cell r="H5786" t="str">
            <v>D1</v>
          </cell>
          <cell r="I5786" t="str">
            <v>There are no treatment plants</v>
          </cell>
          <cell r="J5786" t="str">
            <v>SP</v>
          </cell>
          <cell r="K5786">
            <v>66</v>
          </cell>
        </row>
        <row r="5787">
          <cell r="D5787" t="str">
            <v>CA4800804</v>
          </cell>
          <cell r="E5787" t="str">
            <v>DIXON MIGRANT CENTER</v>
          </cell>
          <cell r="F5787" t="str">
            <v>NTNC</v>
          </cell>
          <cell r="G5787" t="str">
            <v>NTNC</v>
          </cell>
          <cell r="H5787" t="str">
            <v>D1</v>
          </cell>
          <cell r="I5787" t="str">
            <v>TD</v>
          </cell>
          <cell r="J5787" t="str">
            <v>SP</v>
          </cell>
          <cell r="K5787">
            <v>82</v>
          </cell>
        </row>
        <row r="5788">
          <cell r="D5788" t="str">
            <v>CA4800807</v>
          </cell>
          <cell r="E5788" t="str">
            <v>SELF-SERVE PETROLEUM</v>
          </cell>
          <cell r="F5788" t="str">
            <v>NC</v>
          </cell>
          <cell r="G5788" t="str">
            <v>NC</v>
          </cell>
          <cell r="H5788" t="str">
            <v>NR</v>
          </cell>
          <cell r="I5788" t="str">
            <v>TD</v>
          </cell>
          <cell r="J5788" t="str">
            <v>N1</v>
          </cell>
          <cell r="K5788">
            <v>1</v>
          </cell>
        </row>
        <row r="5789">
          <cell r="D5789" t="str">
            <v>CA4800809</v>
          </cell>
          <cell r="E5789" t="str">
            <v>VALLEY EVANGELICAL FREE CHURCH</v>
          </cell>
          <cell r="F5789" t="str">
            <v>NC</v>
          </cell>
          <cell r="G5789" t="str">
            <v>NC</v>
          </cell>
          <cell r="H5789" t="str">
            <v>NR</v>
          </cell>
          <cell r="I5789" t="str">
            <v>T2</v>
          </cell>
          <cell r="J5789" t="str">
            <v>N1</v>
          </cell>
          <cell r="K5789">
            <v>1</v>
          </cell>
        </row>
        <row r="5790">
          <cell r="D5790" t="str">
            <v>CA4800812</v>
          </cell>
          <cell r="E5790" t="str">
            <v>WEST WIND WINERY</v>
          </cell>
          <cell r="F5790" t="str">
            <v>NC</v>
          </cell>
          <cell r="G5790" t="str">
            <v>NC</v>
          </cell>
          <cell r="H5790" t="str">
            <v>NR</v>
          </cell>
          <cell r="I5790" t="str">
            <v>There are no treatment plants</v>
          </cell>
          <cell r="J5790" t="str">
            <v>N1</v>
          </cell>
          <cell r="K5790">
            <v>1</v>
          </cell>
        </row>
        <row r="5791">
          <cell r="D5791" t="str">
            <v>CA4800818</v>
          </cell>
          <cell r="E5791" t="str">
            <v>PEDRICK PRODUCE</v>
          </cell>
          <cell r="F5791" t="str">
            <v>NC</v>
          </cell>
          <cell r="G5791" t="str">
            <v>NC</v>
          </cell>
          <cell r="H5791" t="str">
            <v>NR</v>
          </cell>
          <cell r="I5791" t="str">
            <v>T1</v>
          </cell>
          <cell r="J5791" t="str">
            <v>N1</v>
          </cell>
          <cell r="K5791">
            <v>1</v>
          </cell>
        </row>
        <row r="5792">
          <cell r="D5792" t="str">
            <v>CA4800820</v>
          </cell>
          <cell r="E5792" t="str">
            <v>EB STONE</v>
          </cell>
          <cell r="F5792" t="str">
            <v>NC</v>
          </cell>
          <cell r="G5792" t="str">
            <v>NC</v>
          </cell>
          <cell r="H5792" t="str">
            <v>NR</v>
          </cell>
          <cell r="I5792" t="str">
            <v>There are no treatment plants</v>
          </cell>
          <cell r="J5792" t="str">
            <v>N1</v>
          </cell>
          <cell r="K5792">
            <v>1</v>
          </cell>
        </row>
        <row r="5793">
          <cell r="D5793" t="str">
            <v>CA4800826</v>
          </cell>
          <cell r="E5793" t="str">
            <v>VACA-DIXON SUBSTATION</v>
          </cell>
          <cell r="F5793" t="str">
            <v>NTNC</v>
          </cell>
          <cell r="G5793" t="str">
            <v>NTNC</v>
          </cell>
          <cell r="H5793" t="str">
            <v>D1</v>
          </cell>
          <cell r="I5793" t="str">
            <v>TD</v>
          </cell>
          <cell r="J5793" t="str">
            <v>SP</v>
          </cell>
          <cell r="K5793">
            <v>4</v>
          </cell>
        </row>
        <row r="5794">
          <cell r="D5794" t="str">
            <v>CA4810001</v>
          </cell>
          <cell r="E5794" t="str">
            <v>CITY OF BENICIA</v>
          </cell>
          <cell r="F5794" t="str">
            <v>C</v>
          </cell>
          <cell r="G5794" t="str">
            <v>C</v>
          </cell>
          <cell r="H5794" t="str">
            <v>D3</v>
          </cell>
          <cell r="I5794" t="str">
            <v>T4</v>
          </cell>
          <cell r="J5794" t="str">
            <v>C1</v>
          </cell>
          <cell r="K5794">
            <v>9807</v>
          </cell>
        </row>
        <row r="5795">
          <cell r="D5795" t="str">
            <v>CA4810002</v>
          </cell>
          <cell r="E5795" t="str">
            <v>CALIFORNIA WATER SERVICE CO. - DIXON</v>
          </cell>
          <cell r="F5795" t="str">
            <v>C</v>
          </cell>
          <cell r="G5795" t="str">
            <v>C</v>
          </cell>
          <cell r="H5795" t="str">
            <v>D2</v>
          </cell>
          <cell r="I5795" t="str">
            <v>T2</v>
          </cell>
          <cell r="J5795" t="str">
            <v>C1</v>
          </cell>
          <cell r="K5795">
            <v>2978</v>
          </cell>
        </row>
        <row r="5796">
          <cell r="D5796" t="str">
            <v>CA4810003</v>
          </cell>
          <cell r="E5796" t="str">
            <v>CITY OF FAIRFIELD</v>
          </cell>
          <cell r="F5796" t="str">
            <v>C</v>
          </cell>
          <cell r="G5796" t="str">
            <v>C</v>
          </cell>
          <cell r="H5796" t="str">
            <v>D4</v>
          </cell>
          <cell r="I5796" t="str">
            <v>T5</v>
          </cell>
          <cell r="J5796" t="str">
            <v>C1</v>
          </cell>
          <cell r="K5796">
            <v>32009</v>
          </cell>
        </row>
        <row r="5797">
          <cell r="D5797" t="str">
            <v>CA4810004</v>
          </cell>
          <cell r="E5797" t="str">
            <v>CITY OF RIO VISTA</v>
          </cell>
          <cell r="F5797" t="str">
            <v>C</v>
          </cell>
          <cell r="G5797" t="str">
            <v>C</v>
          </cell>
          <cell r="H5797" t="str">
            <v>D2</v>
          </cell>
          <cell r="I5797" t="str">
            <v>T2</v>
          </cell>
          <cell r="J5797" t="str">
            <v>C1</v>
          </cell>
          <cell r="K5797">
            <v>5389</v>
          </cell>
        </row>
        <row r="5798">
          <cell r="D5798" t="str">
            <v>CA4810005</v>
          </cell>
          <cell r="E5798" t="str">
            <v>SUISUN-SOLANO WATER AUTHORITY</v>
          </cell>
          <cell r="F5798" t="str">
            <v>C</v>
          </cell>
          <cell r="G5798" t="str">
            <v>C</v>
          </cell>
          <cell r="H5798" t="str">
            <v>D4</v>
          </cell>
          <cell r="I5798" t="str">
            <v>T4</v>
          </cell>
          <cell r="J5798" t="str">
            <v>C1</v>
          </cell>
          <cell r="K5798">
            <v>8686</v>
          </cell>
        </row>
        <row r="5799">
          <cell r="D5799" t="str">
            <v>CA4810007</v>
          </cell>
          <cell r="E5799" t="str">
            <v>CITY OF VALLEJO</v>
          </cell>
          <cell r="F5799" t="str">
            <v>C</v>
          </cell>
          <cell r="G5799" t="str">
            <v>C</v>
          </cell>
          <cell r="H5799" t="str">
            <v>D5</v>
          </cell>
          <cell r="I5799" t="str">
            <v>T5</v>
          </cell>
          <cell r="J5799" t="str">
            <v>C1</v>
          </cell>
          <cell r="K5799">
            <v>36625</v>
          </cell>
        </row>
        <row r="5800">
          <cell r="D5800" t="str">
            <v>CA4810008</v>
          </cell>
          <cell r="E5800" t="str">
            <v>CITY OF VACAVILLE</v>
          </cell>
          <cell r="F5800" t="str">
            <v>C</v>
          </cell>
          <cell r="G5800" t="str">
            <v>C</v>
          </cell>
          <cell r="H5800" t="str">
            <v>D5</v>
          </cell>
          <cell r="I5800" t="str">
            <v>T4</v>
          </cell>
          <cell r="J5800" t="str">
            <v>C1</v>
          </cell>
          <cell r="K5800">
            <v>29081</v>
          </cell>
        </row>
        <row r="5801">
          <cell r="D5801" t="str">
            <v>CA4810009</v>
          </cell>
          <cell r="E5801" t="str">
            <v>CITY OF DIXON</v>
          </cell>
          <cell r="F5801" t="str">
            <v>C</v>
          </cell>
          <cell r="G5801" t="str">
            <v>C</v>
          </cell>
          <cell r="H5801" t="str">
            <v>D2</v>
          </cell>
          <cell r="I5801" t="str">
            <v>T1</v>
          </cell>
          <cell r="J5801" t="str">
            <v>C1</v>
          </cell>
          <cell r="K5801">
            <v>2842</v>
          </cell>
        </row>
        <row r="5802">
          <cell r="D5802" t="str">
            <v>CA4810010</v>
          </cell>
          <cell r="E5802" t="str">
            <v>SID - GIBSON CANYON</v>
          </cell>
          <cell r="F5802" t="str">
            <v>C</v>
          </cell>
          <cell r="G5802" t="str">
            <v>C</v>
          </cell>
          <cell r="H5802" t="str">
            <v>D1</v>
          </cell>
          <cell r="I5802" t="str">
            <v>T3</v>
          </cell>
          <cell r="J5802" t="str">
            <v>SC</v>
          </cell>
          <cell r="K5802">
            <v>162</v>
          </cell>
        </row>
        <row r="5803">
          <cell r="D5803" t="str">
            <v>CA4810011</v>
          </cell>
          <cell r="E5803" t="str">
            <v>SID - ELMIRA</v>
          </cell>
          <cell r="F5803" t="str">
            <v>C</v>
          </cell>
          <cell r="G5803" t="str">
            <v>C</v>
          </cell>
          <cell r="H5803" t="str">
            <v>D1</v>
          </cell>
          <cell r="I5803" t="str">
            <v>TD</v>
          </cell>
          <cell r="J5803" t="str">
            <v>SC</v>
          </cell>
          <cell r="K5803">
            <v>87</v>
          </cell>
        </row>
        <row r="5804">
          <cell r="D5804" t="str">
            <v>CA4810012</v>
          </cell>
          <cell r="E5804" t="str">
            <v>SID - QUAIL CANYON</v>
          </cell>
          <cell r="F5804" t="str">
            <v>C</v>
          </cell>
          <cell r="G5804" t="str">
            <v>C</v>
          </cell>
          <cell r="H5804" t="str">
            <v>D1</v>
          </cell>
          <cell r="I5804" t="str">
            <v>TD</v>
          </cell>
          <cell r="J5804" t="str">
            <v>SC</v>
          </cell>
          <cell r="K5804">
            <v>40</v>
          </cell>
        </row>
        <row r="5805">
          <cell r="D5805" t="str">
            <v>CA4810013</v>
          </cell>
          <cell r="E5805" t="str">
            <v>RURAL NORTH VACAVILLE WATER DISTRICT</v>
          </cell>
          <cell r="F5805" t="str">
            <v>C</v>
          </cell>
          <cell r="G5805" t="str">
            <v>C</v>
          </cell>
          <cell r="H5805" t="str">
            <v>D1</v>
          </cell>
          <cell r="I5805" t="str">
            <v>TD</v>
          </cell>
          <cell r="J5805" t="str">
            <v>SC</v>
          </cell>
          <cell r="K5805">
            <v>398</v>
          </cell>
        </row>
        <row r="5806">
          <cell r="D5806" t="str">
            <v>CA4810015</v>
          </cell>
          <cell r="E5806" t="str">
            <v>TRAVIS AFB WTP - VALLEJO</v>
          </cell>
          <cell r="F5806" t="str">
            <v>C</v>
          </cell>
          <cell r="G5806" t="str">
            <v>C</v>
          </cell>
          <cell r="I5806" t="str">
            <v>T3</v>
          </cell>
          <cell r="J5806" t="str">
            <v>WH</v>
          </cell>
          <cell r="K5806">
            <v>1</v>
          </cell>
        </row>
        <row r="5807">
          <cell r="D5807" t="str">
            <v>CA4810017</v>
          </cell>
          <cell r="E5807" t="str">
            <v>WESTERN RAILWAY MUSEUM</v>
          </cell>
          <cell r="F5807" t="str">
            <v>NC</v>
          </cell>
          <cell r="G5807" t="str">
            <v>NC</v>
          </cell>
          <cell r="H5807" t="str">
            <v>NR</v>
          </cell>
          <cell r="I5807" t="str">
            <v>There are no treatment plants</v>
          </cell>
          <cell r="J5807" t="str">
            <v>N1</v>
          </cell>
          <cell r="K5807">
            <v>1</v>
          </cell>
        </row>
        <row r="5808">
          <cell r="D5808" t="str">
            <v>CA4810019</v>
          </cell>
          <cell r="E5808" t="str">
            <v>NORTHBAY LOGISTICS CENTER FKA SAVEMART</v>
          </cell>
          <cell r="F5808" t="str">
            <v>NTNC</v>
          </cell>
          <cell r="G5808" t="str">
            <v>NTNC</v>
          </cell>
          <cell r="H5808" t="str">
            <v>D1</v>
          </cell>
          <cell r="I5808" t="str">
            <v>TD</v>
          </cell>
          <cell r="J5808" t="str">
            <v>SP</v>
          </cell>
          <cell r="K5808">
            <v>8</v>
          </cell>
        </row>
        <row r="5809">
          <cell r="D5809" t="str">
            <v>CA4810020</v>
          </cell>
          <cell r="E5809" t="str">
            <v>HINES NURSERIES WINTERS NORTH</v>
          </cell>
          <cell r="F5809" t="str">
            <v>NTNC</v>
          </cell>
          <cell r="G5809" t="str">
            <v>NTNC</v>
          </cell>
          <cell r="H5809" t="str">
            <v>D1</v>
          </cell>
          <cell r="I5809" t="str">
            <v>TD</v>
          </cell>
          <cell r="J5809" t="str">
            <v>SP</v>
          </cell>
          <cell r="K5809">
            <v>3</v>
          </cell>
        </row>
        <row r="5810">
          <cell r="D5810" t="str">
            <v>CA4810021</v>
          </cell>
          <cell r="E5810" t="str">
            <v>CITY OF VALLEJO-LAKES SYSTEM</v>
          </cell>
          <cell r="F5810" t="str">
            <v>C</v>
          </cell>
          <cell r="G5810" t="str">
            <v>C</v>
          </cell>
          <cell r="H5810" t="str">
            <v>D2</v>
          </cell>
          <cell r="I5810" t="str">
            <v>T2</v>
          </cell>
          <cell r="J5810" t="str">
            <v>SC</v>
          </cell>
          <cell r="K5810">
            <v>846</v>
          </cell>
        </row>
        <row r="5811">
          <cell r="D5811" t="str">
            <v>CA4810023</v>
          </cell>
          <cell r="E5811" t="str">
            <v>NEIL'S SERVICE CENTER II</v>
          </cell>
          <cell r="F5811" t="str">
            <v>NC</v>
          </cell>
          <cell r="G5811" t="str">
            <v>NC</v>
          </cell>
          <cell r="H5811" t="str">
            <v>NR</v>
          </cell>
          <cell r="I5811" t="str">
            <v>TD</v>
          </cell>
          <cell r="J5811" t="str">
            <v>N1</v>
          </cell>
          <cell r="K5811">
            <v>1</v>
          </cell>
        </row>
        <row r="5812">
          <cell r="D5812" t="str">
            <v>CA4810024</v>
          </cell>
          <cell r="E5812" t="str">
            <v>SID - BLUE RIDGE OAKS</v>
          </cell>
          <cell r="F5812" t="str">
            <v>C</v>
          </cell>
          <cell r="G5812" t="str">
            <v>C</v>
          </cell>
          <cell r="H5812" t="str">
            <v>D1</v>
          </cell>
          <cell r="I5812" t="str">
            <v>There are no treatment plants</v>
          </cell>
          <cell r="J5812" t="str">
            <v>SC</v>
          </cell>
          <cell r="K5812">
            <v>19</v>
          </cell>
        </row>
        <row r="5813">
          <cell r="D5813" t="str">
            <v>CA4810025</v>
          </cell>
          <cell r="E5813" t="str">
            <v>SID - PLEASANT HILLS RANCH</v>
          </cell>
          <cell r="F5813" t="str">
            <v>C</v>
          </cell>
          <cell r="G5813" t="str">
            <v>C</v>
          </cell>
          <cell r="H5813" t="str">
            <v>D1</v>
          </cell>
          <cell r="I5813" t="str">
            <v>T2</v>
          </cell>
          <cell r="J5813" t="str">
            <v>SC</v>
          </cell>
          <cell r="K5813">
            <v>22</v>
          </cell>
        </row>
        <row r="5814">
          <cell r="D5814" t="str">
            <v>CA4810026</v>
          </cell>
          <cell r="E5814" t="str">
            <v>SID - PEABODY</v>
          </cell>
          <cell r="F5814" t="str">
            <v>C</v>
          </cell>
          <cell r="G5814" t="str">
            <v>C</v>
          </cell>
          <cell r="H5814" t="str">
            <v>D1</v>
          </cell>
          <cell r="I5814" t="str">
            <v>There are no treatment plants</v>
          </cell>
          <cell r="J5814" t="str">
            <v>SC</v>
          </cell>
          <cell r="K5814">
            <v>17</v>
          </cell>
        </row>
        <row r="5815">
          <cell r="D5815" t="str">
            <v>CA4810030</v>
          </cell>
          <cell r="E5815" t="str">
            <v>HARRIS MORAN SEED COMPANY</v>
          </cell>
          <cell r="F5815" t="str">
            <v>NTNC</v>
          </cell>
          <cell r="G5815" t="str">
            <v>NTNC</v>
          </cell>
          <cell r="H5815" t="str">
            <v>D1</v>
          </cell>
          <cell r="I5815" t="str">
            <v>TD</v>
          </cell>
          <cell r="J5815" t="str">
            <v>SP</v>
          </cell>
          <cell r="K5815">
            <v>4</v>
          </cell>
        </row>
        <row r="5816">
          <cell r="D5816" t="str">
            <v>CA4810033</v>
          </cell>
          <cell r="E5816" t="str">
            <v>HINES NURSERY WINTERS SOUTH</v>
          </cell>
          <cell r="F5816" t="str">
            <v>NTNC</v>
          </cell>
          <cell r="G5816" t="str">
            <v>NTNC</v>
          </cell>
          <cell r="H5816" t="str">
            <v>D1</v>
          </cell>
          <cell r="I5816" t="str">
            <v>TD</v>
          </cell>
          <cell r="J5816" t="str">
            <v>SP</v>
          </cell>
          <cell r="K5816">
            <v>7</v>
          </cell>
        </row>
        <row r="5817">
          <cell r="D5817" t="str">
            <v>CA4810034</v>
          </cell>
          <cell r="E5817" t="str">
            <v>GILL SIDHU CHEVRON</v>
          </cell>
          <cell r="F5817" t="str">
            <v>NC</v>
          </cell>
          <cell r="G5817" t="str">
            <v>NC</v>
          </cell>
          <cell r="H5817" t="str">
            <v>NR</v>
          </cell>
          <cell r="I5817" t="str">
            <v>T1</v>
          </cell>
          <cell r="J5817" t="str">
            <v>N1</v>
          </cell>
          <cell r="K5817">
            <v>1</v>
          </cell>
        </row>
        <row r="5818">
          <cell r="D5818" t="str">
            <v>CA4810035</v>
          </cell>
          <cell r="E5818" t="str">
            <v>RUSH RANCH OPEN SPACE</v>
          </cell>
          <cell r="F5818" t="str">
            <v>NC</v>
          </cell>
          <cell r="G5818" t="str">
            <v>NC</v>
          </cell>
          <cell r="H5818" t="str">
            <v>NR</v>
          </cell>
          <cell r="I5818" t="str">
            <v>T1</v>
          </cell>
          <cell r="J5818" t="str">
            <v>N1</v>
          </cell>
          <cell r="K5818">
            <v>1</v>
          </cell>
        </row>
        <row r="5819">
          <cell r="D5819" t="str">
            <v>CA4810036</v>
          </cell>
          <cell r="E5819" t="str">
            <v>NEW LIFE CHURCH</v>
          </cell>
          <cell r="F5819" t="str">
            <v>NC</v>
          </cell>
          <cell r="G5819" t="str">
            <v>NC</v>
          </cell>
          <cell r="H5819" t="str">
            <v>D1</v>
          </cell>
          <cell r="I5819" t="str">
            <v>TD</v>
          </cell>
          <cell r="J5819" t="str">
            <v>N1</v>
          </cell>
          <cell r="K5819">
            <v>1</v>
          </cell>
        </row>
        <row r="5820">
          <cell r="D5820" t="str">
            <v>CA4810038</v>
          </cell>
          <cell r="E5820" t="str">
            <v>CAYMUS CORDELIA WINERY</v>
          </cell>
          <cell r="F5820" t="str">
            <v>NTNC</v>
          </cell>
          <cell r="G5820" t="str">
            <v>NTNC</v>
          </cell>
          <cell r="H5820" t="str">
            <v>D1</v>
          </cell>
          <cell r="I5820" t="str">
            <v>There are no treatment plants</v>
          </cell>
          <cell r="J5820" t="str">
            <v>SP</v>
          </cell>
          <cell r="K5820">
            <v>1</v>
          </cell>
        </row>
        <row r="5821">
          <cell r="D5821" t="str">
            <v>CA4810040</v>
          </cell>
          <cell r="E5821" t="str">
            <v>EASTERLY WWTP - VACAVILLE</v>
          </cell>
          <cell r="F5821" t="str">
            <v>NTNC</v>
          </cell>
          <cell r="G5821" t="str">
            <v>NTNC</v>
          </cell>
          <cell r="H5821" t="str">
            <v>D1</v>
          </cell>
          <cell r="I5821" t="str">
            <v>There are no treatment plants</v>
          </cell>
          <cell r="J5821" t="str">
            <v>SP</v>
          </cell>
          <cell r="K5821">
            <v>1</v>
          </cell>
        </row>
        <row r="5822">
          <cell r="D5822" t="str">
            <v>CA4810701</v>
          </cell>
          <cell r="E5822" t="str">
            <v>CALIFORNIA WATER SERVICE CO.-TRAVIS AFB</v>
          </cell>
          <cell r="F5822" t="str">
            <v>C</v>
          </cell>
          <cell r="G5822" t="str">
            <v>C</v>
          </cell>
          <cell r="H5822" t="str">
            <v>D2</v>
          </cell>
          <cell r="I5822" t="str">
            <v>T1</v>
          </cell>
          <cell r="J5822" t="str">
            <v>C1</v>
          </cell>
          <cell r="K5822">
            <v>1796</v>
          </cell>
        </row>
        <row r="5823">
          <cell r="D5823" t="str">
            <v>CA4810800</v>
          </cell>
          <cell r="E5823" t="str">
            <v>CALIFORNIA STATE PRISON - SOLANO</v>
          </cell>
          <cell r="F5823" t="str">
            <v>C</v>
          </cell>
          <cell r="G5823" t="str">
            <v>C</v>
          </cell>
          <cell r="H5823" t="str">
            <v>D2</v>
          </cell>
          <cell r="I5823" t="str">
            <v>T3</v>
          </cell>
          <cell r="J5823" t="str">
            <v>C1</v>
          </cell>
          <cell r="K5823">
            <v>2610</v>
          </cell>
        </row>
        <row r="5824">
          <cell r="D5824" t="str">
            <v>CA4810801</v>
          </cell>
          <cell r="E5824" t="str">
            <v>DELTA CONSERVATION CAMP</v>
          </cell>
          <cell r="F5824" t="str">
            <v>C</v>
          </cell>
          <cell r="G5824" t="str">
            <v>C</v>
          </cell>
          <cell r="H5824" t="str">
            <v>D1</v>
          </cell>
          <cell r="I5824" t="str">
            <v>TD</v>
          </cell>
          <cell r="J5824" t="str">
            <v>SC</v>
          </cell>
          <cell r="K5824">
            <v>1</v>
          </cell>
        </row>
        <row r="5825">
          <cell r="D5825" t="str">
            <v>CA4900033</v>
          </cell>
          <cell r="E5825" t="str">
            <v>WASHOE HOUSE</v>
          </cell>
          <cell r="F5825" t="str">
            <v>NC</v>
          </cell>
          <cell r="G5825" t="str">
            <v>NC</v>
          </cell>
          <cell r="H5825" t="str">
            <v>NR</v>
          </cell>
          <cell r="I5825" t="str">
            <v>T1</v>
          </cell>
          <cell r="J5825" t="str">
            <v>N1</v>
          </cell>
          <cell r="K5825">
            <v>2</v>
          </cell>
        </row>
        <row r="5826">
          <cell r="D5826" t="str">
            <v>CA4900107</v>
          </cell>
          <cell r="E5826" t="str">
            <v>ALEXANDER VALLEY STORE &amp; BAR</v>
          </cell>
          <cell r="F5826" t="str">
            <v>NC</v>
          </cell>
          <cell r="G5826" t="str">
            <v>NC</v>
          </cell>
          <cell r="H5826" t="str">
            <v>NR</v>
          </cell>
          <cell r="I5826" t="str">
            <v>TD</v>
          </cell>
          <cell r="J5826" t="str">
            <v>N1</v>
          </cell>
          <cell r="K5826">
            <v>1</v>
          </cell>
        </row>
        <row r="5827">
          <cell r="D5827" t="str">
            <v>CA4900508</v>
          </cell>
          <cell r="E5827" t="str">
            <v>CAZADERO WATER COMPANY, INC. (PUC)</v>
          </cell>
          <cell r="F5827" t="str">
            <v>C</v>
          </cell>
          <cell r="G5827" t="str">
            <v>C</v>
          </cell>
          <cell r="H5827" t="str">
            <v>D1</v>
          </cell>
          <cell r="I5827" t="str">
            <v>T1</v>
          </cell>
          <cell r="J5827" t="str">
            <v>SC</v>
          </cell>
          <cell r="K5827">
            <v>157</v>
          </cell>
        </row>
        <row r="5828">
          <cell r="D5828" t="str">
            <v>CA4900510</v>
          </cell>
          <cell r="E5828" t="str">
            <v>SOUTH CLOVERDALE WATER COMPANY</v>
          </cell>
          <cell r="F5828" t="str">
            <v>C</v>
          </cell>
          <cell r="G5828" t="str">
            <v>C</v>
          </cell>
          <cell r="H5828" t="str">
            <v>D1</v>
          </cell>
          <cell r="I5828" t="str">
            <v>TD</v>
          </cell>
          <cell r="J5828" t="str">
            <v>DAVCS</v>
          </cell>
          <cell r="K5828">
            <v>39</v>
          </cell>
        </row>
        <row r="5829">
          <cell r="D5829" t="str">
            <v>CA4900512</v>
          </cell>
          <cell r="E5829" t="str">
            <v>HAPPY ACRES MUTUAL BENEFIT WATER SYSTEM</v>
          </cell>
          <cell r="F5829" t="str">
            <v>C</v>
          </cell>
          <cell r="G5829" t="str">
            <v>C</v>
          </cell>
          <cell r="H5829" t="str">
            <v>D1</v>
          </cell>
          <cell r="I5829" t="str">
            <v>T1</v>
          </cell>
          <cell r="J5829" t="str">
            <v>SC</v>
          </cell>
          <cell r="K5829">
            <v>79</v>
          </cell>
        </row>
        <row r="5830">
          <cell r="D5830" t="str">
            <v>CA4900513</v>
          </cell>
          <cell r="E5830" t="str">
            <v>MADRONE MUTUAL WATER COMPANY</v>
          </cell>
          <cell r="F5830" t="str">
            <v>C</v>
          </cell>
          <cell r="G5830" t="str">
            <v>C</v>
          </cell>
          <cell r="H5830" t="str">
            <v>D1</v>
          </cell>
          <cell r="I5830" t="str">
            <v>TD</v>
          </cell>
          <cell r="J5830" t="str">
            <v>SC</v>
          </cell>
          <cell r="K5830">
            <v>23</v>
          </cell>
        </row>
        <row r="5831">
          <cell r="D5831" t="str">
            <v>CA4900514</v>
          </cell>
          <cell r="E5831" t="str">
            <v>RANCHO DEL PARADISO-CAL WATER SVC (PUC)</v>
          </cell>
          <cell r="F5831" t="str">
            <v>C</v>
          </cell>
          <cell r="G5831" t="str">
            <v>C</v>
          </cell>
          <cell r="H5831" t="str">
            <v>D1</v>
          </cell>
          <cell r="I5831" t="str">
            <v>TD</v>
          </cell>
          <cell r="J5831" t="str">
            <v>DAVCS</v>
          </cell>
          <cell r="K5831">
            <v>58</v>
          </cell>
        </row>
        <row r="5832">
          <cell r="D5832" t="str">
            <v>CA4900521</v>
          </cell>
          <cell r="E5832" t="str">
            <v>GILL CREEK MUTUAL WATER COMPANY</v>
          </cell>
          <cell r="F5832" t="str">
            <v>C</v>
          </cell>
          <cell r="G5832" t="str">
            <v>C</v>
          </cell>
          <cell r="H5832" t="str">
            <v>D1</v>
          </cell>
          <cell r="I5832" t="str">
            <v>TD</v>
          </cell>
          <cell r="J5832" t="str">
            <v>SC</v>
          </cell>
          <cell r="K5832">
            <v>92</v>
          </cell>
        </row>
        <row r="5833">
          <cell r="D5833" t="str">
            <v>CA4900532</v>
          </cell>
          <cell r="E5833" t="str">
            <v>SONOMA COUNTY CSA 41-JENNER</v>
          </cell>
          <cell r="F5833" t="str">
            <v>C</v>
          </cell>
          <cell r="G5833" t="str">
            <v>C</v>
          </cell>
          <cell r="H5833" t="str">
            <v>D1</v>
          </cell>
          <cell r="I5833" t="str">
            <v>T2</v>
          </cell>
          <cell r="J5833" t="str">
            <v>SC</v>
          </cell>
          <cell r="K5833">
            <v>123</v>
          </cell>
        </row>
        <row r="5834">
          <cell r="D5834" t="str">
            <v>CA4900533</v>
          </cell>
          <cell r="E5834" t="str">
            <v>MORTON'S WARM SPRINGS / SONOMA SPRINGS</v>
          </cell>
          <cell r="F5834" t="str">
            <v>C</v>
          </cell>
          <cell r="G5834" t="str">
            <v>C</v>
          </cell>
          <cell r="H5834" t="str">
            <v>D1</v>
          </cell>
          <cell r="I5834" t="str">
            <v>T1</v>
          </cell>
          <cell r="J5834" t="str">
            <v>SC</v>
          </cell>
          <cell r="K5834">
            <v>21</v>
          </cell>
        </row>
        <row r="5835">
          <cell r="D5835" t="str">
            <v>CA4900536</v>
          </cell>
          <cell r="E5835" t="str">
            <v>OCCIDENTAL COMMUNITY SERVICES DISTRICT</v>
          </cell>
          <cell r="F5835" t="str">
            <v>C</v>
          </cell>
          <cell r="G5835" t="str">
            <v>C</v>
          </cell>
          <cell r="H5835" t="str">
            <v>D1</v>
          </cell>
          <cell r="I5835" t="str">
            <v>T1</v>
          </cell>
          <cell r="J5835" t="str">
            <v>SC</v>
          </cell>
          <cell r="K5835">
            <v>108</v>
          </cell>
        </row>
        <row r="5836">
          <cell r="D5836" t="str">
            <v>CA4900543</v>
          </cell>
          <cell r="E5836" t="str">
            <v>SONOMA COUNTY CSA 41-SALMON CREEK</v>
          </cell>
          <cell r="F5836" t="str">
            <v>C</v>
          </cell>
          <cell r="G5836" t="str">
            <v>C</v>
          </cell>
          <cell r="H5836" t="str">
            <v>D1</v>
          </cell>
          <cell r="I5836" t="str">
            <v>T2</v>
          </cell>
          <cell r="J5836" t="str">
            <v>SC</v>
          </cell>
          <cell r="K5836">
            <v>99</v>
          </cell>
        </row>
        <row r="5837">
          <cell r="D5837" t="str">
            <v>CA4900545</v>
          </cell>
          <cell r="E5837" t="str">
            <v>BRANGER MUTUAL WATER COMPANY, INC.</v>
          </cell>
          <cell r="F5837" t="str">
            <v>C</v>
          </cell>
          <cell r="G5837" t="str">
            <v>C</v>
          </cell>
          <cell r="H5837" t="str">
            <v>D1</v>
          </cell>
          <cell r="I5837" t="str">
            <v>TD</v>
          </cell>
          <cell r="J5837" t="str">
            <v>SC</v>
          </cell>
          <cell r="K5837">
            <v>83</v>
          </cell>
        </row>
        <row r="5838">
          <cell r="D5838" t="str">
            <v>CA4900546</v>
          </cell>
          <cell r="E5838" t="str">
            <v>HAWKINS WATER CO-CAL WATER SERVICE (PUC)</v>
          </cell>
          <cell r="F5838" t="str">
            <v>C</v>
          </cell>
          <cell r="G5838" t="str">
            <v>C</v>
          </cell>
          <cell r="H5838" t="str">
            <v>D1</v>
          </cell>
          <cell r="I5838" t="str">
            <v>T1</v>
          </cell>
          <cell r="J5838" t="str">
            <v>SC</v>
          </cell>
          <cell r="K5838">
            <v>51</v>
          </cell>
        </row>
        <row r="5839">
          <cell r="D5839" t="str">
            <v>CA4900547</v>
          </cell>
          <cell r="E5839" t="str">
            <v>END-O-VALLEY MUTUAL WATER COMPANY</v>
          </cell>
          <cell r="F5839" t="str">
            <v>C</v>
          </cell>
          <cell r="G5839" t="str">
            <v>C</v>
          </cell>
          <cell r="H5839" t="str">
            <v>D1</v>
          </cell>
          <cell r="I5839" t="str">
            <v>TD</v>
          </cell>
          <cell r="J5839" t="str">
            <v>SC</v>
          </cell>
          <cell r="K5839">
            <v>39</v>
          </cell>
        </row>
        <row r="5840">
          <cell r="D5840" t="str">
            <v>CA4900548</v>
          </cell>
          <cell r="E5840" t="str">
            <v>HOLLAND HEIGHTS MUTUAL WATER COMPANY</v>
          </cell>
          <cell r="F5840" t="str">
            <v>C</v>
          </cell>
          <cell r="G5840" t="str">
            <v>C</v>
          </cell>
          <cell r="H5840" t="str">
            <v>D1</v>
          </cell>
          <cell r="I5840" t="str">
            <v>TD</v>
          </cell>
          <cell r="J5840" t="str">
            <v>SC</v>
          </cell>
          <cell r="K5840">
            <v>117</v>
          </cell>
        </row>
        <row r="5841">
          <cell r="D5841" t="str">
            <v>CA4900549</v>
          </cell>
          <cell r="E5841" t="str">
            <v>SONOMA COUNTY CSA 41-FREESTONE</v>
          </cell>
          <cell r="F5841" t="str">
            <v>C</v>
          </cell>
          <cell r="G5841" t="str">
            <v>C</v>
          </cell>
          <cell r="H5841" t="str">
            <v>D1</v>
          </cell>
          <cell r="I5841" t="str">
            <v>T2</v>
          </cell>
          <cell r="J5841" t="str">
            <v>SC</v>
          </cell>
          <cell r="K5841">
            <v>26</v>
          </cell>
        </row>
        <row r="5842">
          <cell r="D5842" t="str">
            <v>CA4900551</v>
          </cell>
          <cell r="E5842" t="str">
            <v>MELITA HEIGHTS MUTUAL WATER COMPANY</v>
          </cell>
          <cell r="F5842" t="str">
            <v>C</v>
          </cell>
          <cell r="G5842" t="str">
            <v>C</v>
          </cell>
          <cell r="H5842" t="str">
            <v>D1</v>
          </cell>
          <cell r="I5842" t="str">
            <v>TD</v>
          </cell>
          <cell r="J5842" t="str">
            <v>SC</v>
          </cell>
          <cell r="K5842">
            <v>25</v>
          </cell>
        </row>
        <row r="5843">
          <cell r="D5843" t="str">
            <v>CA4900552</v>
          </cell>
          <cell r="E5843" t="str">
            <v>MICHELE MUTUAL WATER COMPANY</v>
          </cell>
          <cell r="F5843" t="str">
            <v>C</v>
          </cell>
          <cell r="G5843" t="str">
            <v>C</v>
          </cell>
          <cell r="H5843" t="str">
            <v>D1</v>
          </cell>
          <cell r="I5843" t="str">
            <v>TD</v>
          </cell>
          <cell r="J5843" t="str">
            <v>SC</v>
          </cell>
          <cell r="K5843">
            <v>62</v>
          </cell>
        </row>
        <row r="5844">
          <cell r="D5844" t="str">
            <v>CA4900553</v>
          </cell>
          <cell r="E5844" t="str">
            <v>PARK ROYAL MUTUAL WATER COMPANY</v>
          </cell>
          <cell r="F5844" t="str">
            <v>C</v>
          </cell>
          <cell r="G5844" t="str">
            <v>C</v>
          </cell>
          <cell r="H5844" t="str">
            <v>D1</v>
          </cell>
          <cell r="I5844" t="str">
            <v>TD</v>
          </cell>
          <cell r="J5844" t="str">
            <v>SC</v>
          </cell>
          <cell r="K5844">
            <v>27</v>
          </cell>
        </row>
        <row r="5845">
          <cell r="D5845" t="str">
            <v>CA4900558</v>
          </cell>
          <cell r="E5845" t="str">
            <v>BELMONT TERRACE MUTUAL WATER COMPANY</v>
          </cell>
          <cell r="F5845" t="str">
            <v>C</v>
          </cell>
          <cell r="G5845" t="str">
            <v>C</v>
          </cell>
          <cell r="H5845" t="str">
            <v>D1</v>
          </cell>
          <cell r="I5845" t="str">
            <v>TD</v>
          </cell>
          <cell r="J5845" t="str">
            <v>SC</v>
          </cell>
          <cell r="K5845">
            <v>87</v>
          </cell>
        </row>
        <row r="5846">
          <cell r="D5846" t="str">
            <v>CA4900559</v>
          </cell>
          <cell r="E5846" t="str">
            <v>FIRCREST MUTUAL WATER COMPANY</v>
          </cell>
          <cell r="F5846" t="str">
            <v>C</v>
          </cell>
          <cell r="G5846" t="str">
            <v>C</v>
          </cell>
          <cell r="H5846" t="str">
            <v>D1</v>
          </cell>
          <cell r="I5846" t="str">
            <v>TD</v>
          </cell>
          <cell r="J5846" t="str">
            <v>SC</v>
          </cell>
          <cell r="K5846">
            <v>47</v>
          </cell>
        </row>
        <row r="5847">
          <cell r="D5847" t="str">
            <v>CA4900560</v>
          </cell>
          <cell r="E5847" t="str">
            <v>KELLY MUTUAL WATER COMPANY</v>
          </cell>
          <cell r="F5847" t="str">
            <v>C</v>
          </cell>
          <cell r="G5847" t="str">
            <v>C</v>
          </cell>
          <cell r="H5847" t="str">
            <v>D1</v>
          </cell>
          <cell r="I5847" t="str">
            <v>TD</v>
          </cell>
          <cell r="J5847" t="str">
            <v>SC</v>
          </cell>
          <cell r="K5847">
            <v>41</v>
          </cell>
        </row>
        <row r="5848">
          <cell r="D5848" t="str">
            <v>CA4900561</v>
          </cell>
          <cell r="E5848" t="str">
            <v>WILLOWSIDE MUTUAL WATER COMPANY</v>
          </cell>
          <cell r="F5848" t="str">
            <v>C</v>
          </cell>
          <cell r="G5848" t="str">
            <v>C</v>
          </cell>
          <cell r="H5848" t="str">
            <v>D1</v>
          </cell>
          <cell r="I5848" t="str">
            <v>TD</v>
          </cell>
          <cell r="J5848" t="str">
            <v>SC</v>
          </cell>
          <cell r="K5848">
            <v>160</v>
          </cell>
        </row>
        <row r="5849">
          <cell r="D5849" t="str">
            <v>CA4900562</v>
          </cell>
          <cell r="E5849" t="str">
            <v>DIAMOND A MUTUAL WATER COMPANY</v>
          </cell>
          <cell r="F5849" t="str">
            <v>C</v>
          </cell>
          <cell r="G5849" t="str">
            <v>C</v>
          </cell>
          <cell r="H5849" t="str">
            <v>D1</v>
          </cell>
          <cell r="I5849" t="str">
            <v>TD</v>
          </cell>
          <cell r="J5849" t="str">
            <v>SC</v>
          </cell>
          <cell r="K5849">
            <v>192</v>
          </cell>
        </row>
        <row r="5850">
          <cell r="D5850" t="str">
            <v>CA4900563</v>
          </cell>
          <cell r="E5850" t="str">
            <v>MISSION HIGHLANDS MUTUAL WATER CO.</v>
          </cell>
          <cell r="F5850" t="str">
            <v>C</v>
          </cell>
          <cell r="G5850" t="str">
            <v>C</v>
          </cell>
          <cell r="H5850" t="str">
            <v>D1</v>
          </cell>
          <cell r="I5850" t="str">
            <v>TD</v>
          </cell>
          <cell r="J5850" t="str">
            <v>SC</v>
          </cell>
          <cell r="K5850">
            <v>69</v>
          </cell>
        </row>
        <row r="5851">
          <cell r="D5851" t="str">
            <v>CA4900568</v>
          </cell>
          <cell r="E5851" t="str">
            <v>VALLEY FORD WATER ASSOCIATION</v>
          </cell>
          <cell r="F5851" t="str">
            <v>C</v>
          </cell>
          <cell r="G5851" t="str">
            <v>C</v>
          </cell>
          <cell r="H5851" t="str">
            <v>D1</v>
          </cell>
          <cell r="I5851" t="str">
            <v>T1</v>
          </cell>
          <cell r="J5851" t="str">
            <v>SC</v>
          </cell>
          <cell r="K5851">
            <v>23</v>
          </cell>
        </row>
        <row r="5852">
          <cell r="D5852" t="str">
            <v>CA4900570</v>
          </cell>
          <cell r="E5852" t="str">
            <v>PALOMINO LAKES MUTUAL WATER CO.</v>
          </cell>
          <cell r="F5852" t="str">
            <v>C</v>
          </cell>
          <cell r="G5852" t="str">
            <v>C</v>
          </cell>
          <cell r="H5852" t="str">
            <v>D1</v>
          </cell>
          <cell r="I5852" t="str">
            <v>T1</v>
          </cell>
          <cell r="J5852" t="str">
            <v>SC</v>
          </cell>
          <cell r="K5852">
            <v>113</v>
          </cell>
        </row>
        <row r="5853">
          <cell r="D5853" t="str">
            <v>CA4900573</v>
          </cell>
          <cell r="E5853" t="str">
            <v>WILSHIRE HEIGHTS MUTUAL WATER COMPANY</v>
          </cell>
          <cell r="F5853" t="str">
            <v>C</v>
          </cell>
          <cell r="G5853" t="str">
            <v>C</v>
          </cell>
          <cell r="H5853" t="str">
            <v>D1</v>
          </cell>
          <cell r="I5853" t="str">
            <v>TD</v>
          </cell>
          <cell r="J5853" t="str">
            <v>SC</v>
          </cell>
          <cell r="K5853">
            <v>41</v>
          </cell>
        </row>
        <row r="5854">
          <cell r="D5854" t="str">
            <v>CA4900575</v>
          </cell>
          <cell r="E5854" t="str">
            <v>LOCH HAVEN MUTUAL WATER COMPANY</v>
          </cell>
          <cell r="F5854" t="str">
            <v>C</v>
          </cell>
          <cell r="G5854" t="str">
            <v>C</v>
          </cell>
          <cell r="H5854" t="str">
            <v>D1</v>
          </cell>
          <cell r="I5854" t="str">
            <v>T1</v>
          </cell>
          <cell r="J5854" t="str">
            <v>SC</v>
          </cell>
          <cell r="K5854">
            <v>12</v>
          </cell>
        </row>
        <row r="5855">
          <cell r="D5855" t="str">
            <v>CA4900577</v>
          </cell>
          <cell r="E5855" t="str">
            <v>RIO LINDO ADVENTIST ACADEMY</v>
          </cell>
          <cell r="F5855" t="str">
            <v>C</v>
          </cell>
          <cell r="G5855" t="str">
            <v>C</v>
          </cell>
          <cell r="H5855" t="str">
            <v>D1</v>
          </cell>
          <cell r="I5855" t="str">
            <v>T2</v>
          </cell>
          <cell r="J5855" t="str">
            <v>SC</v>
          </cell>
          <cell r="K5855">
            <v>54</v>
          </cell>
        </row>
        <row r="5856">
          <cell r="D5856" t="str">
            <v>CA4900578</v>
          </cell>
          <cell r="E5856" t="str">
            <v>CARMET BY THE SEA WATER COMPANY</v>
          </cell>
          <cell r="F5856" t="str">
            <v>C</v>
          </cell>
          <cell r="G5856" t="str">
            <v>C</v>
          </cell>
          <cell r="H5856" t="str">
            <v>D1</v>
          </cell>
          <cell r="I5856" t="str">
            <v>T2</v>
          </cell>
          <cell r="J5856" t="str">
            <v>SC</v>
          </cell>
          <cell r="K5856">
            <v>64</v>
          </cell>
        </row>
        <row r="5857">
          <cell r="D5857" t="str">
            <v>CA4900580</v>
          </cell>
          <cell r="E5857" t="str">
            <v>SONOMA MOUNTAIN COUNTY WATER DISTRICT</v>
          </cell>
          <cell r="F5857" t="str">
            <v>C</v>
          </cell>
          <cell r="G5857" t="str">
            <v>C</v>
          </cell>
          <cell r="H5857" t="str">
            <v>D1</v>
          </cell>
          <cell r="I5857" t="str">
            <v>T1</v>
          </cell>
          <cell r="J5857" t="str">
            <v>SC</v>
          </cell>
          <cell r="K5857">
            <v>55</v>
          </cell>
        </row>
        <row r="5858">
          <cell r="D5858" t="str">
            <v>CA4900584</v>
          </cell>
          <cell r="E5858" t="str">
            <v>TIMBER COVE COUNTY WATER DISTRICT</v>
          </cell>
          <cell r="F5858" t="str">
            <v>C</v>
          </cell>
          <cell r="G5858" t="str">
            <v>C</v>
          </cell>
          <cell r="H5858" t="str">
            <v>D1</v>
          </cell>
          <cell r="I5858" t="str">
            <v>T2</v>
          </cell>
          <cell r="J5858" t="str">
            <v>SC</v>
          </cell>
          <cell r="K5858">
            <v>189</v>
          </cell>
        </row>
        <row r="5859">
          <cell r="D5859" t="str">
            <v>CA4900585</v>
          </cell>
          <cell r="E5859" t="str">
            <v>BENNETT RIDGE MUTUAL WATER COMPANY</v>
          </cell>
          <cell r="F5859" t="str">
            <v>C</v>
          </cell>
          <cell r="G5859" t="str">
            <v>C</v>
          </cell>
          <cell r="H5859" t="str">
            <v>D1</v>
          </cell>
          <cell r="I5859" t="str">
            <v>There are no treatment plants</v>
          </cell>
          <cell r="J5859" t="str">
            <v>SC</v>
          </cell>
          <cell r="K5859">
            <v>135</v>
          </cell>
        </row>
        <row r="5860">
          <cell r="D5860" t="str">
            <v>CA4900587</v>
          </cell>
          <cell r="E5860" t="str">
            <v>BRAND WATER COMPANY</v>
          </cell>
          <cell r="F5860" t="str">
            <v>C</v>
          </cell>
          <cell r="G5860" t="str">
            <v>C</v>
          </cell>
          <cell r="H5860" t="str">
            <v>D1</v>
          </cell>
          <cell r="I5860" t="str">
            <v>TD</v>
          </cell>
          <cell r="J5860" t="str">
            <v>SC</v>
          </cell>
          <cell r="K5860">
            <v>34</v>
          </cell>
        </row>
        <row r="5861">
          <cell r="D5861" t="str">
            <v>CA4900588</v>
          </cell>
          <cell r="E5861" t="str">
            <v>LAWNDALE MUTUAL WATER COMPANY</v>
          </cell>
          <cell r="F5861" t="str">
            <v>C</v>
          </cell>
          <cell r="G5861" t="str">
            <v>C</v>
          </cell>
          <cell r="H5861" t="str">
            <v>D1</v>
          </cell>
          <cell r="I5861" t="str">
            <v>There are no treatment plants</v>
          </cell>
          <cell r="J5861" t="str">
            <v>SC</v>
          </cell>
          <cell r="K5861">
            <v>66</v>
          </cell>
        </row>
        <row r="5862">
          <cell r="D5862" t="str">
            <v>CA4900599</v>
          </cell>
          <cell r="E5862" t="str">
            <v>RANDAL'S RANCHETTE MUTUAL WATER COMPANY</v>
          </cell>
          <cell r="F5862" t="str">
            <v>C</v>
          </cell>
          <cell r="G5862" t="str">
            <v>C</v>
          </cell>
          <cell r="H5862" t="str">
            <v>D1</v>
          </cell>
          <cell r="I5862" t="str">
            <v>There are no treatment plants</v>
          </cell>
          <cell r="J5862" t="str">
            <v>SC</v>
          </cell>
          <cell r="K5862">
            <v>30</v>
          </cell>
        </row>
        <row r="5863">
          <cell r="D5863" t="str">
            <v>CA4900600</v>
          </cell>
          <cell r="E5863" t="str">
            <v>RINCON VALLEY MOBILE ESTATES</v>
          </cell>
          <cell r="F5863" t="str">
            <v>C</v>
          </cell>
          <cell r="G5863" t="str">
            <v>C</v>
          </cell>
          <cell r="H5863" t="str">
            <v>D1</v>
          </cell>
          <cell r="I5863" t="str">
            <v>TD</v>
          </cell>
          <cell r="J5863" t="str">
            <v>SC</v>
          </cell>
          <cell r="K5863">
            <v>230</v>
          </cell>
        </row>
        <row r="5864">
          <cell r="D5864" t="str">
            <v>CA4900603</v>
          </cell>
          <cell r="E5864" t="str">
            <v>RIEBLI MUTUAL WATER COMPANY</v>
          </cell>
          <cell r="F5864" t="str">
            <v>C</v>
          </cell>
          <cell r="G5864" t="str">
            <v>C</v>
          </cell>
          <cell r="H5864" t="str">
            <v>D1</v>
          </cell>
          <cell r="I5864" t="str">
            <v>TD</v>
          </cell>
          <cell r="J5864" t="str">
            <v>SC</v>
          </cell>
          <cell r="K5864">
            <v>47</v>
          </cell>
        </row>
        <row r="5865">
          <cell r="D5865" t="str">
            <v>CA4900604</v>
          </cell>
          <cell r="E5865" t="str">
            <v>TWIN HILLS VINEYARD</v>
          </cell>
          <cell r="F5865" t="str">
            <v>NC</v>
          </cell>
          <cell r="G5865" t="str">
            <v>NC</v>
          </cell>
          <cell r="H5865" t="str">
            <v>NR</v>
          </cell>
          <cell r="I5865" t="str">
            <v>T1</v>
          </cell>
          <cell r="J5865" t="str">
            <v>N1</v>
          </cell>
          <cell r="K5865">
            <v>2</v>
          </cell>
        </row>
        <row r="5866">
          <cell r="D5866" t="str">
            <v>CA4900605</v>
          </cell>
          <cell r="E5866" t="str">
            <v>MARK WEST ACRES MWC</v>
          </cell>
          <cell r="F5866" t="str">
            <v>C</v>
          </cell>
          <cell r="G5866" t="str">
            <v>C</v>
          </cell>
          <cell r="H5866" t="str">
            <v>D1</v>
          </cell>
          <cell r="I5866" t="str">
            <v>There are no treatment plants</v>
          </cell>
          <cell r="J5866" t="str">
            <v>SC</v>
          </cell>
          <cell r="K5866">
            <v>22</v>
          </cell>
        </row>
        <row r="5867">
          <cell r="D5867" t="str">
            <v>CA4900608</v>
          </cell>
          <cell r="E5867" t="str">
            <v>SIX ACRES WATER COMPANY</v>
          </cell>
          <cell r="F5867" t="str">
            <v>C</v>
          </cell>
          <cell r="G5867" t="str">
            <v>C</v>
          </cell>
          <cell r="H5867" t="str">
            <v>D1</v>
          </cell>
          <cell r="I5867" t="str">
            <v>TD</v>
          </cell>
          <cell r="J5867" t="str">
            <v>SC</v>
          </cell>
          <cell r="K5867">
            <v>22</v>
          </cell>
        </row>
        <row r="5868">
          <cell r="D5868" t="str">
            <v>CA4900611</v>
          </cell>
          <cell r="E5868" t="str">
            <v>RAINS CREEK WATER DISTRICT</v>
          </cell>
          <cell r="F5868" t="str">
            <v>C</v>
          </cell>
          <cell r="G5868" t="str">
            <v>C</v>
          </cell>
          <cell r="H5868" t="str">
            <v>D1</v>
          </cell>
          <cell r="I5868" t="str">
            <v>T1</v>
          </cell>
          <cell r="J5868" t="str">
            <v>SC</v>
          </cell>
          <cell r="K5868">
            <v>63</v>
          </cell>
        </row>
        <row r="5869">
          <cell r="D5869" t="str">
            <v>CA4900612</v>
          </cell>
          <cell r="E5869" t="str">
            <v>HEIGHTS MUTUAL WATER COMPANY</v>
          </cell>
          <cell r="F5869" t="str">
            <v>C</v>
          </cell>
          <cell r="G5869" t="str">
            <v>C</v>
          </cell>
          <cell r="H5869" t="str">
            <v>D1</v>
          </cell>
          <cell r="I5869" t="str">
            <v>TD</v>
          </cell>
          <cell r="J5869" t="str">
            <v>SC</v>
          </cell>
          <cell r="K5869">
            <v>110</v>
          </cell>
        </row>
        <row r="5870">
          <cell r="D5870" t="str">
            <v>CA4900620</v>
          </cell>
          <cell r="E5870" t="str">
            <v>AUSTIN ACRES MUTUAL WATER COMPANY</v>
          </cell>
          <cell r="F5870" t="str">
            <v>C</v>
          </cell>
          <cell r="G5870" t="str">
            <v>C</v>
          </cell>
          <cell r="H5870" t="str">
            <v>D1</v>
          </cell>
          <cell r="I5870" t="str">
            <v>TD</v>
          </cell>
          <cell r="J5870" t="str">
            <v>DAVCS</v>
          </cell>
          <cell r="K5870">
            <v>24</v>
          </cell>
        </row>
        <row r="5871">
          <cell r="D5871" t="str">
            <v>CA4900629</v>
          </cell>
          <cell r="E5871" t="str">
            <v>EAST AUSTIN CREEK MUTUAL WATER COMPANY</v>
          </cell>
          <cell r="F5871" t="str">
            <v>NC</v>
          </cell>
          <cell r="G5871" t="str">
            <v>NC</v>
          </cell>
          <cell r="H5871" t="str">
            <v>NR</v>
          </cell>
          <cell r="I5871" t="str">
            <v>T1</v>
          </cell>
          <cell r="J5871" t="str">
            <v>N1</v>
          </cell>
          <cell r="K5871">
            <v>16</v>
          </cell>
        </row>
        <row r="5872">
          <cell r="D5872" t="str">
            <v>CA4900630</v>
          </cell>
          <cell r="E5872" t="str">
            <v>AUSTIN CREEK MUTUAL (SPRINGHILL)</v>
          </cell>
          <cell r="F5872" t="str">
            <v>C</v>
          </cell>
          <cell r="G5872" t="str">
            <v>C</v>
          </cell>
          <cell r="H5872" t="str">
            <v>D1</v>
          </cell>
          <cell r="I5872" t="str">
            <v>T1</v>
          </cell>
          <cell r="J5872" t="str">
            <v>SC</v>
          </cell>
          <cell r="K5872">
            <v>63</v>
          </cell>
        </row>
        <row r="5873">
          <cell r="D5873" t="str">
            <v>CA4900634</v>
          </cell>
          <cell r="E5873" t="str">
            <v>HUCKLEBERRY MUTUAL WATER COMPANY</v>
          </cell>
          <cell r="F5873" t="str">
            <v>C</v>
          </cell>
          <cell r="G5873" t="str">
            <v>C</v>
          </cell>
          <cell r="H5873" t="str">
            <v>D1</v>
          </cell>
          <cell r="I5873" t="str">
            <v>T1</v>
          </cell>
          <cell r="J5873" t="str">
            <v>SC</v>
          </cell>
          <cell r="K5873">
            <v>29</v>
          </cell>
        </row>
        <row r="5874">
          <cell r="D5874" t="str">
            <v>CA4900637</v>
          </cell>
          <cell r="E5874" t="str">
            <v>MAGIC MOUNTAIN MUTUAL WATER COMPANY</v>
          </cell>
          <cell r="F5874" t="str">
            <v>C</v>
          </cell>
          <cell r="G5874" t="str">
            <v>C</v>
          </cell>
          <cell r="H5874" t="str">
            <v>D1</v>
          </cell>
          <cell r="I5874" t="str">
            <v>T1</v>
          </cell>
          <cell r="J5874" t="str">
            <v>SC</v>
          </cell>
          <cell r="K5874">
            <v>67</v>
          </cell>
        </row>
        <row r="5875">
          <cell r="D5875" t="str">
            <v>CA4900639</v>
          </cell>
          <cell r="E5875" t="str">
            <v>REDWOOD HEIGHTS MUTUAL WATER COMPANY</v>
          </cell>
          <cell r="F5875" t="str">
            <v>C</v>
          </cell>
          <cell r="G5875" t="str">
            <v>C</v>
          </cell>
          <cell r="H5875" t="str">
            <v>D1</v>
          </cell>
          <cell r="I5875" t="str">
            <v>TD</v>
          </cell>
          <cell r="J5875" t="str">
            <v>SC</v>
          </cell>
          <cell r="K5875">
            <v>18</v>
          </cell>
        </row>
        <row r="5876">
          <cell r="D5876" t="str">
            <v>CA4900640</v>
          </cell>
          <cell r="E5876" t="str">
            <v>SONOMA COUNTY MUTUAL WATER COMPANY</v>
          </cell>
          <cell r="F5876" t="str">
            <v>C</v>
          </cell>
          <cell r="G5876" t="str">
            <v>C</v>
          </cell>
          <cell r="H5876" t="str">
            <v>D1</v>
          </cell>
          <cell r="I5876" t="str">
            <v>TD</v>
          </cell>
          <cell r="J5876" t="str">
            <v>SC</v>
          </cell>
          <cell r="K5876">
            <v>18</v>
          </cell>
        </row>
        <row r="5877">
          <cell r="D5877" t="str">
            <v>CA4900641</v>
          </cell>
          <cell r="E5877" t="str">
            <v>SUNRISE MOUNTAIN MUTUAL WATER COMPANY</v>
          </cell>
          <cell r="F5877" t="str">
            <v>C</v>
          </cell>
          <cell r="G5877" t="str">
            <v>C</v>
          </cell>
          <cell r="H5877" t="str">
            <v>D1</v>
          </cell>
          <cell r="I5877" t="str">
            <v>TD</v>
          </cell>
          <cell r="J5877" t="str">
            <v>SC</v>
          </cell>
          <cell r="K5877">
            <v>51</v>
          </cell>
        </row>
        <row r="5878">
          <cell r="D5878" t="str">
            <v>CA4900644</v>
          </cell>
          <cell r="E5878" t="str">
            <v>BRIDGEHAVEN PARK</v>
          </cell>
          <cell r="F5878" t="str">
            <v>C</v>
          </cell>
          <cell r="G5878" t="str">
            <v>C</v>
          </cell>
          <cell r="H5878" t="str">
            <v>D1</v>
          </cell>
          <cell r="I5878" t="str">
            <v>T2</v>
          </cell>
          <cell r="J5878" t="str">
            <v>SC</v>
          </cell>
          <cell r="K5878">
            <v>31</v>
          </cell>
        </row>
        <row r="5879">
          <cell r="D5879" t="str">
            <v>CA4900646</v>
          </cell>
          <cell r="E5879" t="str">
            <v>ALEXANDER VALLEY ACRES WATER COMPANY</v>
          </cell>
          <cell r="F5879" t="str">
            <v>C</v>
          </cell>
          <cell r="G5879" t="str">
            <v>C</v>
          </cell>
          <cell r="H5879" t="str">
            <v>D1</v>
          </cell>
          <cell r="I5879" t="str">
            <v>There are no treatment plants</v>
          </cell>
          <cell r="J5879" t="str">
            <v>SC</v>
          </cell>
          <cell r="K5879">
            <v>16</v>
          </cell>
        </row>
        <row r="5880">
          <cell r="D5880" t="str">
            <v>CA4900647</v>
          </cell>
          <cell r="E5880" t="str">
            <v>SERENO DEL MAR WATER COMPANY (PUC)</v>
          </cell>
          <cell r="F5880" t="str">
            <v>C</v>
          </cell>
          <cell r="G5880" t="str">
            <v>C</v>
          </cell>
          <cell r="H5880" t="str">
            <v>D1</v>
          </cell>
          <cell r="I5880" t="str">
            <v>T2</v>
          </cell>
          <cell r="J5880" t="str">
            <v>SC</v>
          </cell>
          <cell r="K5880">
            <v>135</v>
          </cell>
        </row>
        <row r="5881">
          <cell r="D5881" t="str">
            <v>CA4900653</v>
          </cell>
          <cell r="E5881" t="str">
            <v>LONE PINE MUTUAL WATER COMPANY</v>
          </cell>
          <cell r="F5881" t="str">
            <v>C</v>
          </cell>
          <cell r="G5881" t="str">
            <v>C</v>
          </cell>
          <cell r="H5881" t="str">
            <v>D1</v>
          </cell>
          <cell r="I5881" t="str">
            <v>TD</v>
          </cell>
          <cell r="J5881" t="str">
            <v>SC</v>
          </cell>
          <cell r="K5881">
            <v>28</v>
          </cell>
        </row>
        <row r="5882">
          <cell r="D5882" t="str">
            <v>CA4900660</v>
          </cell>
          <cell r="E5882" t="str">
            <v>YULUPA MUTUAL WATER COMPANY</v>
          </cell>
          <cell r="F5882" t="str">
            <v>C</v>
          </cell>
          <cell r="G5882" t="str">
            <v>C</v>
          </cell>
          <cell r="H5882" t="str">
            <v>D1</v>
          </cell>
          <cell r="I5882" t="str">
            <v>T1</v>
          </cell>
          <cell r="J5882" t="str">
            <v>SC</v>
          </cell>
          <cell r="K5882">
            <v>59</v>
          </cell>
        </row>
        <row r="5883">
          <cell r="D5883" t="str">
            <v>CA4900665</v>
          </cell>
          <cell r="E5883" t="str">
            <v>RUSSIAN RIVER MUTUAL WATER CO.</v>
          </cell>
          <cell r="F5883" t="str">
            <v>C</v>
          </cell>
          <cell r="G5883" t="str">
            <v>C</v>
          </cell>
          <cell r="H5883" t="str">
            <v>D1</v>
          </cell>
          <cell r="I5883" t="str">
            <v>TD</v>
          </cell>
          <cell r="J5883" t="str">
            <v>SC</v>
          </cell>
          <cell r="K5883">
            <v>30</v>
          </cell>
        </row>
        <row r="5884">
          <cell r="D5884" t="str">
            <v>CA4900667</v>
          </cell>
          <cell r="E5884" t="str">
            <v>COLLEGE PARK MUTUAL WATER COMPANY</v>
          </cell>
          <cell r="F5884" t="str">
            <v>C</v>
          </cell>
          <cell r="G5884" t="str">
            <v>C</v>
          </cell>
          <cell r="H5884" t="str">
            <v>D1</v>
          </cell>
          <cell r="I5884" t="str">
            <v>TD</v>
          </cell>
          <cell r="J5884" t="str">
            <v>SC</v>
          </cell>
          <cell r="K5884">
            <v>70</v>
          </cell>
        </row>
        <row r="5885">
          <cell r="D5885" t="str">
            <v>CA4900669</v>
          </cell>
          <cell r="E5885" t="str">
            <v>WENDELL LANE MUTUAL WATER COMPANY</v>
          </cell>
          <cell r="F5885" t="str">
            <v>C</v>
          </cell>
          <cell r="G5885" t="str">
            <v>C</v>
          </cell>
          <cell r="H5885" t="str">
            <v>D1</v>
          </cell>
          <cell r="I5885" t="str">
            <v>TD</v>
          </cell>
          <cell r="J5885" t="str">
            <v>SC</v>
          </cell>
          <cell r="K5885">
            <v>25</v>
          </cell>
        </row>
        <row r="5886">
          <cell r="D5886" t="str">
            <v>CA4900673</v>
          </cell>
          <cell r="E5886" t="str">
            <v>ATHENA TERRACE MUTUAL WATER COMPANY</v>
          </cell>
          <cell r="F5886" t="str">
            <v>C</v>
          </cell>
          <cell r="G5886" t="str">
            <v>C</v>
          </cell>
          <cell r="H5886" t="str">
            <v>D1</v>
          </cell>
          <cell r="I5886" t="str">
            <v>T1</v>
          </cell>
          <cell r="J5886" t="str">
            <v>SC</v>
          </cell>
          <cell r="K5886">
            <v>23</v>
          </cell>
        </row>
        <row r="5887">
          <cell r="D5887" t="str">
            <v>CA4900674</v>
          </cell>
          <cell r="E5887" t="str">
            <v>PINE HILL TERRACE MOBILE HOME PARK</v>
          </cell>
          <cell r="F5887" t="str">
            <v>C</v>
          </cell>
          <cell r="G5887" t="str">
            <v>C</v>
          </cell>
          <cell r="H5887" t="str">
            <v>D1</v>
          </cell>
          <cell r="I5887" t="str">
            <v>TD</v>
          </cell>
          <cell r="J5887" t="str">
            <v>SC</v>
          </cell>
          <cell r="K5887">
            <v>23</v>
          </cell>
        </row>
        <row r="5888">
          <cell r="D5888" t="str">
            <v>CA4900675</v>
          </cell>
          <cell r="E5888" t="str">
            <v>ROSELAND MOBILE HOME PARK</v>
          </cell>
          <cell r="F5888" t="str">
            <v>C</v>
          </cell>
          <cell r="G5888" t="str">
            <v>C</v>
          </cell>
          <cell r="H5888" t="str">
            <v>D1</v>
          </cell>
          <cell r="I5888" t="str">
            <v>TD</v>
          </cell>
          <cell r="J5888" t="str">
            <v>DAVCS</v>
          </cell>
          <cell r="K5888">
            <v>70</v>
          </cell>
        </row>
        <row r="5889">
          <cell r="D5889" t="str">
            <v>CA4900679</v>
          </cell>
          <cell r="E5889" t="str">
            <v>FORT ROSS SCHOOL DISTRICT</v>
          </cell>
          <cell r="F5889" t="str">
            <v>NTNC</v>
          </cell>
          <cell r="G5889" t="str">
            <v>NTNC</v>
          </cell>
          <cell r="H5889" t="str">
            <v>D1</v>
          </cell>
          <cell r="I5889" t="str">
            <v>TD</v>
          </cell>
          <cell r="J5889" t="str">
            <v>SP</v>
          </cell>
          <cell r="K5889">
            <v>2</v>
          </cell>
        </row>
        <row r="5890">
          <cell r="D5890" t="str">
            <v>CA4900680</v>
          </cell>
          <cell r="E5890" t="str">
            <v>HORICON SCHOOL</v>
          </cell>
          <cell r="F5890" t="str">
            <v>NTNC</v>
          </cell>
          <cell r="G5890" t="str">
            <v>NTNC</v>
          </cell>
          <cell r="H5890" t="str">
            <v>D1</v>
          </cell>
          <cell r="I5890" t="str">
            <v>T2</v>
          </cell>
          <cell r="J5890" t="str">
            <v>SP</v>
          </cell>
          <cell r="K5890">
            <v>4</v>
          </cell>
        </row>
        <row r="5891">
          <cell r="D5891" t="str">
            <v>CA4900684</v>
          </cell>
          <cell r="E5891" t="str">
            <v>FARMER WATER SYSTEM</v>
          </cell>
          <cell r="F5891" t="str">
            <v>NC</v>
          </cell>
          <cell r="G5891" t="str">
            <v>NC</v>
          </cell>
          <cell r="H5891" t="str">
            <v>NR</v>
          </cell>
          <cell r="I5891" t="str">
            <v>TD</v>
          </cell>
          <cell r="J5891" t="str">
            <v>N1</v>
          </cell>
          <cell r="K5891">
            <v>3</v>
          </cell>
        </row>
        <row r="5892">
          <cell r="D5892" t="str">
            <v>CA4900686</v>
          </cell>
          <cell r="E5892" t="str">
            <v>KOA - CLOVERDALE</v>
          </cell>
          <cell r="F5892" t="str">
            <v>NC</v>
          </cell>
          <cell r="G5892" t="str">
            <v>NC</v>
          </cell>
          <cell r="H5892" t="str">
            <v>NR</v>
          </cell>
          <cell r="I5892" t="str">
            <v>There are no treatment plants</v>
          </cell>
          <cell r="J5892" t="str">
            <v>N1</v>
          </cell>
          <cell r="K5892">
            <v>96</v>
          </cell>
        </row>
        <row r="5893">
          <cell r="D5893" t="str">
            <v>CA4900687</v>
          </cell>
          <cell r="E5893" t="str">
            <v>BROOKWOOD MOBILE HOME PARK</v>
          </cell>
          <cell r="F5893" t="str">
            <v>C</v>
          </cell>
          <cell r="G5893" t="str">
            <v>C</v>
          </cell>
          <cell r="H5893" t="str">
            <v>D1</v>
          </cell>
          <cell r="I5893" t="str">
            <v>TD</v>
          </cell>
          <cell r="J5893" t="str">
            <v>SC</v>
          </cell>
          <cell r="K5893">
            <v>202</v>
          </cell>
        </row>
        <row r="5894">
          <cell r="D5894" t="str">
            <v>CA4900693</v>
          </cell>
          <cell r="E5894" t="str">
            <v>BELLEVUE UNION SCH DIST-BELLEVUE SCHOOL</v>
          </cell>
          <cell r="F5894" t="str">
            <v>NTNC</v>
          </cell>
          <cell r="G5894" t="str">
            <v>NTNC</v>
          </cell>
          <cell r="H5894" t="str">
            <v>D1</v>
          </cell>
          <cell r="I5894" t="str">
            <v>TD</v>
          </cell>
          <cell r="J5894" t="str">
            <v>SP</v>
          </cell>
          <cell r="K5894">
            <v>2</v>
          </cell>
        </row>
        <row r="5895">
          <cell r="D5895" t="str">
            <v>CA4900694</v>
          </cell>
          <cell r="E5895" t="str">
            <v>WRIGHT ELEMENTARY SCHOOL</v>
          </cell>
          <cell r="F5895" t="str">
            <v>NTNC</v>
          </cell>
          <cell r="G5895" t="str">
            <v>NTNC</v>
          </cell>
          <cell r="H5895" t="str">
            <v>D1</v>
          </cell>
          <cell r="I5895" t="str">
            <v>TD</v>
          </cell>
          <cell r="J5895" t="str">
            <v>SP</v>
          </cell>
          <cell r="K5895">
            <v>11</v>
          </cell>
        </row>
        <row r="5896">
          <cell r="D5896" t="str">
            <v>CA4900695</v>
          </cell>
          <cell r="E5896" t="str">
            <v>NORTHWEST PREP</v>
          </cell>
          <cell r="F5896" t="str">
            <v>NTNC</v>
          </cell>
          <cell r="G5896" t="str">
            <v>NTNC</v>
          </cell>
          <cell r="H5896" t="str">
            <v>D1</v>
          </cell>
          <cell r="I5896" t="str">
            <v>TD</v>
          </cell>
          <cell r="J5896" t="str">
            <v>SP</v>
          </cell>
          <cell r="K5896">
            <v>1</v>
          </cell>
        </row>
        <row r="5897">
          <cell r="D5897" t="str">
            <v>CA4900699</v>
          </cell>
          <cell r="E5897" t="str">
            <v>OLIVET ELEMENTARY SCHOOL</v>
          </cell>
          <cell r="F5897" t="str">
            <v>NTNC</v>
          </cell>
          <cell r="G5897" t="str">
            <v>NTNC</v>
          </cell>
          <cell r="H5897" t="str">
            <v>D1</v>
          </cell>
          <cell r="I5897" t="str">
            <v>TD</v>
          </cell>
          <cell r="J5897" t="str">
            <v>SP</v>
          </cell>
          <cell r="K5897">
            <v>6</v>
          </cell>
        </row>
        <row r="5898">
          <cell r="D5898" t="str">
            <v>CA4900703</v>
          </cell>
          <cell r="E5898" t="str">
            <v>OAK GROVE SCHOOL</v>
          </cell>
          <cell r="F5898" t="str">
            <v>NTNC</v>
          </cell>
          <cell r="G5898" t="str">
            <v>NTNC</v>
          </cell>
          <cell r="H5898" t="str">
            <v>D1</v>
          </cell>
          <cell r="I5898" t="str">
            <v>TD</v>
          </cell>
          <cell r="J5898" t="str">
            <v>SP</v>
          </cell>
          <cell r="K5898">
            <v>7</v>
          </cell>
        </row>
        <row r="5899">
          <cell r="D5899" t="str">
            <v>CA4900704</v>
          </cell>
          <cell r="E5899" t="str">
            <v>ALEXANDER VALLEY UNION SCHOOL DISTRICT</v>
          </cell>
          <cell r="F5899" t="str">
            <v>NTNC</v>
          </cell>
          <cell r="G5899" t="str">
            <v>NTNC</v>
          </cell>
          <cell r="H5899" t="str">
            <v>D1</v>
          </cell>
          <cell r="I5899" t="str">
            <v>TD</v>
          </cell>
          <cell r="J5899" t="str">
            <v>SP</v>
          </cell>
          <cell r="K5899">
            <v>5</v>
          </cell>
        </row>
        <row r="5900">
          <cell r="D5900" t="str">
            <v>CA4900705</v>
          </cell>
          <cell r="E5900" t="str">
            <v>GEYSERVILLE  NEWTECH ACADEMY</v>
          </cell>
          <cell r="F5900" t="str">
            <v>NTNC</v>
          </cell>
          <cell r="G5900" t="str">
            <v>NTNC</v>
          </cell>
          <cell r="H5900" t="str">
            <v>D1</v>
          </cell>
          <cell r="I5900" t="str">
            <v>T1</v>
          </cell>
          <cell r="J5900" t="str">
            <v>SP</v>
          </cell>
          <cell r="K5900">
            <v>1</v>
          </cell>
        </row>
        <row r="5901">
          <cell r="D5901" t="str">
            <v>CA4900707</v>
          </cell>
          <cell r="E5901" t="str">
            <v>TWIN HILLS SCHOOL DIST-TWIN HILLS SCHOOL</v>
          </cell>
          <cell r="F5901" t="str">
            <v>NTNC</v>
          </cell>
          <cell r="G5901" t="str">
            <v>NTNC</v>
          </cell>
          <cell r="H5901" t="str">
            <v>D1</v>
          </cell>
          <cell r="I5901" t="str">
            <v>TD</v>
          </cell>
          <cell r="J5901" t="str">
            <v>SP</v>
          </cell>
          <cell r="K5901">
            <v>2</v>
          </cell>
        </row>
        <row r="5902">
          <cell r="D5902" t="str">
            <v>CA4900708</v>
          </cell>
          <cell r="E5902" t="str">
            <v>GRAVENSTEIN SCHOOL DISTRICT-GRAVENSTEIN</v>
          </cell>
          <cell r="F5902" t="str">
            <v>NTNC</v>
          </cell>
          <cell r="G5902" t="str">
            <v>NTNC</v>
          </cell>
          <cell r="H5902" t="str">
            <v>D1</v>
          </cell>
          <cell r="I5902" t="str">
            <v>TD</v>
          </cell>
          <cell r="J5902" t="str">
            <v>SP</v>
          </cell>
          <cell r="K5902">
            <v>7</v>
          </cell>
        </row>
        <row r="5903">
          <cell r="D5903" t="str">
            <v>CA4900710</v>
          </cell>
          <cell r="E5903" t="str">
            <v>TWIN HILLS SCHOOL DIST-APPLE BLOSSOM SCH</v>
          </cell>
          <cell r="F5903" t="str">
            <v>NTNC</v>
          </cell>
          <cell r="G5903" t="str">
            <v>NTNC</v>
          </cell>
          <cell r="H5903" t="str">
            <v>D1</v>
          </cell>
          <cell r="I5903" t="str">
            <v>TD</v>
          </cell>
          <cell r="J5903" t="str">
            <v>SP</v>
          </cell>
          <cell r="K5903">
            <v>1</v>
          </cell>
        </row>
        <row r="5904">
          <cell r="D5904" t="str">
            <v>CA4900711</v>
          </cell>
          <cell r="E5904" t="str">
            <v>GRAVENSTEIN SCHOOL DISTRICT-HILLCREST</v>
          </cell>
          <cell r="F5904" t="str">
            <v>NTNC</v>
          </cell>
          <cell r="G5904" t="str">
            <v>NTNC</v>
          </cell>
          <cell r="H5904" t="str">
            <v>D1</v>
          </cell>
          <cell r="I5904" t="str">
            <v>T1</v>
          </cell>
          <cell r="J5904" t="str">
            <v>SP</v>
          </cell>
          <cell r="K5904">
            <v>1</v>
          </cell>
        </row>
        <row r="5905">
          <cell r="D5905" t="str">
            <v>CA4900714</v>
          </cell>
          <cell r="E5905" t="str">
            <v>LIBERTY SCHOOL</v>
          </cell>
          <cell r="F5905" t="str">
            <v>NTNC</v>
          </cell>
          <cell r="G5905" t="str">
            <v>NTNC</v>
          </cell>
          <cell r="H5905" t="str">
            <v>D1</v>
          </cell>
          <cell r="I5905" t="str">
            <v>T2</v>
          </cell>
          <cell r="J5905" t="str">
            <v>SP</v>
          </cell>
          <cell r="K5905">
            <v>2</v>
          </cell>
        </row>
        <row r="5906">
          <cell r="D5906" t="str">
            <v>CA4900716</v>
          </cell>
          <cell r="E5906" t="str">
            <v>CINNABAR ELEMENTARY SCHOOL</v>
          </cell>
          <cell r="F5906" t="str">
            <v>NTNC</v>
          </cell>
          <cell r="G5906" t="str">
            <v>NTNC</v>
          </cell>
          <cell r="H5906" t="str">
            <v>D1</v>
          </cell>
          <cell r="I5906" t="str">
            <v>TD</v>
          </cell>
          <cell r="J5906" t="str">
            <v>SP</v>
          </cell>
          <cell r="K5906">
            <v>2</v>
          </cell>
        </row>
        <row r="5907">
          <cell r="D5907" t="str">
            <v>CA4900719</v>
          </cell>
          <cell r="E5907" t="str">
            <v>WEST SIDE UNION SCHOOL DISTRICT</v>
          </cell>
          <cell r="F5907" t="str">
            <v>NTNC</v>
          </cell>
          <cell r="G5907" t="str">
            <v>NTNC</v>
          </cell>
          <cell r="H5907" t="str">
            <v>D1</v>
          </cell>
          <cell r="I5907" t="str">
            <v>T1</v>
          </cell>
          <cell r="J5907" t="str">
            <v>SP</v>
          </cell>
          <cell r="K5907">
            <v>5</v>
          </cell>
        </row>
        <row r="5908">
          <cell r="D5908" t="str">
            <v>CA4900720</v>
          </cell>
          <cell r="E5908" t="str">
            <v>MOBILE HOME ESTATES</v>
          </cell>
          <cell r="F5908" t="str">
            <v>C</v>
          </cell>
          <cell r="G5908" t="str">
            <v>C</v>
          </cell>
          <cell r="H5908" t="str">
            <v>D1</v>
          </cell>
          <cell r="I5908" t="str">
            <v>There are no treatment plants</v>
          </cell>
          <cell r="J5908" t="str">
            <v>SC</v>
          </cell>
          <cell r="K5908">
            <v>151</v>
          </cell>
        </row>
        <row r="5909">
          <cell r="D5909" t="str">
            <v>CA4900721</v>
          </cell>
          <cell r="E5909" t="str">
            <v>COLONIAL PARK</v>
          </cell>
          <cell r="F5909" t="str">
            <v>C</v>
          </cell>
          <cell r="G5909" t="str">
            <v>C</v>
          </cell>
          <cell r="H5909" t="str">
            <v>D1</v>
          </cell>
          <cell r="I5909" t="str">
            <v>T2</v>
          </cell>
          <cell r="J5909" t="str">
            <v>SC</v>
          </cell>
          <cell r="K5909">
            <v>195</v>
          </cell>
        </row>
        <row r="5910">
          <cell r="D5910" t="str">
            <v>CA4900723</v>
          </cell>
          <cell r="E5910" t="str">
            <v>SHAMROCK MOBILE HOME PARK</v>
          </cell>
          <cell r="F5910" t="str">
            <v>C</v>
          </cell>
          <cell r="G5910" t="str">
            <v>C</v>
          </cell>
          <cell r="H5910" t="str">
            <v>D1</v>
          </cell>
          <cell r="I5910" t="str">
            <v>T1</v>
          </cell>
          <cell r="J5910" t="str">
            <v>SC</v>
          </cell>
          <cell r="K5910">
            <v>127</v>
          </cell>
        </row>
        <row r="5911">
          <cell r="D5911" t="str">
            <v>CA4900728</v>
          </cell>
          <cell r="E5911" t="str">
            <v>EVERGREEN MOBILE ESTATES</v>
          </cell>
          <cell r="F5911" t="str">
            <v>C</v>
          </cell>
          <cell r="G5911" t="str">
            <v>C</v>
          </cell>
          <cell r="H5911" t="str">
            <v>D1</v>
          </cell>
          <cell r="I5911" t="str">
            <v>TD</v>
          </cell>
          <cell r="J5911" t="str">
            <v>SC</v>
          </cell>
          <cell r="K5911">
            <v>23</v>
          </cell>
        </row>
        <row r="5912">
          <cell r="D5912" t="str">
            <v>CA4900736</v>
          </cell>
          <cell r="E5912" t="str">
            <v>CLEAR CREEK WATER COMPANY</v>
          </cell>
          <cell r="F5912" t="str">
            <v>C</v>
          </cell>
          <cell r="G5912" t="str">
            <v>C</v>
          </cell>
          <cell r="H5912" t="str">
            <v>D1</v>
          </cell>
          <cell r="I5912" t="str">
            <v>T1</v>
          </cell>
          <cell r="J5912" t="str">
            <v>SC</v>
          </cell>
          <cell r="K5912">
            <v>19</v>
          </cell>
        </row>
        <row r="5913">
          <cell r="D5913" t="str">
            <v>CA4900737</v>
          </cell>
          <cell r="E5913" t="str">
            <v>KOA - PETALUMA</v>
          </cell>
          <cell r="F5913" t="str">
            <v>NC</v>
          </cell>
          <cell r="G5913" t="str">
            <v>NC</v>
          </cell>
          <cell r="H5913" t="str">
            <v>NR</v>
          </cell>
          <cell r="I5913" t="str">
            <v>T1</v>
          </cell>
          <cell r="J5913" t="str">
            <v>N1</v>
          </cell>
          <cell r="K5913">
            <v>312</v>
          </cell>
        </row>
        <row r="5914">
          <cell r="D5914" t="str">
            <v>CA4900739</v>
          </cell>
          <cell r="E5914" t="str">
            <v>DUNHAM SCHOOL</v>
          </cell>
          <cell r="F5914" t="str">
            <v>NTNC</v>
          </cell>
          <cell r="G5914" t="str">
            <v>NTNC</v>
          </cell>
          <cell r="H5914" t="str">
            <v>D1</v>
          </cell>
          <cell r="I5914" t="str">
            <v>T1</v>
          </cell>
          <cell r="J5914" t="str">
            <v>SP</v>
          </cell>
          <cell r="K5914">
            <v>2</v>
          </cell>
        </row>
        <row r="5915">
          <cell r="D5915" t="str">
            <v>CA4900743</v>
          </cell>
          <cell r="E5915" t="str">
            <v>LA CANTERA RACQUET CLUB</v>
          </cell>
          <cell r="F5915" t="str">
            <v>NC</v>
          </cell>
          <cell r="G5915" t="str">
            <v>NC</v>
          </cell>
          <cell r="H5915" t="str">
            <v>NR</v>
          </cell>
          <cell r="I5915" t="str">
            <v>TD</v>
          </cell>
          <cell r="J5915" t="str">
            <v>N1</v>
          </cell>
          <cell r="K5915">
            <v>1</v>
          </cell>
        </row>
        <row r="5916">
          <cell r="D5916" t="str">
            <v>CA4900745</v>
          </cell>
          <cell r="E5916" t="str">
            <v>RIVER BEND RESORT</v>
          </cell>
          <cell r="F5916" t="str">
            <v>NC</v>
          </cell>
          <cell r="G5916" t="str">
            <v>NC</v>
          </cell>
          <cell r="H5916" t="str">
            <v>NR</v>
          </cell>
          <cell r="I5916" t="str">
            <v>TD</v>
          </cell>
          <cell r="J5916" t="str">
            <v>N1</v>
          </cell>
          <cell r="K5916">
            <v>98</v>
          </cell>
        </row>
        <row r="5917">
          <cell r="D5917" t="str">
            <v>CA4900748</v>
          </cell>
          <cell r="E5917" t="str">
            <v>CASINI RANCH CAMPGROUND</v>
          </cell>
          <cell r="F5917" t="str">
            <v>NC</v>
          </cell>
          <cell r="G5917" t="str">
            <v>NC</v>
          </cell>
          <cell r="H5917" t="str">
            <v>NR</v>
          </cell>
          <cell r="I5917" t="str">
            <v>TD</v>
          </cell>
          <cell r="J5917" t="str">
            <v>N1</v>
          </cell>
          <cell r="K5917">
            <v>12</v>
          </cell>
        </row>
        <row r="5918">
          <cell r="D5918" t="str">
            <v>CA4900774</v>
          </cell>
          <cell r="E5918" t="str">
            <v>CLOVERLEAF RANCH SUMMER CAMP</v>
          </cell>
          <cell r="F5918" t="str">
            <v>NC</v>
          </cell>
          <cell r="G5918" t="str">
            <v>NC</v>
          </cell>
          <cell r="H5918" t="str">
            <v>NR</v>
          </cell>
          <cell r="I5918" t="str">
            <v>There are no treatment plants</v>
          </cell>
          <cell r="J5918" t="str">
            <v>N1</v>
          </cell>
          <cell r="K5918">
            <v>16</v>
          </cell>
        </row>
        <row r="5919">
          <cell r="D5919" t="str">
            <v>CA4900785</v>
          </cell>
          <cell r="E5919" t="str">
            <v>NOEL HEIGHTS-CAL WATER SERVICE (PUC)</v>
          </cell>
          <cell r="F5919" t="str">
            <v>C</v>
          </cell>
          <cell r="G5919" t="str">
            <v>C</v>
          </cell>
          <cell r="H5919" t="str">
            <v>D1</v>
          </cell>
          <cell r="I5919" t="str">
            <v>T3</v>
          </cell>
          <cell r="J5919" t="str">
            <v>SC</v>
          </cell>
          <cell r="K5919">
            <v>48</v>
          </cell>
        </row>
        <row r="5920">
          <cell r="D5920" t="str">
            <v>CA4900787</v>
          </cell>
          <cell r="E5920" t="str">
            <v>PLAZA MOBILE HOME PARK</v>
          </cell>
          <cell r="F5920" t="str">
            <v>C</v>
          </cell>
          <cell r="G5920" t="str">
            <v>C</v>
          </cell>
          <cell r="H5920" t="str">
            <v>D1</v>
          </cell>
          <cell r="I5920" t="str">
            <v>TD</v>
          </cell>
          <cell r="J5920" t="str">
            <v>SC</v>
          </cell>
          <cell r="K5920">
            <v>71</v>
          </cell>
        </row>
        <row r="5921">
          <cell r="D5921" t="str">
            <v>CA4900788</v>
          </cell>
          <cell r="E5921" t="str">
            <v>EL CRYSTAL MOBILE HOME PARK</v>
          </cell>
          <cell r="F5921" t="str">
            <v>C</v>
          </cell>
          <cell r="G5921" t="str">
            <v>C</v>
          </cell>
          <cell r="H5921" t="str">
            <v>D1</v>
          </cell>
          <cell r="I5921" t="str">
            <v>T1</v>
          </cell>
          <cell r="J5921" t="str">
            <v>DAVCS</v>
          </cell>
          <cell r="K5921">
            <v>57</v>
          </cell>
        </row>
        <row r="5922">
          <cell r="D5922" t="str">
            <v>CA4900789</v>
          </cell>
          <cell r="E5922" t="str">
            <v>BLUE SPRUCE MOBILE HOME PARK</v>
          </cell>
          <cell r="F5922" t="str">
            <v>C</v>
          </cell>
          <cell r="G5922" t="str">
            <v>C</v>
          </cell>
          <cell r="H5922" t="str">
            <v>D1</v>
          </cell>
          <cell r="I5922" t="str">
            <v>T1</v>
          </cell>
          <cell r="J5922" t="str">
            <v>SC</v>
          </cell>
          <cell r="K5922">
            <v>56</v>
          </cell>
        </row>
        <row r="5923">
          <cell r="D5923" t="str">
            <v>CA4900791</v>
          </cell>
          <cell r="E5923" t="str">
            <v>WESTERN MOBILE HOME PARK</v>
          </cell>
          <cell r="F5923" t="str">
            <v>C</v>
          </cell>
          <cell r="G5923" t="str">
            <v>C</v>
          </cell>
          <cell r="H5923" t="str">
            <v>D1</v>
          </cell>
          <cell r="I5923" t="str">
            <v>T2</v>
          </cell>
          <cell r="J5923" t="str">
            <v>SC</v>
          </cell>
          <cell r="K5923">
            <v>73</v>
          </cell>
        </row>
        <row r="5924">
          <cell r="D5924" t="str">
            <v>CA4900792</v>
          </cell>
          <cell r="E5924" t="str">
            <v>WAYSIDE GARDENS MOBILE HOME PARK</v>
          </cell>
          <cell r="F5924" t="str">
            <v>C</v>
          </cell>
          <cell r="G5924" t="str">
            <v>C</v>
          </cell>
          <cell r="H5924" t="str">
            <v>D1</v>
          </cell>
          <cell r="I5924" t="str">
            <v>TD</v>
          </cell>
          <cell r="J5924" t="str">
            <v>SC</v>
          </cell>
          <cell r="K5924">
            <v>50</v>
          </cell>
        </row>
        <row r="5925">
          <cell r="D5925" t="str">
            <v>CA4900793</v>
          </cell>
          <cell r="E5925" t="str">
            <v>VINEHILL VISTAS MUTUAL WATER COMPANY</v>
          </cell>
          <cell r="F5925" t="str">
            <v>C</v>
          </cell>
          <cell r="G5925" t="str">
            <v>C</v>
          </cell>
          <cell r="H5925" t="str">
            <v>D1</v>
          </cell>
          <cell r="I5925" t="str">
            <v>TD</v>
          </cell>
          <cell r="J5925" t="str">
            <v>SC</v>
          </cell>
          <cell r="K5925">
            <v>29</v>
          </cell>
        </row>
        <row r="5926">
          <cell r="D5926" t="str">
            <v>CA4900794</v>
          </cell>
          <cell r="E5926" t="str">
            <v>SUNSET PARK COMMUNITY</v>
          </cell>
          <cell r="F5926" t="str">
            <v>C</v>
          </cell>
          <cell r="G5926" t="str">
            <v>C</v>
          </cell>
          <cell r="H5926" t="str">
            <v>D1</v>
          </cell>
          <cell r="I5926" t="str">
            <v>TD</v>
          </cell>
          <cell r="J5926" t="str">
            <v>SC</v>
          </cell>
          <cell r="K5926">
            <v>42</v>
          </cell>
        </row>
        <row r="5927">
          <cell r="D5927" t="str">
            <v>CA4900795</v>
          </cell>
          <cell r="E5927" t="str">
            <v>STONEGATE MOBILE HOME PARK</v>
          </cell>
          <cell r="F5927" t="str">
            <v>C</v>
          </cell>
          <cell r="G5927" t="str">
            <v>C</v>
          </cell>
          <cell r="H5927" t="str">
            <v>D1</v>
          </cell>
          <cell r="I5927" t="str">
            <v>TD</v>
          </cell>
          <cell r="J5927" t="str">
            <v>SC</v>
          </cell>
          <cell r="K5927">
            <v>75</v>
          </cell>
        </row>
        <row r="5928">
          <cell r="D5928" t="str">
            <v>CA4900796</v>
          </cell>
          <cell r="E5928" t="str">
            <v>SANTA ROSA MOBILE ESTATES</v>
          </cell>
          <cell r="F5928" t="str">
            <v>C</v>
          </cell>
          <cell r="G5928" t="str">
            <v>C</v>
          </cell>
          <cell r="H5928" t="str">
            <v>D1</v>
          </cell>
          <cell r="I5928" t="str">
            <v>T1</v>
          </cell>
          <cell r="J5928" t="str">
            <v>SC</v>
          </cell>
          <cell r="K5928">
            <v>141</v>
          </cell>
        </row>
        <row r="5929">
          <cell r="D5929" t="str">
            <v>CA4900797</v>
          </cell>
          <cell r="E5929" t="str">
            <v>NORTH STAR MOBILE HOME PARK</v>
          </cell>
          <cell r="F5929" t="str">
            <v>C</v>
          </cell>
          <cell r="G5929" t="str">
            <v>C</v>
          </cell>
          <cell r="H5929" t="str">
            <v>D1</v>
          </cell>
          <cell r="I5929" t="str">
            <v>TD</v>
          </cell>
          <cell r="J5929" t="str">
            <v>SC</v>
          </cell>
          <cell r="K5929">
            <v>76</v>
          </cell>
        </row>
        <row r="5930">
          <cell r="D5930" t="str">
            <v>CA4900798</v>
          </cell>
          <cell r="E5930" t="str">
            <v>MOUNTAIN VIEW MOBILE ESTATES, LLC</v>
          </cell>
          <cell r="F5930" t="str">
            <v>C</v>
          </cell>
          <cell r="G5930" t="str">
            <v>C</v>
          </cell>
          <cell r="H5930" t="str">
            <v>D1</v>
          </cell>
          <cell r="I5930" t="str">
            <v>T1</v>
          </cell>
          <cell r="J5930" t="str">
            <v>DAVCS</v>
          </cell>
          <cell r="K5930">
            <v>111</v>
          </cell>
        </row>
        <row r="5931">
          <cell r="D5931" t="str">
            <v>CA4900799</v>
          </cell>
          <cell r="E5931" t="str">
            <v>EL PORTAL MOBILE ESTATES</v>
          </cell>
          <cell r="F5931" t="str">
            <v>C</v>
          </cell>
          <cell r="G5931" t="str">
            <v>C</v>
          </cell>
          <cell r="H5931" t="str">
            <v>D1</v>
          </cell>
          <cell r="I5931" t="str">
            <v>T1</v>
          </cell>
          <cell r="J5931" t="str">
            <v>SC</v>
          </cell>
          <cell r="K5931">
            <v>122</v>
          </cell>
        </row>
        <row r="5932">
          <cell r="D5932" t="str">
            <v>CA4900812</v>
          </cell>
          <cell r="E5932" t="str">
            <v>FRIEDMAN BROTHERS HARDWARE</v>
          </cell>
          <cell r="F5932" t="str">
            <v>NTNC</v>
          </cell>
          <cell r="G5932" t="str">
            <v>NTNC</v>
          </cell>
          <cell r="H5932" t="str">
            <v>D1</v>
          </cell>
          <cell r="I5932" t="str">
            <v>T1</v>
          </cell>
          <cell r="J5932" t="str">
            <v>SP</v>
          </cell>
          <cell r="K5932">
            <v>1</v>
          </cell>
        </row>
        <row r="5933">
          <cell r="D5933" t="str">
            <v>CA4900813</v>
          </cell>
          <cell r="E5933" t="str">
            <v>MIDGLEY'S COUNTRY FLEA MARKET</v>
          </cell>
          <cell r="F5933" t="str">
            <v>NC</v>
          </cell>
          <cell r="G5933" t="str">
            <v>NC</v>
          </cell>
          <cell r="H5933" t="str">
            <v>NR</v>
          </cell>
          <cell r="I5933" t="str">
            <v>T1</v>
          </cell>
          <cell r="J5933" t="str">
            <v>N1</v>
          </cell>
          <cell r="K5933">
            <v>2</v>
          </cell>
        </row>
        <row r="5934">
          <cell r="D5934" t="str">
            <v>CA4900817</v>
          </cell>
          <cell r="E5934" t="str">
            <v>CASA DEL MAR</v>
          </cell>
          <cell r="F5934" t="str">
            <v>NTNC</v>
          </cell>
          <cell r="G5934" t="str">
            <v>NTNC</v>
          </cell>
          <cell r="H5934" t="str">
            <v>D1</v>
          </cell>
          <cell r="I5934" t="str">
            <v>T1</v>
          </cell>
          <cell r="J5934" t="str">
            <v>SP</v>
          </cell>
          <cell r="K5934">
            <v>1</v>
          </cell>
        </row>
        <row r="5935">
          <cell r="D5935" t="str">
            <v>CA4900832</v>
          </cell>
          <cell r="E5935" t="str">
            <v>LEISURE MOBILE HOME PARK</v>
          </cell>
          <cell r="F5935" t="str">
            <v>C</v>
          </cell>
          <cell r="G5935" t="str">
            <v>C</v>
          </cell>
          <cell r="H5935" t="str">
            <v>D1</v>
          </cell>
          <cell r="I5935" t="str">
            <v>TD</v>
          </cell>
          <cell r="J5935" t="str">
            <v>SC</v>
          </cell>
          <cell r="K5935">
            <v>186</v>
          </cell>
        </row>
        <row r="5936">
          <cell r="D5936" t="str">
            <v>CA4900841</v>
          </cell>
          <cell r="E5936" t="str">
            <v>TIPS ROADSIDE</v>
          </cell>
          <cell r="F5936" t="str">
            <v>NC</v>
          </cell>
          <cell r="G5936" t="str">
            <v>NC</v>
          </cell>
          <cell r="H5936" t="str">
            <v>NR</v>
          </cell>
          <cell r="I5936" t="str">
            <v>There are no treatment plants</v>
          </cell>
          <cell r="J5936" t="str">
            <v>N1</v>
          </cell>
          <cell r="K5936">
            <v>4</v>
          </cell>
        </row>
        <row r="5937">
          <cell r="D5937" t="str">
            <v>CA4900843</v>
          </cell>
          <cell r="E5937" t="str">
            <v>SONOMA RANCH MUTUAL WATER COMPANY</v>
          </cell>
          <cell r="F5937" t="str">
            <v>C</v>
          </cell>
          <cell r="G5937" t="str">
            <v>C</v>
          </cell>
          <cell r="H5937" t="str">
            <v>D1</v>
          </cell>
          <cell r="I5937" t="str">
            <v>TD</v>
          </cell>
          <cell r="J5937" t="str">
            <v>SC</v>
          </cell>
          <cell r="K5937">
            <v>54</v>
          </cell>
        </row>
        <row r="5938">
          <cell r="D5938" t="str">
            <v>CA4900844</v>
          </cell>
          <cell r="E5938" t="str">
            <v>FRANCIS COPPOLA WINERY</v>
          </cell>
          <cell r="F5938" t="str">
            <v>NTNC</v>
          </cell>
          <cell r="G5938" t="str">
            <v>NTNC</v>
          </cell>
          <cell r="H5938" t="str">
            <v>D1</v>
          </cell>
          <cell r="I5938" t="str">
            <v>T1</v>
          </cell>
          <cell r="J5938" t="str">
            <v>SP</v>
          </cell>
          <cell r="K5938">
            <v>4</v>
          </cell>
        </row>
        <row r="5939">
          <cell r="D5939" t="str">
            <v>CA4900846</v>
          </cell>
          <cell r="E5939" t="str">
            <v>ROLLING OAKS ROAD ASSOCIATION</v>
          </cell>
          <cell r="F5939" t="str">
            <v>C</v>
          </cell>
          <cell r="G5939" t="str">
            <v>C</v>
          </cell>
          <cell r="H5939" t="str">
            <v>D1</v>
          </cell>
          <cell r="I5939" t="str">
            <v>TD</v>
          </cell>
          <cell r="J5939" t="str">
            <v>SC</v>
          </cell>
          <cell r="K5939">
            <v>16</v>
          </cell>
        </row>
        <row r="5940">
          <cell r="D5940" t="str">
            <v>CA4900847</v>
          </cell>
          <cell r="E5940" t="str">
            <v>DUNCANS MILLS TRADING COMPANY</v>
          </cell>
          <cell r="F5940" t="str">
            <v>NTNC</v>
          </cell>
          <cell r="G5940" t="str">
            <v>NTNC</v>
          </cell>
          <cell r="H5940" t="str">
            <v>NR</v>
          </cell>
          <cell r="I5940" t="str">
            <v>There are no treatment plants</v>
          </cell>
          <cell r="J5940" t="str">
            <v>SP</v>
          </cell>
          <cell r="K5940">
            <v>20</v>
          </cell>
        </row>
        <row r="5941">
          <cell r="D5941" t="str">
            <v>CA4900850</v>
          </cell>
          <cell r="E5941" t="str">
            <v>BODEGA WATER COMPANY</v>
          </cell>
          <cell r="F5941" t="str">
            <v>C</v>
          </cell>
          <cell r="G5941" t="str">
            <v>C</v>
          </cell>
          <cell r="H5941" t="str">
            <v>D1</v>
          </cell>
          <cell r="I5941" t="str">
            <v>T2</v>
          </cell>
          <cell r="J5941" t="str">
            <v>SC</v>
          </cell>
          <cell r="K5941">
            <v>38</v>
          </cell>
        </row>
        <row r="5942">
          <cell r="D5942" t="str">
            <v>CA4900853</v>
          </cell>
          <cell r="E5942" t="str">
            <v>PACK JACK BAR-B-QUE/WITHERS WATER</v>
          </cell>
          <cell r="F5942" t="str">
            <v>NC</v>
          </cell>
          <cell r="G5942" t="str">
            <v>NC</v>
          </cell>
          <cell r="H5942" t="str">
            <v>NR</v>
          </cell>
          <cell r="I5942" t="str">
            <v>T2</v>
          </cell>
          <cell r="J5942" t="str">
            <v>N1</v>
          </cell>
          <cell r="K5942">
            <v>3</v>
          </cell>
        </row>
        <row r="5943">
          <cell r="D5943" t="str">
            <v>CA4900859</v>
          </cell>
          <cell r="E5943" t="str">
            <v>SONOMA WEST HOLDINGS NORTH PLANT</v>
          </cell>
          <cell r="F5943" t="str">
            <v>NTNC</v>
          </cell>
          <cell r="G5943" t="str">
            <v>NTNC</v>
          </cell>
          <cell r="H5943" t="str">
            <v>D1</v>
          </cell>
          <cell r="I5943" t="str">
            <v>TD</v>
          </cell>
          <cell r="J5943" t="str">
            <v>SP</v>
          </cell>
          <cell r="K5943">
            <v>5</v>
          </cell>
        </row>
        <row r="5944">
          <cell r="D5944" t="str">
            <v>CA4900871</v>
          </cell>
          <cell r="E5944" t="str">
            <v>DE ANZA MOON VALLEY WATER COMPANY</v>
          </cell>
          <cell r="F5944" t="str">
            <v>C</v>
          </cell>
          <cell r="G5944" t="str">
            <v>C</v>
          </cell>
          <cell r="H5944" t="str">
            <v>D1</v>
          </cell>
          <cell r="I5944" t="str">
            <v>TD</v>
          </cell>
          <cell r="J5944" t="str">
            <v>SC</v>
          </cell>
          <cell r="K5944">
            <v>247</v>
          </cell>
        </row>
        <row r="5945">
          <cell r="D5945" t="str">
            <v>CA4900873</v>
          </cell>
          <cell r="E5945" t="str">
            <v>STEWARTS POINT WATER SYSTEM</v>
          </cell>
          <cell r="F5945" t="str">
            <v>NC</v>
          </cell>
          <cell r="G5945" t="str">
            <v>NC</v>
          </cell>
          <cell r="H5945" t="str">
            <v>NR</v>
          </cell>
          <cell r="I5945" t="str">
            <v>T1</v>
          </cell>
          <cell r="J5945" t="str">
            <v>N1</v>
          </cell>
          <cell r="K5945">
            <v>10</v>
          </cell>
        </row>
        <row r="5946">
          <cell r="D5946" t="str">
            <v>CA4900875</v>
          </cell>
          <cell r="E5946" t="str">
            <v>KENWOOD VINEYARDS AND WINERY</v>
          </cell>
          <cell r="F5946" t="str">
            <v>NTNC</v>
          </cell>
          <cell r="G5946" t="str">
            <v>NTNC</v>
          </cell>
          <cell r="H5946" t="str">
            <v>D1</v>
          </cell>
          <cell r="I5946" t="str">
            <v>TD</v>
          </cell>
          <cell r="J5946" t="str">
            <v>SP</v>
          </cell>
          <cell r="K5946">
            <v>3</v>
          </cell>
        </row>
        <row r="5947">
          <cell r="D5947" t="str">
            <v>CA4900878</v>
          </cell>
          <cell r="E5947" t="str">
            <v>SANTA ROSA GOLF &amp; COUNTRY CLUB</v>
          </cell>
          <cell r="F5947" t="str">
            <v>NTNC</v>
          </cell>
          <cell r="G5947" t="str">
            <v>NTNC</v>
          </cell>
          <cell r="H5947" t="str">
            <v>D1</v>
          </cell>
          <cell r="I5947" t="str">
            <v>T1</v>
          </cell>
          <cell r="J5947" t="str">
            <v>SP</v>
          </cell>
          <cell r="K5947">
            <v>3</v>
          </cell>
        </row>
        <row r="5948">
          <cell r="D5948" t="str">
            <v>CA4900892</v>
          </cell>
          <cell r="E5948" t="str">
            <v>SUMMIT VIEW RANCH MUTUAL WATER CO.</v>
          </cell>
          <cell r="F5948" t="str">
            <v>C</v>
          </cell>
          <cell r="G5948" t="str">
            <v>C</v>
          </cell>
          <cell r="H5948" t="str">
            <v>D1</v>
          </cell>
          <cell r="I5948" t="str">
            <v>T1</v>
          </cell>
          <cell r="J5948" t="str">
            <v>SC</v>
          </cell>
          <cell r="K5948">
            <v>24</v>
          </cell>
        </row>
        <row r="5949">
          <cell r="D5949" t="str">
            <v>CA4900893</v>
          </cell>
          <cell r="E5949" t="str">
            <v>WEST WATER COMPANY (PUC)</v>
          </cell>
          <cell r="F5949" t="str">
            <v>C</v>
          </cell>
          <cell r="G5949" t="str">
            <v>C</v>
          </cell>
          <cell r="H5949" t="str">
            <v>D1</v>
          </cell>
          <cell r="I5949" t="str">
            <v>TD</v>
          </cell>
          <cell r="J5949" t="str">
            <v>DAVCS</v>
          </cell>
          <cell r="K5949">
            <v>13</v>
          </cell>
        </row>
        <row r="5950">
          <cell r="D5950" t="str">
            <v>CA4900897</v>
          </cell>
          <cell r="E5950" t="str">
            <v>RODNEY STRONG VINEYARDS</v>
          </cell>
          <cell r="F5950" t="str">
            <v>NTNC</v>
          </cell>
          <cell r="G5950" t="str">
            <v>NTNC</v>
          </cell>
          <cell r="H5950" t="str">
            <v>D1</v>
          </cell>
          <cell r="I5950" t="str">
            <v>T2</v>
          </cell>
          <cell r="J5950" t="str">
            <v>SP</v>
          </cell>
          <cell r="K5950">
            <v>3</v>
          </cell>
        </row>
        <row r="5951">
          <cell r="D5951" t="str">
            <v>CA4900898</v>
          </cell>
          <cell r="E5951" t="str">
            <v>HILTON PARK FAMILY CAMPGROUND</v>
          </cell>
          <cell r="F5951" t="str">
            <v>NC</v>
          </cell>
          <cell r="G5951" t="str">
            <v>NC</v>
          </cell>
          <cell r="H5951" t="str">
            <v>NR</v>
          </cell>
          <cell r="I5951" t="str">
            <v>There are no treatment plants</v>
          </cell>
          <cell r="J5951" t="str">
            <v>N1</v>
          </cell>
          <cell r="K5951">
            <v>25</v>
          </cell>
        </row>
        <row r="5952">
          <cell r="D5952" t="str">
            <v>CA4900901</v>
          </cell>
          <cell r="E5952" t="str">
            <v>SOBRE VISTA WATER COMPANY</v>
          </cell>
          <cell r="F5952" t="str">
            <v>C</v>
          </cell>
          <cell r="G5952" t="str">
            <v>C</v>
          </cell>
          <cell r="H5952" t="str">
            <v>D1</v>
          </cell>
          <cell r="I5952" t="str">
            <v>TD</v>
          </cell>
          <cell r="J5952" t="str">
            <v>SC</v>
          </cell>
          <cell r="K5952">
            <v>26</v>
          </cell>
        </row>
        <row r="5953">
          <cell r="D5953" t="str">
            <v>CA4900904</v>
          </cell>
          <cell r="E5953" t="str">
            <v>J VINEYARDS &amp; WINERY</v>
          </cell>
          <cell r="F5953" t="str">
            <v>NTNC</v>
          </cell>
          <cell r="G5953" t="str">
            <v>NTNC</v>
          </cell>
          <cell r="H5953" t="str">
            <v>D1</v>
          </cell>
          <cell r="I5953" t="str">
            <v>T2</v>
          </cell>
          <cell r="J5953" t="str">
            <v>SP</v>
          </cell>
          <cell r="K5953">
            <v>2</v>
          </cell>
        </row>
        <row r="5954">
          <cell r="D5954" t="str">
            <v>CA4900905</v>
          </cell>
          <cell r="E5954" t="str">
            <v>MARK WEST MEADOWS MUTUAL WATER</v>
          </cell>
          <cell r="F5954" t="str">
            <v>C</v>
          </cell>
          <cell r="G5954" t="str">
            <v>C</v>
          </cell>
          <cell r="H5954" t="str">
            <v>D1</v>
          </cell>
          <cell r="I5954" t="str">
            <v>T1</v>
          </cell>
          <cell r="J5954" t="str">
            <v>SC</v>
          </cell>
          <cell r="K5954">
            <v>27</v>
          </cell>
        </row>
        <row r="5955">
          <cell r="D5955" t="str">
            <v>CA4900907</v>
          </cell>
          <cell r="E5955" t="str">
            <v>SUMMERFIELD WALDORF SCHOOL</v>
          </cell>
          <cell r="F5955" t="str">
            <v>NTNC</v>
          </cell>
          <cell r="G5955" t="str">
            <v>NTNC</v>
          </cell>
          <cell r="H5955" t="str">
            <v>D1</v>
          </cell>
          <cell r="I5955" t="str">
            <v>T2</v>
          </cell>
          <cell r="J5955" t="str">
            <v>SP</v>
          </cell>
          <cell r="K5955">
            <v>13</v>
          </cell>
        </row>
        <row r="5956">
          <cell r="D5956" t="str">
            <v>CA4900909</v>
          </cell>
          <cell r="E5956" t="str">
            <v>CARNEROS DELI</v>
          </cell>
          <cell r="F5956" t="str">
            <v>NTNC</v>
          </cell>
          <cell r="G5956" t="str">
            <v>NTNC</v>
          </cell>
          <cell r="H5956" t="str">
            <v>D1</v>
          </cell>
          <cell r="I5956" t="str">
            <v>T1</v>
          </cell>
          <cell r="J5956" t="str">
            <v>SP</v>
          </cell>
          <cell r="K5956">
            <v>3</v>
          </cell>
        </row>
        <row r="5957">
          <cell r="D5957" t="str">
            <v>CA4900911</v>
          </cell>
          <cell r="E5957" t="str">
            <v>SAINT ANNE'S CROSSING WINERY</v>
          </cell>
          <cell r="F5957" t="str">
            <v>NC</v>
          </cell>
          <cell r="G5957" t="str">
            <v>NC</v>
          </cell>
          <cell r="H5957" t="str">
            <v>NR</v>
          </cell>
          <cell r="I5957" t="str">
            <v>T1</v>
          </cell>
          <cell r="J5957" t="str">
            <v>N1</v>
          </cell>
          <cell r="K5957">
            <v>3</v>
          </cell>
        </row>
        <row r="5958">
          <cell r="D5958" t="str">
            <v>CA4900912</v>
          </cell>
          <cell r="E5958" t="str">
            <v>SALT &amp; STONE RESTAURANT</v>
          </cell>
          <cell r="F5958" t="str">
            <v>NC</v>
          </cell>
          <cell r="G5958" t="str">
            <v>NC</v>
          </cell>
          <cell r="H5958" t="str">
            <v>NR</v>
          </cell>
          <cell r="I5958" t="str">
            <v>TD</v>
          </cell>
          <cell r="J5958" t="str">
            <v>N1</v>
          </cell>
          <cell r="K5958">
            <v>2</v>
          </cell>
        </row>
        <row r="5959">
          <cell r="D5959" t="str">
            <v>CA4900913</v>
          </cell>
          <cell r="E5959" t="str">
            <v>ROBIN WAY WATER SYSTEM</v>
          </cell>
          <cell r="F5959" t="str">
            <v>C</v>
          </cell>
          <cell r="G5959" t="str">
            <v>C</v>
          </cell>
          <cell r="H5959" t="str">
            <v>D1</v>
          </cell>
          <cell r="I5959" t="str">
            <v>TD</v>
          </cell>
          <cell r="J5959" t="str">
            <v>SC</v>
          </cell>
          <cell r="K5959">
            <v>20</v>
          </cell>
        </row>
        <row r="5960">
          <cell r="D5960" t="str">
            <v>CA4900916</v>
          </cell>
          <cell r="E5960" t="str">
            <v>MILL CREEK VINEYARDS</v>
          </cell>
          <cell r="F5960" t="str">
            <v>NC</v>
          </cell>
          <cell r="G5960" t="str">
            <v>NC</v>
          </cell>
          <cell r="H5960" t="str">
            <v>NR</v>
          </cell>
          <cell r="I5960" t="str">
            <v>There are no treatment plants</v>
          </cell>
          <cell r="J5960" t="str">
            <v>N1</v>
          </cell>
          <cell r="K5960">
            <v>7</v>
          </cell>
        </row>
        <row r="5961">
          <cell r="D5961" t="str">
            <v>CA4900924</v>
          </cell>
          <cell r="E5961" t="str">
            <v>FREMONT DINER</v>
          </cell>
          <cell r="F5961" t="str">
            <v>NC</v>
          </cell>
          <cell r="G5961" t="str">
            <v>NC</v>
          </cell>
          <cell r="H5961" t="str">
            <v>NR</v>
          </cell>
          <cell r="I5961" t="str">
            <v>There are no treatment plants</v>
          </cell>
          <cell r="J5961" t="str">
            <v>N1</v>
          </cell>
          <cell r="K5961">
            <v>2</v>
          </cell>
        </row>
        <row r="5962">
          <cell r="D5962" t="str">
            <v>CA4900925</v>
          </cell>
          <cell r="E5962" t="str">
            <v>SEBASTIANI VINEYARDS</v>
          </cell>
          <cell r="F5962" t="str">
            <v>NTNC</v>
          </cell>
          <cell r="G5962" t="str">
            <v>NTNC</v>
          </cell>
          <cell r="H5962" t="str">
            <v>D1</v>
          </cell>
          <cell r="I5962" t="str">
            <v>TD</v>
          </cell>
          <cell r="J5962" t="str">
            <v>SP</v>
          </cell>
          <cell r="K5962">
            <v>9</v>
          </cell>
        </row>
        <row r="5963">
          <cell r="D5963" t="str">
            <v>CA4900934</v>
          </cell>
          <cell r="E5963" t="str">
            <v>SONOMA WINE SHOP</v>
          </cell>
          <cell r="F5963" t="str">
            <v>NC</v>
          </cell>
          <cell r="G5963" t="str">
            <v>NC</v>
          </cell>
          <cell r="H5963" t="str">
            <v>NR</v>
          </cell>
          <cell r="I5963" t="str">
            <v>TD</v>
          </cell>
          <cell r="J5963" t="str">
            <v>N1</v>
          </cell>
          <cell r="K5963">
            <v>1</v>
          </cell>
        </row>
        <row r="5964">
          <cell r="D5964" t="str">
            <v>CA4900935</v>
          </cell>
          <cell r="E5964" t="str">
            <v>VIRGINIA DARE WINERY</v>
          </cell>
          <cell r="F5964" t="str">
            <v>NTNC</v>
          </cell>
          <cell r="G5964" t="str">
            <v>NTNC</v>
          </cell>
          <cell r="H5964" t="str">
            <v>D1</v>
          </cell>
          <cell r="I5964" t="str">
            <v>T1</v>
          </cell>
          <cell r="J5964" t="str">
            <v>SP</v>
          </cell>
          <cell r="K5964">
            <v>8</v>
          </cell>
        </row>
        <row r="5965">
          <cell r="D5965" t="str">
            <v>CA4900936</v>
          </cell>
          <cell r="E5965" t="str">
            <v>UNION HOTEL</v>
          </cell>
          <cell r="F5965" t="str">
            <v>NC</v>
          </cell>
          <cell r="G5965" t="str">
            <v>NC</v>
          </cell>
          <cell r="H5965" t="str">
            <v>NR</v>
          </cell>
          <cell r="I5965" t="str">
            <v>TD</v>
          </cell>
          <cell r="J5965" t="str">
            <v>N1</v>
          </cell>
          <cell r="K5965">
            <v>1</v>
          </cell>
        </row>
        <row r="5966">
          <cell r="D5966" t="str">
            <v>CA4900943</v>
          </cell>
          <cell r="E5966" t="str">
            <v>ALLIANCE REDWOODS CONFERENCE GROUNDS</v>
          </cell>
          <cell r="F5966" t="str">
            <v>C</v>
          </cell>
          <cell r="G5966" t="str">
            <v>C</v>
          </cell>
          <cell r="H5966" t="str">
            <v>D1</v>
          </cell>
          <cell r="I5966" t="str">
            <v>T1</v>
          </cell>
          <cell r="J5966" t="str">
            <v>SC</v>
          </cell>
          <cell r="K5966">
            <v>73</v>
          </cell>
        </row>
        <row r="5967">
          <cell r="D5967" t="str">
            <v>CA4900945</v>
          </cell>
          <cell r="E5967" t="str">
            <v>PRESENTATION SCHOOL</v>
          </cell>
          <cell r="F5967" t="str">
            <v>NTNC</v>
          </cell>
          <cell r="G5967" t="str">
            <v>NTNC</v>
          </cell>
          <cell r="H5967" t="str">
            <v>D1</v>
          </cell>
          <cell r="I5967" t="str">
            <v>T1</v>
          </cell>
          <cell r="J5967" t="str">
            <v>SP</v>
          </cell>
          <cell r="K5967">
            <v>4</v>
          </cell>
        </row>
        <row r="5968">
          <cell r="D5968" t="str">
            <v>CA4900946</v>
          </cell>
          <cell r="E5968" t="str">
            <v>TRENTADUE WINERY</v>
          </cell>
          <cell r="F5968" t="str">
            <v>NC</v>
          </cell>
          <cell r="G5968" t="str">
            <v>NC</v>
          </cell>
          <cell r="H5968" t="str">
            <v>NR</v>
          </cell>
          <cell r="I5968" t="str">
            <v>T1</v>
          </cell>
          <cell r="J5968" t="str">
            <v>N1</v>
          </cell>
          <cell r="K5968">
            <v>18</v>
          </cell>
        </row>
        <row r="5969">
          <cell r="D5969" t="str">
            <v>CA4900949</v>
          </cell>
          <cell r="E5969" t="str">
            <v>SAINTS PETER &amp; PAUL RUSSIAN CHURCH</v>
          </cell>
          <cell r="F5969" t="str">
            <v>NC</v>
          </cell>
          <cell r="G5969" t="str">
            <v>NC</v>
          </cell>
          <cell r="H5969" t="str">
            <v>NR</v>
          </cell>
          <cell r="I5969" t="str">
            <v>TD</v>
          </cell>
          <cell r="J5969" t="str">
            <v>N1</v>
          </cell>
          <cell r="K5969">
            <v>4</v>
          </cell>
        </row>
        <row r="5970">
          <cell r="D5970" t="str">
            <v>CA4900957</v>
          </cell>
          <cell r="E5970" t="str">
            <v>CHATEAU ST. JEAN WINERY</v>
          </cell>
          <cell r="F5970" t="str">
            <v>NTNC</v>
          </cell>
          <cell r="G5970" t="str">
            <v>NTNC</v>
          </cell>
          <cell r="H5970" t="str">
            <v>D1</v>
          </cell>
          <cell r="I5970" t="str">
            <v>T1</v>
          </cell>
          <cell r="J5970" t="str">
            <v>SP</v>
          </cell>
          <cell r="K5970">
            <v>2</v>
          </cell>
        </row>
        <row r="5971">
          <cell r="D5971" t="str">
            <v>CA4900968</v>
          </cell>
          <cell r="E5971" t="str">
            <v>FIELD STONE WINERY</v>
          </cell>
          <cell r="F5971" t="str">
            <v>NC</v>
          </cell>
          <cell r="G5971" t="str">
            <v>NC</v>
          </cell>
          <cell r="H5971" t="str">
            <v>NR</v>
          </cell>
          <cell r="I5971" t="str">
            <v>T1</v>
          </cell>
          <cell r="J5971" t="str">
            <v>N1</v>
          </cell>
          <cell r="K5971">
            <v>3</v>
          </cell>
        </row>
        <row r="5972">
          <cell r="D5972" t="str">
            <v>CA4900973</v>
          </cell>
          <cell r="E5972" t="str">
            <v>GEORGE RANCH MUTUAL WATER COMPANY</v>
          </cell>
          <cell r="F5972" t="str">
            <v>C</v>
          </cell>
          <cell r="G5972" t="str">
            <v>C</v>
          </cell>
          <cell r="H5972" t="str">
            <v>D1</v>
          </cell>
          <cell r="I5972" t="str">
            <v>TD</v>
          </cell>
          <cell r="J5972" t="str">
            <v>SC</v>
          </cell>
          <cell r="K5972">
            <v>54</v>
          </cell>
        </row>
        <row r="5973">
          <cell r="D5973" t="str">
            <v>CA4900974</v>
          </cell>
          <cell r="E5973" t="str">
            <v>RUSSIAN RIVER VINEYARDS &amp; RESTAURANT</v>
          </cell>
          <cell r="F5973" t="str">
            <v>NC</v>
          </cell>
          <cell r="G5973" t="str">
            <v>NC</v>
          </cell>
          <cell r="H5973" t="str">
            <v>NR</v>
          </cell>
          <cell r="I5973" t="str">
            <v>T1</v>
          </cell>
          <cell r="J5973" t="str">
            <v>N1</v>
          </cell>
          <cell r="K5973">
            <v>2</v>
          </cell>
        </row>
        <row r="5974">
          <cell r="D5974" t="str">
            <v>CA4900975</v>
          </cell>
          <cell r="E5974" t="str">
            <v>VIMARK  TRIONE WINERY</v>
          </cell>
          <cell r="F5974" t="str">
            <v>NC</v>
          </cell>
          <cell r="G5974" t="str">
            <v>NC</v>
          </cell>
          <cell r="H5974" t="str">
            <v>NR</v>
          </cell>
          <cell r="I5974" t="str">
            <v>TD</v>
          </cell>
          <cell r="J5974" t="str">
            <v>N1</v>
          </cell>
          <cell r="K5974">
            <v>5</v>
          </cell>
        </row>
        <row r="5975">
          <cell r="D5975" t="str">
            <v>CA4900981</v>
          </cell>
          <cell r="E5975" t="str">
            <v>PEDRONCELLI WINERY</v>
          </cell>
          <cell r="F5975" t="str">
            <v>NC</v>
          </cell>
          <cell r="G5975" t="str">
            <v>NC</v>
          </cell>
          <cell r="H5975" t="str">
            <v>NR</v>
          </cell>
          <cell r="I5975" t="str">
            <v>TD</v>
          </cell>
          <cell r="J5975" t="str">
            <v>N1</v>
          </cell>
          <cell r="K5975">
            <v>12</v>
          </cell>
        </row>
        <row r="5976">
          <cell r="D5976" t="str">
            <v>CA4900982</v>
          </cell>
          <cell r="E5976" t="str">
            <v>FOPPIANO VINEYARDS</v>
          </cell>
          <cell r="F5976" t="str">
            <v>NC</v>
          </cell>
          <cell r="G5976" t="str">
            <v>NC</v>
          </cell>
          <cell r="H5976" t="str">
            <v>NR</v>
          </cell>
          <cell r="I5976" t="str">
            <v>There are no treatment plants</v>
          </cell>
          <cell r="J5976" t="str">
            <v>N1</v>
          </cell>
          <cell r="K5976">
            <v>3</v>
          </cell>
        </row>
        <row r="5977">
          <cell r="D5977" t="str">
            <v>CA4900986</v>
          </cell>
          <cell r="E5977" t="str">
            <v>BARTHOLOMEW FOUNDATION</v>
          </cell>
          <cell r="F5977" t="str">
            <v>NC</v>
          </cell>
          <cell r="G5977" t="str">
            <v>NC</v>
          </cell>
          <cell r="H5977" t="str">
            <v>NR</v>
          </cell>
          <cell r="I5977" t="str">
            <v>T1</v>
          </cell>
          <cell r="J5977" t="str">
            <v>N1</v>
          </cell>
          <cell r="K5977">
            <v>6</v>
          </cell>
        </row>
        <row r="5978">
          <cell r="D5978" t="str">
            <v>CA4900994</v>
          </cell>
          <cell r="E5978" t="str">
            <v>THOMAS GEORGE ESTATES WINERY</v>
          </cell>
          <cell r="F5978" t="str">
            <v>NC</v>
          </cell>
          <cell r="G5978" t="str">
            <v>NC</v>
          </cell>
          <cell r="H5978" t="str">
            <v>NR</v>
          </cell>
          <cell r="I5978" t="str">
            <v>There are no treatment plants</v>
          </cell>
          <cell r="J5978" t="str">
            <v>N1</v>
          </cell>
          <cell r="K5978">
            <v>7</v>
          </cell>
        </row>
        <row r="5979">
          <cell r="D5979" t="str">
            <v>CA4900998</v>
          </cell>
          <cell r="E5979" t="str">
            <v>BOISSET - DE LOACH WINERY</v>
          </cell>
          <cell r="F5979" t="str">
            <v>NC</v>
          </cell>
          <cell r="G5979" t="str">
            <v>NC</v>
          </cell>
          <cell r="H5979" t="str">
            <v>NR</v>
          </cell>
          <cell r="I5979" t="str">
            <v>T1</v>
          </cell>
          <cell r="J5979" t="str">
            <v>N1</v>
          </cell>
          <cell r="K5979">
            <v>2</v>
          </cell>
        </row>
        <row r="5980">
          <cell r="D5980" t="str">
            <v>CA4900999</v>
          </cell>
          <cell r="E5980" t="str">
            <v>KORBEL BROTHERS WINERY</v>
          </cell>
          <cell r="F5980" t="str">
            <v>NTNC</v>
          </cell>
          <cell r="G5980" t="str">
            <v>NTNC</v>
          </cell>
          <cell r="H5980" t="str">
            <v>D1</v>
          </cell>
          <cell r="I5980" t="str">
            <v>T1</v>
          </cell>
          <cell r="J5980" t="str">
            <v>SP</v>
          </cell>
          <cell r="K5980">
            <v>5</v>
          </cell>
        </row>
        <row r="5981">
          <cell r="D5981" t="str">
            <v>CA4901004</v>
          </cell>
          <cell r="E5981" t="str">
            <v>CALPINE (WEST FIELD OFFICE)</v>
          </cell>
          <cell r="F5981" t="str">
            <v>NTNC</v>
          </cell>
          <cell r="G5981" t="str">
            <v>NTNC</v>
          </cell>
          <cell r="H5981" t="str">
            <v>D1</v>
          </cell>
          <cell r="I5981" t="str">
            <v>TD</v>
          </cell>
          <cell r="J5981" t="str">
            <v>SP</v>
          </cell>
          <cell r="K5981">
            <v>3</v>
          </cell>
        </row>
        <row r="5982">
          <cell r="D5982" t="str">
            <v>CA4901008</v>
          </cell>
          <cell r="E5982" t="str">
            <v>HESSEL CHURCH</v>
          </cell>
          <cell r="F5982" t="str">
            <v>NC</v>
          </cell>
          <cell r="G5982" t="str">
            <v>NC</v>
          </cell>
          <cell r="H5982" t="str">
            <v>NR</v>
          </cell>
          <cell r="I5982" t="str">
            <v>T1</v>
          </cell>
          <cell r="J5982" t="str">
            <v>N1</v>
          </cell>
          <cell r="K5982">
            <v>9</v>
          </cell>
        </row>
        <row r="5983">
          <cell r="D5983" t="str">
            <v>CA4901016</v>
          </cell>
          <cell r="E5983" t="str">
            <v>SEQUOIA WATER COMPANY</v>
          </cell>
          <cell r="F5983" t="str">
            <v>NC</v>
          </cell>
          <cell r="G5983" t="str">
            <v>NC</v>
          </cell>
          <cell r="H5983" t="str">
            <v>NR</v>
          </cell>
          <cell r="I5983" t="str">
            <v>TD</v>
          </cell>
          <cell r="J5983" t="str">
            <v>N1</v>
          </cell>
          <cell r="K5983">
            <v>4</v>
          </cell>
        </row>
        <row r="5984">
          <cell r="D5984" t="str">
            <v>CA4901017</v>
          </cell>
          <cell r="E5984" t="str">
            <v>NACO WEST - RUSSIAN RIVER PRESERVE</v>
          </cell>
          <cell r="F5984" t="str">
            <v>NC</v>
          </cell>
          <cell r="G5984" t="str">
            <v>NC</v>
          </cell>
          <cell r="H5984" t="str">
            <v>NR</v>
          </cell>
          <cell r="I5984" t="str">
            <v>TD</v>
          </cell>
          <cell r="J5984" t="str">
            <v>N1</v>
          </cell>
          <cell r="K5984">
            <v>125</v>
          </cell>
        </row>
        <row r="5985">
          <cell r="D5985" t="str">
            <v>CA4901018</v>
          </cell>
          <cell r="E5985" t="str">
            <v>GUNDLACH BUNDSCHU WINERY</v>
          </cell>
          <cell r="F5985" t="str">
            <v>NTNC</v>
          </cell>
          <cell r="G5985" t="str">
            <v>NTNC</v>
          </cell>
          <cell r="H5985" t="str">
            <v>D1</v>
          </cell>
          <cell r="I5985" t="str">
            <v>TD</v>
          </cell>
          <cell r="J5985" t="str">
            <v>SP</v>
          </cell>
          <cell r="K5985">
            <v>5</v>
          </cell>
        </row>
        <row r="5986">
          <cell r="D5986" t="str">
            <v>CA4901024</v>
          </cell>
          <cell r="E5986" t="str">
            <v>DRY CREEK STORE</v>
          </cell>
          <cell r="F5986" t="str">
            <v>NC</v>
          </cell>
          <cell r="G5986" t="str">
            <v>NC</v>
          </cell>
          <cell r="H5986" t="str">
            <v>NR</v>
          </cell>
          <cell r="I5986" t="str">
            <v>There are no treatment plants</v>
          </cell>
          <cell r="J5986" t="str">
            <v>N1</v>
          </cell>
          <cell r="K5986">
            <v>1</v>
          </cell>
        </row>
        <row r="5987">
          <cell r="D5987" t="str">
            <v>CA4901025</v>
          </cell>
          <cell r="E5987" t="str">
            <v>JOHNSON'S BEACH RESORT</v>
          </cell>
          <cell r="F5987" t="str">
            <v>NC</v>
          </cell>
          <cell r="G5987" t="str">
            <v>NC</v>
          </cell>
          <cell r="H5987" t="str">
            <v>NR</v>
          </cell>
          <cell r="I5987" t="str">
            <v>There are no treatment plants</v>
          </cell>
          <cell r="J5987" t="str">
            <v>N1</v>
          </cell>
          <cell r="K5987">
            <v>6</v>
          </cell>
        </row>
        <row r="5988">
          <cell r="D5988" t="str">
            <v>CA4901027</v>
          </cell>
          <cell r="E5988" t="str">
            <v>CINNABAR THEATER</v>
          </cell>
          <cell r="F5988" t="str">
            <v>NC</v>
          </cell>
          <cell r="G5988" t="str">
            <v>NC</v>
          </cell>
          <cell r="H5988" t="str">
            <v>NR</v>
          </cell>
          <cell r="I5988" t="str">
            <v>T1</v>
          </cell>
          <cell r="J5988" t="str">
            <v>N1</v>
          </cell>
          <cell r="K5988">
            <v>2</v>
          </cell>
        </row>
        <row r="5989">
          <cell r="D5989" t="str">
            <v>CA4901028</v>
          </cell>
          <cell r="E5989" t="str">
            <v>GLORIA FERRER CAVES</v>
          </cell>
          <cell r="F5989" t="str">
            <v>NTNC</v>
          </cell>
          <cell r="G5989" t="str">
            <v>NTNC</v>
          </cell>
          <cell r="H5989" t="str">
            <v>D1</v>
          </cell>
          <cell r="I5989" t="str">
            <v>TD</v>
          </cell>
          <cell r="J5989" t="str">
            <v>SP</v>
          </cell>
          <cell r="K5989">
            <v>2</v>
          </cell>
        </row>
        <row r="5990">
          <cell r="D5990" t="str">
            <v>CA4901030</v>
          </cell>
          <cell r="E5990" t="str">
            <v>CALPINE (GEYSERS ADMINISTRATION CENTER)</v>
          </cell>
          <cell r="F5990" t="str">
            <v>NTNC</v>
          </cell>
          <cell r="G5990" t="str">
            <v>NTNC</v>
          </cell>
          <cell r="H5990" t="str">
            <v>D1</v>
          </cell>
          <cell r="I5990" t="str">
            <v>T2</v>
          </cell>
          <cell r="J5990" t="str">
            <v>SP</v>
          </cell>
          <cell r="K5990">
            <v>2</v>
          </cell>
        </row>
        <row r="5991">
          <cell r="D5991" t="str">
            <v>CA4901038</v>
          </cell>
          <cell r="E5991" t="str">
            <v>PASSALACQUA WINERY</v>
          </cell>
          <cell r="F5991" t="str">
            <v>NC</v>
          </cell>
          <cell r="G5991" t="str">
            <v>NC</v>
          </cell>
          <cell r="H5991" t="str">
            <v>NR</v>
          </cell>
          <cell r="I5991" t="str">
            <v>TD</v>
          </cell>
          <cell r="J5991" t="str">
            <v>N1</v>
          </cell>
          <cell r="K5991">
            <v>1</v>
          </cell>
        </row>
        <row r="5992">
          <cell r="D5992" t="str">
            <v>CA4901042</v>
          </cell>
          <cell r="E5992" t="str">
            <v>MICHEL-SCHLUMBERGER FINE WINE ESTATE</v>
          </cell>
          <cell r="F5992" t="str">
            <v>NC</v>
          </cell>
          <cell r="G5992" t="str">
            <v>NC</v>
          </cell>
          <cell r="H5992" t="str">
            <v>NR</v>
          </cell>
          <cell r="I5992" t="str">
            <v>T1</v>
          </cell>
          <cell r="J5992" t="str">
            <v>N1</v>
          </cell>
          <cell r="K5992">
            <v>3</v>
          </cell>
        </row>
        <row r="5993">
          <cell r="D5993" t="str">
            <v>CA4901044</v>
          </cell>
          <cell r="E5993" t="str">
            <v>TRIPLE S RANCH</v>
          </cell>
          <cell r="F5993" t="str">
            <v>NC</v>
          </cell>
          <cell r="G5993" t="str">
            <v>NC</v>
          </cell>
          <cell r="H5993" t="str">
            <v>NR</v>
          </cell>
          <cell r="I5993" t="str">
            <v>T1</v>
          </cell>
          <cell r="J5993" t="str">
            <v>N1</v>
          </cell>
          <cell r="K5993">
            <v>14</v>
          </cell>
        </row>
        <row r="5994">
          <cell r="D5994" t="str">
            <v>CA4901046</v>
          </cell>
          <cell r="E5994" t="str">
            <v>TIMBER COVE INN</v>
          </cell>
          <cell r="F5994" t="str">
            <v>NTNC</v>
          </cell>
          <cell r="G5994" t="str">
            <v>NTNC</v>
          </cell>
          <cell r="H5994" t="str">
            <v>D1</v>
          </cell>
          <cell r="I5994" t="str">
            <v>T2</v>
          </cell>
          <cell r="J5994" t="str">
            <v>SP</v>
          </cell>
          <cell r="K5994">
            <v>3</v>
          </cell>
        </row>
        <row r="5995">
          <cell r="D5995" t="str">
            <v>CA4901060</v>
          </cell>
          <cell r="E5995" t="str">
            <v>DUNCANS MILLS CAMPING CLUB</v>
          </cell>
          <cell r="F5995" t="str">
            <v>NC</v>
          </cell>
          <cell r="G5995" t="str">
            <v>NC</v>
          </cell>
          <cell r="H5995" t="str">
            <v>NR</v>
          </cell>
          <cell r="I5995" t="str">
            <v>There are no treatment plants</v>
          </cell>
          <cell r="J5995" t="str">
            <v>N1</v>
          </cell>
          <cell r="K5995">
            <v>125</v>
          </cell>
        </row>
        <row r="5996">
          <cell r="D5996" t="str">
            <v>CA4901061</v>
          </cell>
          <cell r="E5996" t="str">
            <v>SONOMA WAREHOUSING</v>
          </cell>
          <cell r="F5996" t="str">
            <v>NTNC</v>
          </cell>
          <cell r="G5996" t="str">
            <v>NTNC</v>
          </cell>
          <cell r="H5996" t="str">
            <v>D1</v>
          </cell>
          <cell r="I5996" t="str">
            <v>T1</v>
          </cell>
          <cell r="J5996" t="str">
            <v>SP</v>
          </cell>
          <cell r="K5996">
            <v>2</v>
          </cell>
        </row>
        <row r="5997">
          <cell r="D5997" t="str">
            <v>CA4901062</v>
          </cell>
          <cell r="E5997" t="str">
            <v>KINNYBROOK MUTUAL WATER COMPANY</v>
          </cell>
          <cell r="F5997" t="str">
            <v>C</v>
          </cell>
          <cell r="G5997" t="str">
            <v>C</v>
          </cell>
          <cell r="H5997" t="str">
            <v>D1</v>
          </cell>
          <cell r="I5997" t="str">
            <v>TD</v>
          </cell>
          <cell r="J5997" t="str">
            <v>SC</v>
          </cell>
          <cell r="K5997">
            <v>23</v>
          </cell>
        </row>
        <row r="5998">
          <cell r="D5998" t="str">
            <v>CA4901063</v>
          </cell>
          <cell r="E5998" t="str">
            <v>CAMPOBELLO</v>
          </cell>
          <cell r="F5998" t="str">
            <v>NC</v>
          </cell>
          <cell r="G5998" t="str">
            <v>NC</v>
          </cell>
          <cell r="H5998" t="str">
            <v>NR</v>
          </cell>
          <cell r="I5998" t="str">
            <v>TD</v>
          </cell>
          <cell r="J5998" t="str">
            <v>N1</v>
          </cell>
          <cell r="K5998">
            <v>1</v>
          </cell>
        </row>
        <row r="5999">
          <cell r="D5999" t="str">
            <v>CA4901066</v>
          </cell>
          <cell r="E5999" t="str">
            <v>FORT ROSS LODGE, LLC</v>
          </cell>
          <cell r="F5999" t="str">
            <v>NC</v>
          </cell>
          <cell r="G5999" t="str">
            <v>NC</v>
          </cell>
          <cell r="H5999" t="str">
            <v>NR</v>
          </cell>
          <cell r="I5999" t="str">
            <v>TD</v>
          </cell>
          <cell r="J5999" t="str">
            <v>N1</v>
          </cell>
          <cell r="K5999">
            <v>3</v>
          </cell>
        </row>
        <row r="6000">
          <cell r="D6000" t="str">
            <v>CA4901068</v>
          </cell>
          <cell r="E6000" t="str">
            <v>MAGNOLIA DRIVE WINE FACILITY</v>
          </cell>
          <cell r="F6000" t="str">
            <v>NTNC</v>
          </cell>
          <cell r="G6000" t="str">
            <v>NTNC</v>
          </cell>
          <cell r="H6000" t="str">
            <v>D1</v>
          </cell>
          <cell r="I6000" t="str">
            <v>T1</v>
          </cell>
          <cell r="J6000" t="str">
            <v>SP</v>
          </cell>
          <cell r="K6000">
            <v>3</v>
          </cell>
        </row>
        <row r="6001">
          <cell r="D6001" t="str">
            <v>CA4901069</v>
          </cell>
          <cell r="E6001" t="str">
            <v>SONOMA VALLEY MOOSE LODGE #2048</v>
          </cell>
          <cell r="F6001" t="str">
            <v>NC</v>
          </cell>
          <cell r="G6001" t="str">
            <v>NC</v>
          </cell>
          <cell r="H6001" t="str">
            <v>NR</v>
          </cell>
          <cell r="I6001" t="str">
            <v>TD</v>
          </cell>
          <cell r="J6001" t="str">
            <v>N1</v>
          </cell>
          <cell r="K6001">
            <v>1</v>
          </cell>
        </row>
        <row r="6002">
          <cell r="D6002" t="str">
            <v>CA4901071</v>
          </cell>
          <cell r="E6002" t="str">
            <v>BOULEVARD HEIGHTS MUTUAL WATER</v>
          </cell>
          <cell r="F6002" t="str">
            <v>C</v>
          </cell>
          <cell r="G6002" t="str">
            <v>C</v>
          </cell>
          <cell r="H6002" t="str">
            <v>D1</v>
          </cell>
          <cell r="I6002" t="str">
            <v>TD</v>
          </cell>
          <cell r="J6002" t="str">
            <v>SC</v>
          </cell>
          <cell r="K6002">
            <v>18</v>
          </cell>
        </row>
        <row r="6003">
          <cell r="D6003" t="str">
            <v>CA4901073</v>
          </cell>
          <cell r="E6003" t="str">
            <v>GRAY WATER SYSTEM</v>
          </cell>
          <cell r="F6003" t="str">
            <v>NC</v>
          </cell>
          <cell r="G6003" t="str">
            <v>NC</v>
          </cell>
          <cell r="H6003" t="str">
            <v>NR</v>
          </cell>
          <cell r="I6003" t="str">
            <v>There are no treatment plants</v>
          </cell>
          <cell r="J6003" t="str">
            <v>N1</v>
          </cell>
          <cell r="K6003">
            <v>2</v>
          </cell>
        </row>
        <row r="6004">
          <cell r="D6004" t="str">
            <v>CA4901074</v>
          </cell>
          <cell r="E6004" t="str">
            <v>VALLEY FORD HOTEL</v>
          </cell>
          <cell r="F6004" t="str">
            <v>NC</v>
          </cell>
          <cell r="G6004" t="str">
            <v>NC</v>
          </cell>
          <cell r="H6004" t="str">
            <v>NR</v>
          </cell>
          <cell r="I6004" t="str">
            <v>T1</v>
          </cell>
          <cell r="J6004" t="str">
            <v>N1</v>
          </cell>
          <cell r="K6004">
            <v>1</v>
          </cell>
        </row>
        <row r="6005">
          <cell r="D6005" t="str">
            <v>CA4901077</v>
          </cell>
          <cell r="E6005" t="str">
            <v>SONOMA MOUNTAIN ZEN CENTER</v>
          </cell>
          <cell r="F6005" t="str">
            <v>NC</v>
          </cell>
          <cell r="G6005" t="str">
            <v>NC</v>
          </cell>
          <cell r="H6005" t="str">
            <v>NR</v>
          </cell>
          <cell r="I6005" t="str">
            <v>TD</v>
          </cell>
          <cell r="J6005" t="str">
            <v>N1</v>
          </cell>
          <cell r="K6005">
            <v>8</v>
          </cell>
        </row>
        <row r="6006">
          <cell r="D6006" t="str">
            <v>CA4901079</v>
          </cell>
          <cell r="E6006" t="str">
            <v>PETALUMA LIVESTOCK AUCTION YARD</v>
          </cell>
          <cell r="F6006" t="str">
            <v>NC</v>
          </cell>
          <cell r="G6006" t="str">
            <v>NC</v>
          </cell>
          <cell r="H6006" t="str">
            <v>NR</v>
          </cell>
          <cell r="I6006" t="str">
            <v>There are no treatment plants</v>
          </cell>
          <cell r="J6006" t="str">
            <v>N1</v>
          </cell>
          <cell r="K6006">
            <v>1</v>
          </cell>
        </row>
        <row r="6007">
          <cell r="D6007" t="str">
            <v>CA4901080</v>
          </cell>
          <cell r="E6007" t="str">
            <v>SPEEDWAY SONOMA LLC</v>
          </cell>
          <cell r="F6007" t="str">
            <v>NTNC</v>
          </cell>
          <cell r="G6007" t="str">
            <v>NTNC</v>
          </cell>
          <cell r="H6007" t="str">
            <v>D1</v>
          </cell>
          <cell r="I6007" t="str">
            <v>T2</v>
          </cell>
          <cell r="J6007" t="str">
            <v>SP</v>
          </cell>
          <cell r="K6007">
            <v>17</v>
          </cell>
        </row>
        <row r="6008">
          <cell r="D6008" t="str">
            <v>CA4901082</v>
          </cell>
          <cell r="E6008" t="str">
            <v>MAZZOCCO WINERY</v>
          </cell>
          <cell r="F6008" t="str">
            <v>NC</v>
          </cell>
          <cell r="G6008" t="str">
            <v>NC</v>
          </cell>
          <cell r="H6008" t="str">
            <v>NR</v>
          </cell>
          <cell r="I6008" t="str">
            <v>T1</v>
          </cell>
          <cell r="J6008" t="str">
            <v>N1</v>
          </cell>
          <cell r="K6008">
            <v>3</v>
          </cell>
        </row>
        <row r="6009">
          <cell r="D6009" t="str">
            <v>CA4901083</v>
          </cell>
          <cell r="E6009" t="str">
            <v>VINEBURG DELI &amp; GROCERY</v>
          </cell>
          <cell r="F6009" t="str">
            <v>NC</v>
          </cell>
          <cell r="G6009" t="str">
            <v>NC</v>
          </cell>
          <cell r="H6009" t="str">
            <v>NR</v>
          </cell>
          <cell r="I6009" t="str">
            <v>TD</v>
          </cell>
          <cell r="J6009" t="str">
            <v>N1</v>
          </cell>
          <cell r="K6009">
            <v>4</v>
          </cell>
        </row>
        <row r="6010">
          <cell r="D6010" t="str">
            <v>CA4901084</v>
          </cell>
          <cell r="E6010" t="str">
            <v>JORDAN VINEYARD &amp; WINERY</v>
          </cell>
          <cell r="F6010" t="str">
            <v>NTNC</v>
          </cell>
          <cell r="G6010" t="str">
            <v>NTNC</v>
          </cell>
          <cell r="H6010" t="str">
            <v>D1</v>
          </cell>
          <cell r="I6010" t="str">
            <v>T1</v>
          </cell>
          <cell r="J6010" t="str">
            <v>SP</v>
          </cell>
          <cell r="K6010">
            <v>6</v>
          </cell>
        </row>
        <row r="6011">
          <cell r="D6011" t="str">
            <v>CA4901086</v>
          </cell>
          <cell r="E6011" t="str">
            <v>KENDALL-JACKSON WINE CENTER</v>
          </cell>
          <cell r="F6011" t="str">
            <v>NC</v>
          </cell>
          <cell r="G6011" t="str">
            <v>NC</v>
          </cell>
          <cell r="H6011" t="str">
            <v>NR</v>
          </cell>
          <cell r="I6011" t="str">
            <v>T1</v>
          </cell>
          <cell r="J6011" t="str">
            <v>N1</v>
          </cell>
          <cell r="K6011">
            <v>1</v>
          </cell>
        </row>
        <row r="6012">
          <cell r="D6012" t="str">
            <v>CA4901090</v>
          </cell>
          <cell r="E6012" t="str">
            <v>PRESTON WINERY</v>
          </cell>
          <cell r="F6012" t="str">
            <v>NC</v>
          </cell>
          <cell r="G6012" t="str">
            <v>NC</v>
          </cell>
          <cell r="H6012" t="str">
            <v>NR</v>
          </cell>
          <cell r="I6012" t="str">
            <v>T1</v>
          </cell>
          <cell r="J6012" t="str">
            <v>N1</v>
          </cell>
          <cell r="K6012">
            <v>1</v>
          </cell>
        </row>
        <row r="6013">
          <cell r="D6013" t="str">
            <v>CA4901093</v>
          </cell>
          <cell r="E6013" t="str">
            <v>MARTINELLI RANCH</v>
          </cell>
          <cell r="F6013" t="str">
            <v>NC</v>
          </cell>
          <cell r="G6013" t="str">
            <v>NC</v>
          </cell>
          <cell r="H6013" t="str">
            <v>NR</v>
          </cell>
          <cell r="I6013" t="str">
            <v>T1</v>
          </cell>
          <cell r="J6013" t="str">
            <v>N1</v>
          </cell>
          <cell r="K6013">
            <v>10</v>
          </cell>
        </row>
        <row r="6014">
          <cell r="D6014" t="str">
            <v>CA4901094</v>
          </cell>
          <cell r="E6014" t="str">
            <v>LOMBARDI'S DELI &amp; BBQ</v>
          </cell>
          <cell r="F6014" t="str">
            <v>NC</v>
          </cell>
          <cell r="G6014" t="str">
            <v>NC</v>
          </cell>
          <cell r="H6014" t="str">
            <v>NR</v>
          </cell>
          <cell r="I6014" t="str">
            <v>TD</v>
          </cell>
          <cell r="J6014" t="str">
            <v>N1</v>
          </cell>
          <cell r="K6014">
            <v>1</v>
          </cell>
        </row>
        <row r="6015">
          <cell r="D6015" t="str">
            <v>CA4901095</v>
          </cell>
          <cell r="E6015" t="str">
            <v>WESTMINSTER WOODS CAMP</v>
          </cell>
          <cell r="F6015" t="str">
            <v>NTNC</v>
          </cell>
          <cell r="G6015" t="str">
            <v>NTNC</v>
          </cell>
          <cell r="H6015" t="str">
            <v>D1</v>
          </cell>
          <cell r="I6015" t="str">
            <v>T1</v>
          </cell>
          <cell r="J6015" t="str">
            <v>SP</v>
          </cell>
          <cell r="K6015">
            <v>20</v>
          </cell>
        </row>
        <row r="6016">
          <cell r="D6016" t="str">
            <v>CA4901096</v>
          </cell>
          <cell r="E6016" t="str">
            <v>WESTERBEKE RANCH</v>
          </cell>
          <cell r="F6016" t="str">
            <v>NC</v>
          </cell>
          <cell r="G6016" t="str">
            <v>NC</v>
          </cell>
          <cell r="H6016" t="str">
            <v>NR</v>
          </cell>
          <cell r="I6016" t="str">
            <v>There are no treatment plants</v>
          </cell>
          <cell r="J6016" t="str">
            <v>N1</v>
          </cell>
          <cell r="K6016">
            <v>45</v>
          </cell>
        </row>
        <row r="6017">
          <cell r="D6017" t="str">
            <v>CA4901101</v>
          </cell>
          <cell r="E6017" t="str">
            <v>MOUNT GILEAD BIBLE CONFERENCE</v>
          </cell>
          <cell r="F6017" t="str">
            <v>NC</v>
          </cell>
          <cell r="G6017" t="str">
            <v>NC</v>
          </cell>
          <cell r="H6017" t="str">
            <v>NR</v>
          </cell>
          <cell r="I6017" t="str">
            <v>T1</v>
          </cell>
          <cell r="J6017" t="str">
            <v>N1</v>
          </cell>
          <cell r="K6017">
            <v>14</v>
          </cell>
        </row>
        <row r="6018">
          <cell r="D6018" t="str">
            <v>CA4901105</v>
          </cell>
          <cell r="E6018" t="str">
            <v>CAMP ROYANEH</v>
          </cell>
          <cell r="F6018" t="str">
            <v>NC</v>
          </cell>
          <cell r="G6018" t="str">
            <v>NC</v>
          </cell>
          <cell r="H6018" t="str">
            <v>NR</v>
          </cell>
          <cell r="I6018" t="str">
            <v>TD</v>
          </cell>
          <cell r="J6018" t="str">
            <v>N1</v>
          </cell>
          <cell r="K6018">
            <v>16</v>
          </cell>
        </row>
        <row r="6019">
          <cell r="D6019" t="str">
            <v>CA4901106</v>
          </cell>
          <cell r="E6019" t="str">
            <v>CATHOLIC CHARITIES - CYO CAMP</v>
          </cell>
          <cell r="F6019" t="str">
            <v>NC</v>
          </cell>
          <cell r="G6019" t="str">
            <v>NC</v>
          </cell>
          <cell r="H6019" t="str">
            <v>NR</v>
          </cell>
          <cell r="I6019" t="str">
            <v>T2</v>
          </cell>
          <cell r="J6019" t="str">
            <v>N1</v>
          </cell>
          <cell r="K6019">
            <v>21</v>
          </cell>
        </row>
        <row r="6020">
          <cell r="D6020" t="str">
            <v>CA4901107</v>
          </cell>
          <cell r="E6020" t="str">
            <v>CAZADERO PERFORMING ARTS CAMP</v>
          </cell>
          <cell r="F6020" t="str">
            <v>NC</v>
          </cell>
          <cell r="G6020" t="str">
            <v>NC</v>
          </cell>
          <cell r="H6020" t="str">
            <v>NR</v>
          </cell>
          <cell r="I6020" t="str">
            <v>T1</v>
          </cell>
          <cell r="J6020" t="str">
            <v>N1</v>
          </cell>
          <cell r="K6020">
            <v>2</v>
          </cell>
        </row>
        <row r="6021">
          <cell r="D6021" t="str">
            <v>CA4901109</v>
          </cell>
          <cell r="E6021" t="str">
            <v>CAMP LIAHONA REDWOODS</v>
          </cell>
          <cell r="F6021" t="str">
            <v>NC</v>
          </cell>
          <cell r="G6021" t="str">
            <v>NC</v>
          </cell>
          <cell r="H6021" t="str">
            <v>NR</v>
          </cell>
          <cell r="I6021" t="str">
            <v>TD</v>
          </cell>
          <cell r="J6021" t="str">
            <v>N1</v>
          </cell>
          <cell r="K6021">
            <v>14</v>
          </cell>
        </row>
        <row r="6022">
          <cell r="D6022" t="str">
            <v>CA4901112</v>
          </cell>
          <cell r="E6022" t="str">
            <v>LAKE SONOMA MARINA</v>
          </cell>
          <cell r="F6022" t="str">
            <v>NC</v>
          </cell>
          <cell r="G6022" t="str">
            <v>NC</v>
          </cell>
          <cell r="H6022" t="str">
            <v>NR</v>
          </cell>
          <cell r="I6022" t="str">
            <v>T2</v>
          </cell>
          <cell r="J6022" t="str">
            <v>N1</v>
          </cell>
          <cell r="K6022">
            <v>2</v>
          </cell>
        </row>
        <row r="6023">
          <cell r="D6023" t="str">
            <v>CA4901113</v>
          </cell>
          <cell r="E6023" t="str">
            <v>MOM S APPLE PIE</v>
          </cell>
          <cell r="F6023" t="str">
            <v>NC</v>
          </cell>
          <cell r="G6023" t="str">
            <v>NC</v>
          </cell>
          <cell r="H6023" t="str">
            <v>NR</v>
          </cell>
          <cell r="I6023" t="str">
            <v>T1</v>
          </cell>
          <cell r="J6023" t="str">
            <v>N1</v>
          </cell>
          <cell r="K6023">
            <v>3</v>
          </cell>
        </row>
        <row r="6024">
          <cell r="D6024" t="str">
            <v>CA4901115</v>
          </cell>
          <cell r="E6024" t="str">
            <v>RUSSIAN RIVER WINERY</v>
          </cell>
          <cell r="F6024" t="str">
            <v>NC</v>
          </cell>
          <cell r="G6024" t="str">
            <v>NC</v>
          </cell>
          <cell r="H6024" t="str">
            <v>NR</v>
          </cell>
          <cell r="I6024" t="str">
            <v>TD</v>
          </cell>
          <cell r="J6024" t="str">
            <v>N1</v>
          </cell>
          <cell r="K6024">
            <v>6</v>
          </cell>
        </row>
        <row r="6025">
          <cell r="D6025" t="str">
            <v>CA4901118</v>
          </cell>
          <cell r="E6025" t="str">
            <v>ANDY'S PRODUCE MARKET, INC.</v>
          </cell>
          <cell r="F6025" t="str">
            <v>NTNC</v>
          </cell>
          <cell r="G6025" t="str">
            <v>NTNC</v>
          </cell>
          <cell r="H6025" t="str">
            <v>D1</v>
          </cell>
          <cell r="I6025" t="str">
            <v>TD</v>
          </cell>
          <cell r="J6025" t="str">
            <v>SP</v>
          </cell>
          <cell r="K6025">
            <v>4</v>
          </cell>
        </row>
        <row r="6026">
          <cell r="D6026" t="str">
            <v>CA4901119</v>
          </cell>
          <cell r="E6026" t="str">
            <v>DRY CREEK VINEYARD</v>
          </cell>
          <cell r="F6026" t="str">
            <v>NTNC</v>
          </cell>
          <cell r="G6026" t="str">
            <v>NTNC</v>
          </cell>
          <cell r="H6026" t="str">
            <v>D1</v>
          </cell>
          <cell r="I6026" t="str">
            <v>TD</v>
          </cell>
          <cell r="J6026" t="str">
            <v>SP</v>
          </cell>
          <cell r="K6026">
            <v>6</v>
          </cell>
        </row>
        <row r="6027">
          <cell r="D6027" t="str">
            <v>CA4901120</v>
          </cell>
          <cell r="E6027" t="str">
            <v>RAM'S GATE WINERY</v>
          </cell>
          <cell r="F6027" t="str">
            <v>NC</v>
          </cell>
          <cell r="G6027" t="str">
            <v>NC</v>
          </cell>
          <cell r="H6027" t="str">
            <v>NR</v>
          </cell>
          <cell r="I6027" t="str">
            <v>T1</v>
          </cell>
          <cell r="J6027" t="str">
            <v>N1</v>
          </cell>
          <cell r="K6027">
            <v>2</v>
          </cell>
        </row>
        <row r="6028">
          <cell r="D6028" t="str">
            <v>CA4901122</v>
          </cell>
          <cell r="E6028" t="str">
            <v>RACK &amp; RIDDLE CUSTOM WINE SERVICES</v>
          </cell>
          <cell r="F6028" t="str">
            <v>NC</v>
          </cell>
          <cell r="G6028" t="str">
            <v>NC</v>
          </cell>
          <cell r="H6028" t="str">
            <v>NR</v>
          </cell>
          <cell r="I6028" t="str">
            <v>There are no treatment plants</v>
          </cell>
          <cell r="J6028" t="str">
            <v>N1</v>
          </cell>
          <cell r="K6028">
            <v>2</v>
          </cell>
        </row>
        <row r="6029">
          <cell r="D6029" t="str">
            <v>CA4901129</v>
          </cell>
          <cell r="E6029" t="str">
            <v>VIANSA WINERY</v>
          </cell>
          <cell r="F6029" t="str">
            <v>NTNC</v>
          </cell>
          <cell r="G6029" t="str">
            <v>NTNC</v>
          </cell>
          <cell r="H6029" t="str">
            <v>D1</v>
          </cell>
          <cell r="I6029" t="str">
            <v>There are no treatment plants</v>
          </cell>
          <cell r="J6029" t="str">
            <v>SP</v>
          </cell>
          <cell r="K6029">
            <v>2</v>
          </cell>
        </row>
        <row r="6030">
          <cell r="D6030" t="str">
            <v>CA4901130</v>
          </cell>
          <cell r="E6030" t="str">
            <v>GRAVENSTEIN BUSINESS PARK</v>
          </cell>
          <cell r="F6030" t="str">
            <v>NTNC</v>
          </cell>
          <cell r="G6030" t="str">
            <v>NTNC</v>
          </cell>
          <cell r="H6030" t="str">
            <v>D1</v>
          </cell>
          <cell r="I6030" t="str">
            <v>T1</v>
          </cell>
          <cell r="J6030" t="str">
            <v>SP</v>
          </cell>
          <cell r="K6030">
            <v>2</v>
          </cell>
        </row>
        <row r="6031">
          <cell r="D6031" t="str">
            <v>CA4901133</v>
          </cell>
          <cell r="E6031" t="str">
            <v>LANDMARK VINEYARDS, LTD.</v>
          </cell>
          <cell r="F6031" t="str">
            <v>NC</v>
          </cell>
          <cell r="G6031" t="str">
            <v>NC</v>
          </cell>
          <cell r="H6031" t="str">
            <v>NR</v>
          </cell>
          <cell r="I6031" t="str">
            <v>TD</v>
          </cell>
          <cell r="J6031" t="str">
            <v>N1</v>
          </cell>
          <cell r="K6031">
            <v>3</v>
          </cell>
        </row>
        <row r="6032">
          <cell r="D6032" t="str">
            <v>CA4901135</v>
          </cell>
          <cell r="E6032" t="str">
            <v>HOOT OWL CREEK/ALEX. VALLEY VINEYARDS JV</v>
          </cell>
          <cell r="F6032" t="str">
            <v>NC</v>
          </cell>
          <cell r="G6032" t="str">
            <v>NC</v>
          </cell>
          <cell r="H6032" t="str">
            <v>NR</v>
          </cell>
          <cell r="I6032" t="str">
            <v>TD</v>
          </cell>
          <cell r="J6032" t="str">
            <v>N1</v>
          </cell>
          <cell r="K6032">
            <v>16</v>
          </cell>
        </row>
        <row r="6033">
          <cell r="D6033" t="str">
            <v>CA4901139</v>
          </cell>
          <cell r="E6033" t="str">
            <v>WILLOWBROOK ALE HOUSE</v>
          </cell>
          <cell r="F6033" t="str">
            <v>NC</v>
          </cell>
          <cell r="G6033" t="str">
            <v>NC</v>
          </cell>
          <cell r="H6033" t="str">
            <v>NR</v>
          </cell>
          <cell r="I6033" t="str">
            <v>TD</v>
          </cell>
          <cell r="J6033" t="str">
            <v>N1</v>
          </cell>
          <cell r="K6033">
            <v>2</v>
          </cell>
        </row>
        <row r="6034">
          <cell r="D6034" t="str">
            <v>CA4901141</v>
          </cell>
          <cell r="E6034" t="str">
            <v>OCCIDENTAL ARTS &amp; ECOLOGY CENTER</v>
          </cell>
          <cell r="F6034" t="str">
            <v>NC</v>
          </cell>
          <cell r="G6034" t="str">
            <v>NC</v>
          </cell>
          <cell r="H6034" t="str">
            <v>NR</v>
          </cell>
          <cell r="I6034" t="str">
            <v>TD</v>
          </cell>
          <cell r="J6034" t="str">
            <v>N1</v>
          </cell>
          <cell r="K6034">
            <v>12</v>
          </cell>
        </row>
        <row r="6035">
          <cell r="D6035" t="str">
            <v>CA4901143</v>
          </cell>
          <cell r="E6035" t="str">
            <v>SENECA FAMILY OF AGENCIES</v>
          </cell>
          <cell r="F6035" t="str">
            <v>NTNC</v>
          </cell>
          <cell r="G6035" t="str">
            <v>NTNC</v>
          </cell>
          <cell r="H6035" t="str">
            <v>D1</v>
          </cell>
          <cell r="I6035" t="str">
            <v>T1</v>
          </cell>
          <cell r="J6035" t="str">
            <v>SP</v>
          </cell>
          <cell r="K6035">
            <v>5</v>
          </cell>
        </row>
        <row r="6036">
          <cell r="D6036" t="str">
            <v>CA4901144</v>
          </cell>
          <cell r="E6036" t="str">
            <v>COHN WINERY</v>
          </cell>
          <cell r="F6036" t="str">
            <v>NTNC</v>
          </cell>
          <cell r="G6036" t="str">
            <v>NTNC</v>
          </cell>
          <cell r="H6036" t="str">
            <v>D1</v>
          </cell>
          <cell r="I6036" t="str">
            <v>T1</v>
          </cell>
          <cell r="J6036" t="str">
            <v>SP</v>
          </cell>
          <cell r="K6036">
            <v>6</v>
          </cell>
        </row>
        <row r="6037">
          <cell r="D6037" t="str">
            <v>CA4901147</v>
          </cell>
          <cell r="E6037" t="str">
            <v>TRADITIONAL MEDICINALS, INC.</v>
          </cell>
          <cell r="F6037" t="str">
            <v>NTNC</v>
          </cell>
          <cell r="G6037" t="str">
            <v>NTNC</v>
          </cell>
          <cell r="H6037" t="str">
            <v>D1</v>
          </cell>
          <cell r="I6037" t="str">
            <v>T1</v>
          </cell>
          <cell r="J6037" t="str">
            <v>SP</v>
          </cell>
          <cell r="K6037">
            <v>2</v>
          </cell>
        </row>
        <row r="6038">
          <cell r="D6038" t="str">
            <v>CA4901151</v>
          </cell>
          <cell r="E6038" t="str">
            <v>SCHUG CELLARS</v>
          </cell>
          <cell r="F6038" t="str">
            <v>NC</v>
          </cell>
          <cell r="G6038" t="str">
            <v>NC</v>
          </cell>
          <cell r="H6038" t="str">
            <v>NR</v>
          </cell>
          <cell r="I6038" t="str">
            <v>TD</v>
          </cell>
          <cell r="J6038" t="str">
            <v>N1</v>
          </cell>
          <cell r="K6038">
            <v>1</v>
          </cell>
        </row>
        <row r="6039">
          <cell r="D6039" t="str">
            <v>CA4901152</v>
          </cell>
          <cell r="E6039" t="str">
            <v>CLOS DU BOIS WINERY</v>
          </cell>
          <cell r="F6039" t="str">
            <v>NTNC</v>
          </cell>
          <cell r="G6039" t="str">
            <v>NTNC</v>
          </cell>
          <cell r="H6039" t="str">
            <v>D1</v>
          </cell>
          <cell r="I6039" t="str">
            <v>TD</v>
          </cell>
          <cell r="J6039" t="str">
            <v>SP</v>
          </cell>
          <cell r="K6039">
            <v>2</v>
          </cell>
        </row>
        <row r="6040">
          <cell r="D6040" t="str">
            <v>CA4901156</v>
          </cell>
          <cell r="E6040" t="str">
            <v>WILLOWSIDE SCHOOL</v>
          </cell>
          <cell r="F6040" t="str">
            <v>NTNC</v>
          </cell>
          <cell r="G6040" t="str">
            <v>NTNC</v>
          </cell>
          <cell r="H6040" t="str">
            <v>D1</v>
          </cell>
          <cell r="I6040" t="str">
            <v>T1</v>
          </cell>
          <cell r="J6040" t="str">
            <v>SP</v>
          </cell>
          <cell r="K6040">
            <v>5</v>
          </cell>
        </row>
        <row r="6041">
          <cell r="D6041" t="str">
            <v>CA4901161</v>
          </cell>
          <cell r="E6041" t="str">
            <v>VINO FARMS, INC. - WASSON RANCH</v>
          </cell>
          <cell r="F6041" t="str">
            <v>NTNC</v>
          </cell>
          <cell r="G6041" t="str">
            <v>NTNC</v>
          </cell>
          <cell r="H6041" t="str">
            <v>D1</v>
          </cell>
          <cell r="I6041" t="str">
            <v>TD</v>
          </cell>
          <cell r="J6041" t="str">
            <v>SP</v>
          </cell>
          <cell r="K6041">
            <v>1</v>
          </cell>
        </row>
        <row r="6042">
          <cell r="D6042" t="str">
            <v>CA4901162</v>
          </cell>
          <cell r="E6042" t="str">
            <v>QUIVIRA VINEYARDS</v>
          </cell>
          <cell r="F6042" t="str">
            <v>NTNC</v>
          </cell>
          <cell r="G6042" t="str">
            <v>NTNC</v>
          </cell>
          <cell r="H6042" t="str">
            <v>NR</v>
          </cell>
          <cell r="I6042" t="str">
            <v>T2</v>
          </cell>
          <cell r="J6042" t="str">
            <v>SP</v>
          </cell>
          <cell r="K6042">
            <v>2</v>
          </cell>
        </row>
        <row r="6043">
          <cell r="D6043" t="str">
            <v>CA4901164</v>
          </cell>
          <cell r="E6043" t="str">
            <v>GURDJIEFF FOUNDATION</v>
          </cell>
          <cell r="F6043" t="str">
            <v>NC</v>
          </cell>
          <cell r="G6043" t="str">
            <v>NC</v>
          </cell>
          <cell r="H6043" t="str">
            <v>NR</v>
          </cell>
          <cell r="I6043" t="str">
            <v>TD</v>
          </cell>
          <cell r="J6043" t="str">
            <v>N1</v>
          </cell>
          <cell r="K6043">
            <v>7</v>
          </cell>
        </row>
        <row r="6044">
          <cell r="D6044" t="str">
            <v>CA4901165</v>
          </cell>
          <cell r="E6044" t="str">
            <v>JEHOVAH S WITNESSES HALL</v>
          </cell>
          <cell r="F6044" t="str">
            <v>NC</v>
          </cell>
          <cell r="G6044" t="str">
            <v>NC</v>
          </cell>
          <cell r="H6044" t="str">
            <v>NR</v>
          </cell>
          <cell r="I6044" t="str">
            <v>There are no treatment plants</v>
          </cell>
          <cell r="J6044" t="str">
            <v>N1</v>
          </cell>
          <cell r="K6044">
            <v>1</v>
          </cell>
        </row>
        <row r="6045">
          <cell r="D6045" t="str">
            <v>CA4901168</v>
          </cell>
          <cell r="E6045" t="str">
            <v>SALMON CREEK MIDDLE SCHOOL</v>
          </cell>
          <cell r="F6045" t="str">
            <v>NTNC</v>
          </cell>
          <cell r="G6045" t="str">
            <v>NTNC</v>
          </cell>
          <cell r="H6045" t="str">
            <v>D1</v>
          </cell>
          <cell r="I6045" t="str">
            <v>T2</v>
          </cell>
          <cell r="J6045" t="str">
            <v>SP</v>
          </cell>
          <cell r="K6045">
            <v>14</v>
          </cell>
        </row>
        <row r="6046">
          <cell r="D6046" t="str">
            <v>CA4901170</v>
          </cell>
          <cell r="E6046" t="str">
            <v>MICHAEL ELLIS SCHOOL FOR DOG TRAINERS</v>
          </cell>
          <cell r="F6046" t="str">
            <v>NC</v>
          </cell>
          <cell r="G6046" t="str">
            <v>NC</v>
          </cell>
          <cell r="H6046" t="str">
            <v>NR</v>
          </cell>
          <cell r="I6046" t="str">
            <v>T1</v>
          </cell>
          <cell r="J6046" t="str">
            <v>N1</v>
          </cell>
          <cell r="K6046">
            <v>3</v>
          </cell>
        </row>
        <row r="6047">
          <cell r="D6047" t="str">
            <v>CA4901175</v>
          </cell>
          <cell r="E6047" t="str">
            <v>OAK GROVE SCHOOL DISTRICT OFFICE</v>
          </cell>
          <cell r="F6047" t="str">
            <v>NC</v>
          </cell>
          <cell r="G6047" t="str">
            <v>NC</v>
          </cell>
          <cell r="H6047" t="str">
            <v>NR</v>
          </cell>
          <cell r="I6047" t="str">
            <v>There are no treatment plants</v>
          </cell>
          <cell r="J6047" t="str">
            <v>N1</v>
          </cell>
          <cell r="K6047">
            <v>1</v>
          </cell>
        </row>
        <row r="6048">
          <cell r="D6048" t="str">
            <v>CA4901176</v>
          </cell>
          <cell r="E6048" t="str">
            <v>SONOMA COAST VILLA</v>
          </cell>
          <cell r="F6048" t="str">
            <v>NC</v>
          </cell>
          <cell r="G6048" t="str">
            <v>NC</v>
          </cell>
          <cell r="H6048" t="str">
            <v>D1</v>
          </cell>
          <cell r="I6048" t="str">
            <v>T1</v>
          </cell>
          <cell r="J6048" t="str">
            <v>N1</v>
          </cell>
          <cell r="K6048">
            <v>5</v>
          </cell>
        </row>
        <row r="6049">
          <cell r="D6049" t="str">
            <v>CA4901179</v>
          </cell>
          <cell r="E6049" t="str">
            <v>REDWOOD EMPIRE SAWMILL</v>
          </cell>
          <cell r="F6049" t="str">
            <v>NTNC</v>
          </cell>
          <cell r="G6049" t="str">
            <v>NTNC</v>
          </cell>
          <cell r="H6049" t="str">
            <v>D1</v>
          </cell>
          <cell r="I6049" t="str">
            <v>TD</v>
          </cell>
          <cell r="J6049" t="str">
            <v>SP</v>
          </cell>
          <cell r="K6049">
            <v>1</v>
          </cell>
        </row>
        <row r="6050">
          <cell r="D6050" t="str">
            <v>CA4901181</v>
          </cell>
          <cell r="E6050" t="str">
            <v>HANNA VINEYARDS</v>
          </cell>
          <cell r="F6050" t="str">
            <v>NC</v>
          </cell>
          <cell r="G6050" t="str">
            <v>NC</v>
          </cell>
          <cell r="H6050" t="str">
            <v>NR</v>
          </cell>
          <cell r="I6050" t="str">
            <v>There are no treatment plants</v>
          </cell>
          <cell r="J6050" t="str">
            <v>N1</v>
          </cell>
          <cell r="K6050">
            <v>4</v>
          </cell>
        </row>
        <row r="6051">
          <cell r="D6051" t="str">
            <v>CA4901189</v>
          </cell>
          <cell r="E6051" t="str">
            <v>AZURE ACRES CD RECOVERY CENTER</v>
          </cell>
          <cell r="F6051" t="str">
            <v>NC</v>
          </cell>
          <cell r="G6051" t="str">
            <v>NC</v>
          </cell>
          <cell r="H6051" t="str">
            <v>NR</v>
          </cell>
          <cell r="I6051" t="str">
            <v>T1</v>
          </cell>
          <cell r="J6051" t="str">
            <v>N1</v>
          </cell>
          <cell r="K6051">
            <v>8</v>
          </cell>
        </row>
        <row r="6052">
          <cell r="D6052" t="str">
            <v>CA4901190</v>
          </cell>
          <cell r="E6052" t="str">
            <v>LIETO WATER SYSTEM (REACH CHARTR SCHOOL)</v>
          </cell>
          <cell r="F6052" t="str">
            <v>NTNC</v>
          </cell>
          <cell r="G6052" t="str">
            <v>NTNC</v>
          </cell>
          <cell r="H6052" t="str">
            <v>D1</v>
          </cell>
          <cell r="I6052" t="str">
            <v>T1</v>
          </cell>
          <cell r="J6052" t="str">
            <v>SP</v>
          </cell>
          <cell r="K6052">
            <v>9</v>
          </cell>
        </row>
        <row r="6053">
          <cell r="D6053" t="str">
            <v>CA4901191</v>
          </cell>
          <cell r="E6053" t="str">
            <v>PARADISE RIDGE WINERY</v>
          </cell>
          <cell r="F6053" t="str">
            <v>NC</v>
          </cell>
          <cell r="G6053" t="str">
            <v>NC</v>
          </cell>
          <cell r="H6053" t="str">
            <v>NR</v>
          </cell>
          <cell r="I6053" t="str">
            <v>T1</v>
          </cell>
          <cell r="J6053" t="str">
            <v>N1</v>
          </cell>
          <cell r="K6053">
            <v>2</v>
          </cell>
        </row>
        <row r="6054">
          <cell r="D6054" t="str">
            <v>CA4901193</v>
          </cell>
          <cell r="E6054" t="str">
            <v>SCHELLVILLE GRILL</v>
          </cell>
          <cell r="F6054" t="str">
            <v>NC</v>
          </cell>
          <cell r="G6054" t="str">
            <v>NC</v>
          </cell>
          <cell r="H6054" t="str">
            <v>NR</v>
          </cell>
          <cell r="I6054" t="str">
            <v>TD</v>
          </cell>
          <cell r="J6054" t="str">
            <v>N1</v>
          </cell>
          <cell r="K6054">
            <v>2</v>
          </cell>
        </row>
        <row r="6055">
          <cell r="D6055" t="str">
            <v>CA4901196</v>
          </cell>
          <cell r="E6055" t="str">
            <v>OCEAN COVE LODGE - BAR &amp; GRILL</v>
          </cell>
          <cell r="F6055" t="str">
            <v>NC</v>
          </cell>
          <cell r="G6055" t="str">
            <v>NC</v>
          </cell>
          <cell r="H6055" t="str">
            <v>NR</v>
          </cell>
          <cell r="I6055" t="str">
            <v>TD</v>
          </cell>
          <cell r="J6055" t="str">
            <v>N1</v>
          </cell>
          <cell r="K6055">
            <v>2</v>
          </cell>
        </row>
        <row r="6056">
          <cell r="D6056" t="str">
            <v>CA4901201</v>
          </cell>
          <cell r="E6056" t="str">
            <v>VINWOOD CELLARS PRODUCTION AREA</v>
          </cell>
          <cell r="F6056" t="str">
            <v>NTNC</v>
          </cell>
          <cell r="G6056" t="str">
            <v>NTNC</v>
          </cell>
          <cell r="H6056" t="str">
            <v>D1</v>
          </cell>
          <cell r="I6056" t="str">
            <v>T1</v>
          </cell>
          <cell r="J6056" t="str">
            <v>SP</v>
          </cell>
          <cell r="K6056">
            <v>3</v>
          </cell>
        </row>
        <row r="6057">
          <cell r="D6057" t="str">
            <v>CA4901202</v>
          </cell>
          <cell r="E6057" t="str">
            <v>FERRARI-CARANO WINERY</v>
          </cell>
          <cell r="F6057" t="str">
            <v>NTNC</v>
          </cell>
          <cell r="G6057" t="str">
            <v>NTNC</v>
          </cell>
          <cell r="H6057" t="str">
            <v>D1</v>
          </cell>
          <cell r="I6057" t="str">
            <v>T1</v>
          </cell>
          <cell r="J6057" t="str">
            <v>SP</v>
          </cell>
          <cell r="K6057">
            <v>3</v>
          </cell>
        </row>
        <row r="6058">
          <cell r="D6058" t="str">
            <v>CA4901203</v>
          </cell>
          <cell r="E6058" t="str">
            <v>ASTI WINERY</v>
          </cell>
          <cell r="F6058" t="str">
            <v>NTNC</v>
          </cell>
          <cell r="G6058" t="str">
            <v>NTNC</v>
          </cell>
          <cell r="H6058" t="str">
            <v>D1</v>
          </cell>
          <cell r="I6058" t="str">
            <v>T1</v>
          </cell>
          <cell r="J6058" t="str">
            <v>SP</v>
          </cell>
          <cell r="K6058">
            <v>4</v>
          </cell>
        </row>
        <row r="6059">
          <cell r="D6059" t="str">
            <v>CA4901204</v>
          </cell>
          <cell r="E6059" t="str">
            <v>BENZIGER FAMILY WINERY</v>
          </cell>
          <cell r="F6059" t="str">
            <v>NTNC</v>
          </cell>
          <cell r="G6059" t="str">
            <v>NTNC</v>
          </cell>
          <cell r="H6059" t="str">
            <v>D1</v>
          </cell>
          <cell r="I6059" t="str">
            <v>TD</v>
          </cell>
          <cell r="J6059" t="str">
            <v>SP</v>
          </cell>
          <cell r="K6059">
            <v>2</v>
          </cell>
        </row>
        <row r="6060">
          <cell r="D6060" t="str">
            <v>CA4901205</v>
          </cell>
          <cell r="E6060" t="str">
            <v>U.S. ARMY CORPS-LIBERTY GLEN CAMPGROUND</v>
          </cell>
          <cell r="F6060" t="str">
            <v>NC</v>
          </cell>
          <cell r="G6060" t="str">
            <v>NC</v>
          </cell>
          <cell r="H6060" t="str">
            <v>NR</v>
          </cell>
          <cell r="I6060" t="str">
            <v>T2</v>
          </cell>
          <cell r="J6060" t="str">
            <v>N1</v>
          </cell>
          <cell r="K6060">
            <v>30</v>
          </cell>
        </row>
        <row r="6061">
          <cell r="D6061" t="str">
            <v>CA4901206</v>
          </cell>
          <cell r="E6061" t="str">
            <v>ARMIDA WINERY</v>
          </cell>
          <cell r="F6061" t="str">
            <v>NC</v>
          </cell>
          <cell r="G6061" t="str">
            <v>NC</v>
          </cell>
          <cell r="H6061" t="str">
            <v>NR</v>
          </cell>
          <cell r="I6061" t="str">
            <v>TD</v>
          </cell>
          <cell r="J6061" t="str">
            <v>N1</v>
          </cell>
          <cell r="K6061">
            <v>4</v>
          </cell>
        </row>
        <row r="6062">
          <cell r="D6062" t="str">
            <v>CA4901207</v>
          </cell>
          <cell r="E6062" t="str">
            <v>SONOMA COUNTY PARKS-STILLWATER COVE</v>
          </cell>
          <cell r="F6062" t="str">
            <v>NC</v>
          </cell>
          <cell r="G6062" t="str">
            <v>NC</v>
          </cell>
          <cell r="H6062" t="str">
            <v>NR</v>
          </cell>
          <cell r="I6062" t="str">
            <v>TD</v>
          </cell>
          <cell r="J6062" t="str">
            <v>N1</v>
          </cell>
          <cell r="K6062">
            <v>2</v>
          </cell>
        </row>
        <row r="6063">
          <cell r="D6063" t="str">
            <v>CA4901208</v>
          </cell>
          <cell r="E6063" t="str">
            <v>VALLEY OF THE MOON PLAZA SHOPPING CENTER</v>
          </cell>
          <cell r="F6063" t="str">
            <v>NC</v>
          </cell>
          <cell r="G6063" t="str">
            <v>NC</v>
          </cell>
          <cell r="H6063" t="str">
            <v>NR</v>
          </cell>
          <cell r="I6063" t="str">
            <v>TD</v>
          </cell>
          <cell r="J6063" t="str">
            <v>N1</v>
          </cell>
          <cell r="K6063">
            <v>5</v>
          </cell>
        </row>
        <row r="6064">
          <cell r="D6064" t="str">
            <v>CA4901212</v>
          </cell>
          <cell r="E6064" t="str">
            <v>SONOMA COUNTY PUB WORKS-CENTRAL LANDFILL</v>
          </cell>
          <cell r="F6064" t="str">
            <v>NTNC</v>
          </cell>
          <cell r="G6064" t="str">
            <v>NTNC</v>
          </cell>
          <cell r="H6064" t="str">
            <v>D1</v>
          </cell>
          <cell r="I6064" t="str">
            <v>TD</v>
          </cell>
          <cell r="J6064" t="str">
            <v>SP</v>
          </cell>
          <cell r="K6064">
            <v>20</v>
          </cell>
        </row>
        <row r="6065">
          <cell r="D6065" t="str">
            <v>CA4901213</v>
          </cell>
          <cell r="E6065" t="str">
            <v>LYTTON SPRINGS WATER SYSTEM</v>
          </cell>
          <cell r="F6065" t="str">
            <v>NTNC</v>
          </cell>
          <cell r="G6065" t="str">
            <v>NTNC</v>
          </cell>
          <cell r="H6065" t="str">
            <v>D1</v>
          </cell>
          <cell r="I6065" t="str">
            <v>T1</v>
          </cell>
          <cell r="J6065" t="str">
            <v>SP</v>
          </cell>
          <cell r="K6065">
            <v>12</v>
          </cell>
        </row>
        <row r="6066">
          <cell r="D6066" t="str">
            <v>CA4901214</v>
          </cell>
          <cell r="E6066" t="str">
            <v>ADOBE CHRISTIAN CHURCH</v>
          </cell>
          <cell r="F6066" t="str">
            <v>NTNC</v>
          </cell>
          <cell r="G6066" t="str">
            <v>NTNC</v>
          </cell>
          <cell r="H6066" t="str">
            <v>D1</v>
          </cell>
          <cell r="I6066" t="str">
            <v>T1</v>
          </cell>
          <cell r="J6066" t="str">
            <v>SP</v>
          </cell>
          <cell r="K6066">
            <v>1</v>
          </cell>
        </row>
        <row r="6067">
          <cell r="D6067" t="str">
            <v>CA4901215</v>
          </cell>
          <cell r="E6067" t="str">
            <v>PLUMFIELD ACADEMY (OCCIDENTAL RD.)</v>
          </cell>
          <cell r="F6067" t="str">
            <v>NTNC</v>
          </cell>
          <cell r="G6067" t="str">
            <v>NTNC</v>
          </cell>
          <cell r="H6067" t="str">
            <v>D1</v>
          </cell>
          <cell r="I6067" t="str">
            <v>T1</v>
          </cell>
          <cell r="J6067" t="str">
            <v>SP</v>
          </cell>
          <cell r="K6067">
            <v>1</v>
          </cell>
        </row>
        <row r="6068">
          <cell r="D6068" t="str">
            <v>CA4901216</v>
          </cell>
          <cell r="E6068" t="str">
            <v>BLUE HERON RESTAURANT</v>
          </cell>
          <cell r="F6068" t="str">
            <v>NC</v>
          </cell>
          <cell r="G6068" t="str">
            <v>NC</v>
          </cell>
          <cell r="H6068" t="str">
            <v>NR</v>
          </cell>
          <cell r="I6068" t="str">
            <v>T1</v>
          </cell>
          <cell r="J6068" t="str">
            <v>N1</v>
          </cell>
          <cell r="K6068">
            <v>1</v>
          </cell>
        </row>
        <row r="6069">
          <cell r="D6069" t="str">
            <v>CA4901218</v>
          </cell>
          <cell r="E6069" t="str">
            <v>GROSKOPF WAREHOUSE &amp; LOGISTICS</v>
          </cell>
          <cell r="F6069" t="str">
            <v>NTNC</v>
          </cell>
          <cell r="G6069" t="str">
            <v>NTNC</v>
          </cell>
          <cell r="H6069" t="str">
            <v>D1</v>
          </cell>
          <cell r="I6069" t="str">
            <v>T1</v>
          </cell>
          <cell r="J6069" t="str">
            <v>SP</v>
          </cell>
          <cell r="K6069">
            <v>4</v>
          </cell>
        </row>
        <row r="6070">
          <cell r="D6070" t="str">
            <v>CA4901220</v>
          </cell>
          <cell r="E6070" t="str">
            <v>LYTTON SPRINGS WINERY</v>
          </cell>
          <cell r="F6070" t="str">
            <v>NC</v>
          </cell>
          <cell r="G6070" t="str">
            <v>NC</v>
          </cell>
          <cell r="H6070" t="str">
            <v>NR</v>
          </cell>
          <cell r="I6070" t="str">
            <v>T1</v>
          </cell>
          <cell r="J6070" t="str">
            <v>N1</v>
          </cell>
          <cell r="K6070">
            <v>4</v>
          </cell>
        </row>
        <row r="6071">
          <cell r="D6071" t="str">
            <v>CA4901221</v>
          </cell>
          <cell r="E6071" t="str">
            <v>GRATON MUTUAL (GREEN VALLEY HOA)</v>
          </cell>
          <cell r="F6071" t="str">
            <v>C</v>
          </cell>
          <cell r="G6071" t="str">
            <v>C</v>
          </cell>
          <cell r="H6071" t="str">
            <v>D1</v>
          </cell>
          <cell r="I6071" t="str">
            <v>TD</v>
          </cell>
          <cell r="J6071" t="str">
            <v>SC</v>
          </cell>
          <cell r="K6071">
            <v>16</v>
          </cell>
        </row>
        <row r="6072">
          <cell r="D6072" t="str">
            <v>CA4901222</v>
          </cell>
          <cell r="E6072" t="str">
            <v>SONOMA COUNTY PARKS-VET. MEMORIAL BEACH</v>
          </cell>
          <cell r="F6072" t="str">
            <v>NC</v>
          </cell>
          <cell r="G6072" t="str">
            <v>NC</v>
          </cell>
          <cell r="H6072" t="str">
            <v>NR</v>
          </cell>
          <cell r="I6072" t="str">
            <v>TD</v>
          </cell>
          <cell r="J6072" t="str">
            <v>N1</v>
          </cell>
          <cell r="K6072">
            <v>4</v>
          </cell>
        </row>
        <row r="6073">
          <cell r="D6073" t="str">
            <v>CA4901223</v>
          </cell>
          <cell r="E6073" t="str">
            <v>SONOMA COUNTY PARKS-PUTNAM PARK</v>
          </cell>
          <cell r="F6073" t="str">
            <v>NC</v>
          </cell>
          <cell r="G6073" t="str">
            <v>NC</v>
          </cell>
          <cell r="H6073" t="str">
            <v>NR</v>
          </cell>
          <cell r="I6073" t="str">
            <v>TD</v>
          </cell>
          <cell r="J6073" t="str">
            <v>N1</v>
          </cell>
          <cell r="K6073">
            <v>2</v>
          </cell>
        </row>
        <row r="6074">
          <cell r="D6074" t="str">
            <v>CA4901225</v>
          </cell>
          <cell r="E6074" t="str">
            <v>THE RENTAL PLACE</v>
          </cell>
          <cell r="F6074" t="str">
            <v>NTNC</v>
          </cell>
          <cell r="G6074" t="str">
            <v>NTNC</v>
          </cell>
          <cell r="H6074" t="str">
            <v>D1</v>
          </cell>
          <cell r="I6074" t="str">
            <v>T1</v>
          </cell>
          <cell r="J6074" t="str">
            <v>SP</v>
          </cell>
          <cell r="K6074">
            <v>2</v>
          </cell>
        </row>
        <row r="6075">
          <cell r="D6075" t="str">
            <v>CA4901227</v>
          </cell>
          <cell r="E6075" t="str">
            <v>KUNDE ESTATE WINERY</v>
          </cell>
          <cell r="F6075" t="str">
            <v>NTNC</v>
          </cell>
          <cell r="G6075" t="str">
            <v>NTNC</v>
          </cell>
          <cell r="H6075" t="str">
            <v>D1</v>
          </cell>
          <cell r="I6075" t="str">
            <v>TD</v>
          </cell>
          <cell r="J6075" t="str">
            <v>SP</v>
          </cell>
          <cell r="K6075">
            <v>2</v>
          </cell>
        </row>
        <row r="6076">
          <cell r="D6076" t="str">
            <v>CA4901231</v>
          </cell>
          <cell r="E6076" t="str">
            <v>ARROWOOD VINEYARDS &amp; WINERY</v>
          </cell>
          <cell r="F6076" t="str">
            <v>NC</v>
          </cell>
          <cell r="G6076" t="str">
            <v>NC</v>
          </cell>
          <cell r="H6076" t="str">
            <v>NR</v>
          </cell>
          <cell r="I6076" t="str">
            <v>T1</v>
          </cell>
          <cell r="J6076" t="str">
            <v>N1</v>
          </cell>
          <cell r="K6076">
            <v>3</v>
          </cell>
        </row>
        <row r="6077">
          <cell r="D6077" t="str">
            <v>CA4901232</v>
          </cell>
          <cell r="E6077" t="str">
            <v>LA CREMA WINERY</v>
          </cell>
          <cell r="F6077" t="str">
            <v>NTNC</v>
          </cell>
          <cell r="G6077" t="str">
            <v>NTNC</v>
          </cell>
          <cell r="H6077" t="str">
            <v>D1</v>
          </cell>
          <cell r="I6077" t="str">
            <v>T1</v>
          </cell>
          <cell r="J6077" t="str">
            <v>SP</v>
          </cell>
          <cell r="K6077">
            <v>2</v>
          </cell>
        </row>
        <row r="6078">
          <cell r="D6078" t="str">
            <v>CA4901233</v>
          </cell>
          <cell r="E6078" t="str">
            <v>IMAGERY ESTATE WINERY</v>
          </cell>
          <cell r="F6078" t="str">
            <v>NC</v>
          </cell>
          <cell r="G6078" t="str">
            <v>NC</v>
          </cell>
          <cell r="H6078" t="str">
            <v>NR</v>
          </cell>
          <cell r="I6078" t="str">
            <v>T1</v>
          </cell>
          <cell r="J6078" t="str">
            <v>N1</v>
          </cell>
          <cell r="K6078">
            <v>4</v>
          </cell>
        </row>
        <row r="6079">
          <cell r="D6079" t="str">
            <v>CA4901234</v>
          </cell>
          <cell r="E6079" t="str">
            <v>SONOMA SEVENTH DAY ADVENTIST CHURCH</v>
          </cell>
          <cell r="F6079" t="str">
            <v>NC</v>
          </cell>
          <cell r="G6079" t="str">
            <v>NC</v>
          </cell>
          <cell r="H6079" t="str">
            <v>NR</v>
          </cell>
          <cell r="I6079" t="str">
            <v>There are no treatment plants</v>
          </cell>
          <cell r="J6079" t="str">
            <v>N1</v>
          </cell>
          <cell r="K6079">
            <v>2</v>
          </cell>
        </row>
        <row r="6080">
          <cell r="D6080" t="str">
            <v>CA4901236</v>
          </cell>
          <cell r="E6080" t="str">
            <v>VINO FARMS, INC. - PRESTON RANCH</v>
          </cell>
          <cell r="F6080" t="str">
            <v>NTNC</v>
          </cell>
          <cell r="G6080" t="str">
            <v>NTNC</v>
          </cell>
          <cell r="H6080" t="str">
            <v>D1</v>
          </cell>
          <cell r="I6080" t="str">
            <v>TD</v>
          </cell>
          <cell r="J6080" t="str">
            <v>SP</v>
          </cell>
          <cell r="K6080">
            <v>5</v>
          </cell>
        </row>
        <row r="6081">
          <cell r="D6081" t="str">
            <v>CA4901244</v>
          </cell>
          <cell r="E6081" t="str">
            <v>HUMANE SOCIETY OF SONOMA COUNTY</v>
          </cell>
          <cell r="F6081" t="str">
            <v>NTNC</v>
          </cell>
          <cell r="G6081" t="str">
            <v>NTNC</v>
          </cell>
          <cell r="H6081" t="str">
            <v>D1</v>
          </cell>
          <cell r="I6081" t="str">
            <v>T1</v>
          </cell>
          <cell r="J6081" t="str">
            <v>SP</v>
          </cell>
          <cell r="K6081">
            <v>2</v>
          </cell>
        </row>
        <row r="6082">
          <cell r="D6082" t="str">
            <v>CA4901245</v>
          </cell>
          <cell r="E6082" t="str">
            <v>LEDSON WINERY AND VINEYARDS</v>
          </cell>
          <cell r="F6082" t="str">
            <v>NC</v>
          </cell>
          <cell r="G6082" t="str">
            <v>NC</v>
          </cell>
          <cell r="H6082" t="str">
            <v>NR</v>
          </cell>
          <cell r="I6082" t="str">
            <v>TD</v>
          </cell>
          <cell r="J6082" t="str">
            <v>N1</v>
          </cell>
          <cell r="K6082">
            <v>2</v>
          </cell>
        </row>
        <row r="6083">
          <cell r="D6083" t="str">
            <v>CA4901246</v>
          </cell>
          <cell r="E6083" t="str">
            <v>DOWNTOWN GRATON MUTUAL WATER SYSTEM</v>
          </cell>
          <cell r="F6083" t="str">
            <v>C</v>
          </cell>
          <cell r="G6083" t="str">
            <v>C</v>
          </cell>
          <cell r="H6083" t="str">
            <v>D1</v>
          </cell>
          <cell r="I6083" t="str">
            <v>T1</v>
          </cell>
          <cell r="J6083" t="str">
            <v>SC</v>
          </cell>
          <cell r="K6083">
            <v>25</v>
          </cell>
        </row>
        <row r="6084">
          <cell r="D6084" t="str">
            <v>CA4901247</v>
          </cell>
          <cell r="E6084" t="str">
            <v>CARNEROS WAREHOUSING</v>
          </cell>
          <cell r="F6084" t="str">
            <v>NTNC</v>
          </cell>
          <cell r="G6084" t="str">
            <v>NTNC</v>
          </cell>
          <cell r="H6084" t="str">
            <v>D1</v>
          </cell>
          <cell r="I6084" t="str">
            <v>T1</v>
          </cell>
          <cell r="J6084" t="str">
            <v>SP</v>
          </cell>
          <cell r="K6084">
            <v>1</v>
          </cell>
        </row>
        <row r="6085">
          <cell r="D6085" t="str">
            <v>CA4901248</v>
          </cell>
          <cell r="E6085" t="str">
            <v>MATANZAS CREEK WINERY</v>
          </cell>
          <cell r="F6085" t="str">
            <v>NTNC</v>
          </cell>
          <cell r="G6085" t="str">
            <v>NTNC</v>
          </cell>
          <cell r="H6085" t="str">
            <v>D1</v>
          </cell>
          <cell r="I6085" t="str">
            <v>TD</v>
          </cell>
          <cell r="J6085" t="str">
            <v>SP</v>
          </cell>
          <cell r="K6085">
            <v>7</v>
          </cell>
        </row>
        <row r="6086">
          <cell r="D6086" t="str">
            <v>CA4901250</v>
          </cell>
          <cell r="E6086" t="str">
            <v>SONOMA WEST HOLDINGS INDUSTRIAL PARK</v>
          </cell>
          <cell r="F6086" t="str">
            <v>NTNC</v>
          </cell>
          <cell r="G6086" t="str">
            <v>NTNC</v>
          </cell>
          <cell r="H6086" t="str">
            <v>D1</v>
          </cell>
          <cell r="I6086" t="str">
            <v>TD</v>
          </cell>
          <cell r="J6086" t="str">
            <v>SP</v>
          </cell>
          <cell r="K6086">
            <v>2</v>
          </cell>
        </row>
        <row r="6087">
          <cell r="D6087" t="str">
            <v>CA4901251</v>
          </cell>
          <cell r="E6087" t="str">
            <v>SAFARI WEST</v>
          </cell>
          <cell r="F6087" t="str">
            <v>NTNC</v>
          </cell>
          <cell r="G6087" t="str">
            <v>NTNC</v>
          </cell>
          <cell r="H6087" t="str">
            <v>D1</v>
          </cell>
          <cell r="I6087" t="str">
            <v>TD</v>
          </cell>
          <cell r="J6087" t="str">
            <v>SP</v>
          </cell>
          <cell r="K6087">
            <v>18</v>
          </cell>
        </row>
        <row r="6088">
          <cell r="D6088" t="str">
            <v>CA4901252</v>
          </cell>
          <cell r="E6088" t="str">
            <v>E &amp; J GALLO WINERY-SONOMA</v>
          </cell>
          <cell r="F6088" t="str">
            <v>NTNC</v>
          </cell>
          <cell r="G6088" t="str">
            <v>NTNC</v>
          </cell>
          <cell r="H6088" t="str">
            <v>D1</v>
          </cell>
          <cell r="I6088" t="str">
            <v>T1</v>
          </cell>
          <cell r="J6088" t="str">
            <v>SP</v>
          </cell>
          <cell r="K6088">
            <v>10</v>
          </cell>
        </row>
        <row r="6089">
          <cell r="D6089" t="str">
            <v>CA4901253</v>
          </cell>
          <cell r="E6089" t="str">
            <v>FLOWERS WINERY</v>
          </cell>
          <cell r="F6089" t="str">
            <v>NC</v>
          </cell>
          <cell r="G6089" t="str">
            <v>NC</v>
          </cell>
          <cell r="H6089" t="str">
            <v>NR</v>
          </cell>
          <cell r="I6089" t="str">
            <v>TD</v>
          </cell>
          <cell r="J6089" t="str">
            <v>N1</v>
          </cell>
          <cell r="K6089">
            <v>3</v>
          </cell>
        </row>
        <row r="6090">
          <cell r="D6090" t="str">
            <v>CA4901254</v>
          </cell>
          <cell r="E6090" t="str">
            <v>KJ CARNEROS  HILLS WINERY</v>
          </cell>
          <cell r="F6090" t="str">
            <v>NTNC</v>
          </cell>
          <cell r="G6090" t="str">
            <v>NTNC</v>
          </cell>
          <cell r="H6090" t="str">
            <v>D1</v>
          </cell>
          <cell r="I6090" t="str">
            <v>T1</v>
          </cell>
          <cell r="J6090" t="str">
            <v>SP</v>
          </cell>
          <cell r="K6090">
            <v>2</v>
          </cell>
        </row>
        <row r="6091">
          <cell r="D6091" t="str">
            <v>CA4901255</v>
          </cell>
          <cell r="E6091" t="str">
            <v>SAINT FRANCIS WINERY-WILD OAK VINEYARDS</v>
          </cell>
          <cell r="F6091" t="str">
            <v>NTNC</v>
          </cell>
          <cell r="G6091" t="str">
            <v>NTNC</v>
          </cell>
          <cell r="H6091" t="str">
            <v>D1</v>
          </cell>
          <cell r="I6091" t="str">
            <v>T1</v>
          </cell>
          <cell r="J6091" t="str">
            <v>SP</v>
          </cell>
          <cell r="K6091">
            <v>5</v>
          </cell>
        </row>
        <row r="6092">
          <cell r="D6092" t="str">
            <v>CA4901257</v>
          </cell>
          <cell r="E6092" t="str">
            <v>CAPITAL LUMBER COMPANY</v>
          </cell>
          <cell r="F6092" t="str">
            <v>NTNC</v>
          </cell>
          <cell r="G6092" t="str">
            <v>NTNC</v>
          </cell>
          <cell r="H6092" t="str">
            <v>D1</v>
          </cell>
          <cell r="I6092" t="str">
            <v>TD</v>
          </cell>
          <cell r="J6092" t="str">
            <v>SP</v>
          </cell>
          <cell r="K6092">
            <v>2</v>
          </cell>
        </row>
        <row r="6093">
          <cell r="D6093" t="str">
            <v>CA4901258</v>
          </cell>
          <cell r="E6093" t="str">
            <v>SONOMA LODGE</v>
          </cell>
          <cell r="F6093" t="str">
            <v>NTNC</v>
          </cell>
          <cell r="G6093" t="str">
            <v>NTNC</v>
          </cell>
          <cell r="H6093" t="str">
            <v>D1</v>
          </cell>
          <cell r="I6093" t="str">
            <v>TD</v>
          </cell>
          <cell r="J6093" t="str">
            <v>SP</v>
          </cell>
          <cell r="K6093">
            <v>2</v>
          </cell>
        </row>
        <row r="6094">
          <cell r="D6094" t="str">
            <v>CA4901259</v>
          </cell>
          <cell r="E6094" t="str">
            <v>STONESTREET WINERY</v>
          </cell>
          <cell r="F6094" t="str">
            <v>NTNC</v>
          </cell>
          <cell r="G6094" t="str">
            <v>NTNC</v>
          </cell>
          <cell r="H6094" t="str">
            <v>NR</v>
          </cell>
          <cell r="I6094" t="str">
            <v>TD</v>
          </cell>
          <cell r="J6094" t="str">
            <v>SP</v>
          </cell>
          <cell r="K6094">
            <v>2</v>
          </cell>
        </row>
        <row r="6095">
          <cell r="D6095" t="str">
            <v>CA4901261</v>
          </cell>
          <cell r="E6095" t="str">
            <v>FOLEY SONOMA WINERY</v>
          </cell>
          <cell r="F6095" t="str">
            <v>NC</v>
          </cell>
          <cell r="G6095" t="str">
            <v>NC</v>
          </cell>
          <cell r="H6095" t="str">
            <v>NR</v>
          </cell>
          <cell r="I6095" t="str">
            <v>T1</v>
          </cell>
          <cell r="J6095" t="str">
            <v>N1</v>
          </cell>
          <cell r="K6095">
            <v>3</v>
          </cell>
        </row>
        <row r="6096">
          <cell r="D6096" t="str">
            <v>CA4901262</v>
          </cell>
          <cell r="E6096" t="str">
            <v>FRANCISCAN VINEYARDS DBA QUARRY WINERY</v>
          </cell>
          <cell r="F6096" t="str">
            <v>NTNC</v>
          </cell>
          <cell r="G6096" t="str">
            <v>NTNC</v>
          </cell>
          <cell r="H6096" t="str">
            <v>D1</v>
          </cell>
          <cell r="I6096" t="str">
            <v>T1</v>
          </cell>
          <cell r="J6096" t="str">
            <v>SP</v>
          </cell>
          <cell r="K6096">
            <v>1</v>
          </cell>
        </row>
        <row r="6097">
          <cell r="D6097" t="str">
            <v>CA4901263</v>
          </cell>
          <cell r="E6097" t="str">
            <v>MATRIX WINERY</v>
          </cell>
          <cell r="F6097" t="str">
            <v>NC</v>
          </cell>
          <cell r="G6097" t="str">
            <v>NC</v>
          </cell>
          <cell r="H6097" t="str">
            <v>NR</v>
          </cell>
          <cell r="I6097" t="str">
            <v>T1</v>
          </cell>
          <cell r="J6097" t="str">
            <v>N1</v>
          </cell>
          <cell r="K6097">
            <v>1</v>
          </cell>
        </row>
        <row r="6098">
          <cell r="D6098" t="str">
            <v>CA4901264</v>
          </cell>
          <cell r="E6098" t="str">
            <v>RATNA LING RETREAT</v>
          </cell>
          <cell r="F6098" t="str">
            <v>NTNC</v>
          </cell>
          <cell r="G6098" t="str">
            <v>NTNC</v>
          </cell>
          <cell r="H6098" t="str">
            <v>D1</v>
          </cell>
          <cell r="I6098" t="str">
            <v>T2</v>
          </cell>
          <cell r="J6098" t="str">
            <v>SP</v>
          </cell>
          <cell r="K6098">
            <v>34</v>
          </cell>
        </row>
        <row r="6099">
          <cell r="D6099" t="str">
            <v>CA4901265</v>
          </cell>
          <cell r="E6099" t="str">
            <v>SONOMA STATE U.-FAIRFIELD OSBORN PRES</v>
          </cell>
          <cell r="F6099" t="str">
            <v>NC</v>
          </cell>
          <cell r="G6099" t="str">
            <v>NC</v>
          </cell>
          <cell r="H6099" t="str">
            <v>NR</v>
          </cell>
          <cell r="I6099" t="str">
            <v>TD</v>
          </cell>
          <cell r="J6099" t="str">
            <v>N1</v>
          </cell>
          <cell r="K6099">
            <v>1</v>
          </cell>
        </row>
        <row r="6100">
          <cell r="D6100" t="str">
            <v>CA4901266</v>
          </cell>
          <cell r="E6100" t="str">
            <v>SEGHESIO FARMS</v>
          </cell>
          <cell r="F6100" t="str">
            <v>NTNC</v>
          </cell>
          <cell r="G6100" t="str">
            <v>NTNC</v>
          </cell>
          <cell r="H6100" t="str">
            <v>D1</v>
          </cell>
          <cell r="I6100" t="str">
            <v>TD</v>
          </cell>
          <cell r="J6100" t="str">
            <v>SP</v>
          </cell>
          <cell r="K6100">
            <v>1</v>
          </cell>
        </row>
        <row r="6101">
          <cell r="D6101" t="str">
            <v>CA4901267</v>
          </cell>
          <cell r="E6101" t="str">
            <v>TLC CHILD &amp; FAMILY SERVICES</v>
          </cell>
          <cell r="F6101" t="str">
            <v>NTNC</v>
          </cell>
          <cell r="G6101" t="str">
            <v>NTNC</v>
          </cell>
          <cell r="H6101" t="str">
            <v>D1</v>
          </cell>
          <cell r="I6101" t="str">
            <v>T1</v>
          </cell>
          <cell r="J6101" t="str">
            <v>SP</v>
          </cell>
          <cell r="K6101">
            <v>7</v>
          </cell>
        </row>
        <row r="6102">
          <cell r="D6102" t="str">
            <v>CA4901269</v>
          </cell>
          <cell r="E6102" t="str">
            <v>UNITED RENTALS</v>
          </cell>
          <cell r="F6102" t="str">
            <v>NC</v>
          </cell>
          <cell r="G6102" t="str">
            <v>NC</v>
          </cell>
          <cell r="H6102" t="str">
            <v>NR</v>
          </cell>
          <cell r="I6102" t="str">
            <v>T1</v>
          </cell>
          <cell r="J6102" t="str">
            <v>N1</v>
          </cell>
          <cell r="K6102">
            <v>2</v>
          </cell>
        </row>
        <row r="6103">
          <cell r="D6103" t="str">
            <v>CA4901272</v>
          </cell>
          <cell r="E6103" t="str">
            <v>WILDWOOD RETREAT</v>
          </cell>
          <cell r="F6103" t="str">
            <v>NC</v>
          </cell>
          <cell r="G6103" t="str">
            <v>NC</v>
          </cell>
          <cell r="H6103" t="str">
            <v>NR</v>
          </cell>
          <cell r="I6103" t="str">
            <v>There are no treatment plants</v>
          </cell>
          <cell r="J6103" t="str">
            <v>N1</v>
          </cell>
          <cell r="K6103">
            <v>12</v>
          </cell>
        </row>
        <row r="6104">
          <cell r="D6104" t="str">
            <v>CA4901273</v>
          </cell>
          <cell r="E6104" t="str">
            <v>S &amp; W WAREHOUSING, LLC</v>
          </cell>
          <cell r="F6104" t="str">
            <v>NTNC</v>
          </cell>
          <cell r="G6104" t="str">
            <v>NTNC</v>
          </cell>
          <cell r="H6104" t="str">
            <v>D1</v>
          </cell>
          <cell r="I6104" t="str">
            <v>There are no treatment plants</v>
          </cell>
          <cell r="J6104" t="str">
            <v>SP</v>
          </cell>
          <cell r="K6104">
            <v>4</v>
          </cell>
        </row>
        <row r="6105">
          <cell r="D6105" t="str">
            <v>CA4901274</v>
          </cell>
          <cell r="E6105" t="str">
            <v>NICHOLSON RANCH WINERY</v>
          </cell>
          <cell r="F6105" t="str">
            <v>NC</v>
          </cell>
          <cell r="G6105" t="str">
            <v>NC</v>
          </cell>
          <cell r="H6105" t="str">
            <v>NR</v>
          </cell>
          <cell r="I6105" t="str">
            <v>T1</v>
          </cell>
          <cell r="J6105" t="str">
            <v>N1</v>
          </cell>
          <cell r="K6105">
            <v>1</v>
          </cell>
        </row>
        <row r="6106">
          <cell r="D6106" t="str">
            <v>CA4901275</v>
          </cell>
          <cell r="E6106" t="str">
            <v>CORNERSTONE SONOMA</v>
          </cell>
          <cell r="F6106" t="str">
            <v>NC</v>
          </cell>
          <cell r="G6106" t="str">
            <v>NC</v>
          </cell>
          <cell r="H6106" t="str">
            <v>NR</v>
          </cell>
          <cell r="I6106" t="str">
            <v>There are no treatment plants</v>
          </cell>
          <cell r="J6106" t="str">
            <v>N1</v>
          </cell>
          <cell r="K6106">
            <v>6</v>
          </cell>
        </row>
        <row r="6107">
          <cell r="D6107" t="str">
            <v>CA4901277</v>
          </cell>
          <cell r="E6107" t="str">
            <v>BUCHER WATER COMPANY</v>
          </cell>
          <cell r="F6107" t="str">
            <v>NTNC</v>
          </cell>
          <cell r="G6107" t="str">
            <v>NTNC</v>
          </cell>
          <cell r="H6107" t="str">
            <v>D1</v>
          </cell>
          <cell r="I6107" t="str">
            <v>TD</v>
          </cell>
          <cell r="J6107" t="str">
            <v>SP</v>
          </cell>
          <cell r="K6107">
            <v>12</v>
          </cell>
        </row>
        <row r="6108">
          <cell r="D6108" t="str">
            <v>CA4901278</v>
          </cell>
          <cell r="E6108" t="str">
            <v>CLINE CELLARS</v>
          </cell>
          <cell r="F6108" t="str">
            <v>NTNC</v>
          </cell>
          <cell r="G6108" t="str">
            <v>NTNC</v>
          </cell>
          <cell r="H6108" t="str">
            <v>D1</v>
          </cell>
          <cell r="I6108" t="str">
            <v>TD</v>
          </cell>
          <cell r="J6108" t="str">
            <v>SP</v>
          </cell>
          <cell r="K6108">
            <v>8</v>
          </cell>
        </row>
        <row r="6109">
          <cell r="D6109" t="str">
            <v>CA4901282</v>
          </cell>
          <cell r="E6109" t="str">
            <v>MANZANA PRODUCTS COMPANY, INC.</v>
          </cell>
          <cell r="F6109" t="str">
            <v>NTNC</v>
          </cell>
          <cell r="G6109" t="str">
            <v>NTNC</v>
          </cell>
          <cell r="H6109" t="str">
            <v>D1</v>
          </cell>
          <cell r="I6109" t="str">
            <v>T1</v>
          </cell>
          <cell r="J6109" t="str">
            <v>SP</v>
          </cell>
          <cell r="K6109">
            <v>4</v>
          </cell>
        </row>
        <row r="6110">
          <cell r="D6110" t="str">
            <v>CA4901283</v>
          </cell>
          <cell r="E6110" t="str">
            <v>FRITZ WINERY AND VINEYARD</v>
          </cell>
          <cell r="F6110" t="str">
            <v>NC</v>
          </cell>
          <cell r="G6110" t="str">
            <v>NC</v>
          </cell>
          <cell r="H6110" t="str">
            <v>NR</v>
          </cell>
          <cell r="I6110" t="str">
            <v>TD</v>
          </cell>
          <cell r="J6110" t="str">
            <v>N1</v>
          </cell>
          <cell r="K6110">
            <v>1</v>
          </cell>
        </row>
        <row r="6111">
          <cell r="D6111" t="str">
            <v>CA4901284</v>
          </cell>
          <cell r="E6111" t="str">
            <v>MAURITSON FAMILY WINERY</v>
          </cell>
          <cell r="F6111" t="str">
            <v>NC</v>
          </cell>
          <cell r="G6111" t="str">
            <v>NC</v>
          </cell>
          <cell r="H6111" t="str">
            <v>NR</v>
          </cell>
          <cell r="I6111" t="str">
            <v>There are no treatment plants</v>
          </cell>
          <cell r="J6111" t="str">
            <v>N1</v>
          </cell>
          <cell r="K6111">
            <v>1</v>
          </cell>
        </row>
        <row r="6112">
          <cell r="D6112" t="str">
            <v>CA4901286</v>
          </cell>
          <cell r="E6112" t="str">
            <v>KELLER ESTATE WINERY</v>
          </cell>
          <cell r="F6112" t="str">
            <v>NC</v>
          </cell>
          <cell r="G6112" t="str">
            <v>NC</v>
          </cell>
          <cell r="H6112" t="str">
            <v>NR</v>
          </cell>
          <cell r="I6112" t="str">
            <v>T1</v>
          </cell>
          <cell r="J6112" t="str">
            <v>N1</v>
          </cell>
          <cell r="K6112">
            <v>2</v>
          </cell>
        </row>
        <row r="6113">
          <cell r="D6113" t="str">
            <v>CA4901287</v>
          </cell>
          <cell r="E6113" t="str">
            <v>ROCHIOLI WINERY</v>
          </cell>
          <cell r="F6113" t="str">
            <v>NC</v>
          </cell>
          <cell r="G6113" t="str">
            <v>NC</v>
          </cell>
          <cell r="H6113" t="str">
            <v>NR</v>
          </cell>
          <cell r="I6113" t="str">
            <v>T1</v>
          </cell>
          <cell r="J6113" t="str">
            <v>N1</v>
          </cell>
          <cell r="K6113">
            <v>6</v>
          </cell>
        </row>
        <row r="6114">
          <cell r="D6114" t="str">
            <v>CA4901290</v>
          </cell>
          <cell r="E6114" t="str">
            <v>BODEGA BAY OYSTER COMPANY</v>
          </cell>
          <cell r="F6114" t="str">
            <v>NC</v>
          </cell>
          <cell r="G6114" t="str">
            <v>NC</v>
          </cell>
          <cell r="H6114" t="str">
            <v>NR</v>
          </cell>
          <cell r="I6114" t="str">
            <v>T1</v>
          </cell>
          <cell r="J6114" t="str">
            <v>N1</v>
          </cell>
          <cell r="K6114">
            <v>4</v>
          </cell>
        </row>
        <row r="6115">
          <cell r="D6115" t="str">
            <v>CA4901291</v>
          </cell>
          <cell r="E6115" t="str">
            <v>VERITE WINERY</v>
          </cell>
          <cell r="F6115" t="str">
            <v>NC</v>
          </cell>
          <cell r="G6115" t="str">
            <v>NC</v>
          </cell>
          <cell r="H6115" t="str">
            <v>NR</v>
          </cell>
          <cell r="I6115" t="str">
            <v>T1</v>
          </cell>
          <cell r="J6115" t="str">
            <v>N1</v>
          </cell>
          <cell r="K6115">
            <v>2</v>
          </cell>
        </row>
        <row r="6116">
          <cell r="D6116" t="str">
            <v>CA4901293</v>
          </cell>
          <cell r="E6116" t="str">
            <v>SODA ROCK WINERY</v>
          </cell>
          <cell r="F6116" t="str">
            <v>NC</v>
          </cell>
          <cell r="G6116" t="str">
            <v>NC</v>
          </cell>
          <cell r="H6116" t="str">
            <v>NR</v>
          </cell>
          <cell r="I6116" t="str">
            <v>TD</v>
          </cell>
          <cell r="J6116" t="str">
            <v>N1</v>
          </cell>
          <cell r="K6116">
            <v>3</v>
          </cell>
        </row>
        <row r="6117">
          <cell r="D6117" t="str">
            <v>CA4901294</v>
          </cell>
          <cell r="E6117" t="str">
            <v>WINE COUNTRY IND PARK-BLDGS A&amp;B</v>
          </cell>
          <cell r="F6117" t="str">
            <v>NC</v>
          </cell>
          <cell r="G6117" t="str">
            <v>NC</v>
          </cell>
          <cell r="H6117" t="str">
            <v>NR</v>
          </cell>
          <cell r="I6117" t="str">
            <v>T1</v>
          </cell>
          <cell r="J6117" t="str">
            <v>N1</v>
          </cell>
          <cell r="K6117">
            <v>1</v>
          </cell>
        </row>
        <row r="6118">
          <cell r="D6118" t="str">
            <v>CA4901295</v>
          </cell>
          <cell r="E6118" t="str">
            <v>DEERFIELD RANCH WINERY LLC</v>
          </cell>
          <cell r="F6118" t="str">
            <v>NC</v>
          </cell>
          <cell r="G6118" t="str">
            <v>NC</v>
          </cell>
          <cell r="H6118" t="str">
            <v>NR</v>
          </cell>
          <cell r="I6118" t="str">
            <v>TD</v>
          </cell>
          <cell r="J6118" t="str">
            <v>N1</v>
          </cell>
          <cell r="K6118">
            <v>4</v>
          </cell>
        </row>
        <row r="6119">
          <cell r="D6119" t="str">
            <v>CA4901297</v>
          </cell>
          <cell r="E6119" t="str">
            <v>PORT SONOMA MARINA</v>
          </cell>
          <cell r="F6119" t="str">
            <v>NTNC</v>
          </cell>
          <cell r="G6119" t="str">
            <v>NTNC</v>
          </cell>
          <cell r="H6119" t="str">
            <v>D1</v>
          </cell>
          <cell r="I6119" t="str">
            <v>There are no treatment plants</v>
          </cell>
          <cell r="J6119" t="str">
            <v>SP</v>
          </cell>
          <cell r="K6119">
            <v>7</v>
          </cell>
        </row>
        <row r="6120">
          <cell r="D6120" t="str">
            <v>CA4901298</v>
          </cell>
          <cell r="E6120" t="str">
            <v>LYNMAR WINERY</v>
          </cell>
          <cell r="F6120" t="str">
            <v>NC</v>
          </cell>
          <cell r="G6120" t="str">
            <v>NC</v>
          </cell>
          <cell r="H6120" t="str">
            <v>NR</v>
          </cell>
          <cell r="I6120" t="str">
            <v>T1</v>
          </cell>
          <cell r="J6120" t="str">
            <v>N1</v>
          </cell>
          <cell r="K6120">
            <v>1</v>
          </cell>
        </row>
        <row r="6121">
          <cell r="D6121" t="str">
            <v>CA4901299</v>
          </cell>
          <cell r="E6121" t="str">
            <v>PETRIFIED FOREST</v>
          </cell>
          <cell r="F6121" t="str">
            <v>NC</v>
          </cell>
          <cell r="G6121" t="str">
            <v>NC</v>
          </cell>
          <cell r="H6121" t="str">
            <v>NR</v>
          </cell>
          <cell r="I6121" t="str">
            <v>TD</v>
          </cell>
          <cell r="J6121" t="str">
            <v>N1</v>
          </cell>
          <cell r="K6121">
            <v>4</v>
          </cell>
        </row>
        <row r="6122">
          <cell r="D6122" t="str">
            <v>CA4901300</v>
          </cell>
          <cell r="E6122" t="str">
            <v>WINDY HILL WINERY</v>
          </cell>
          <cell r="F6122" t="str">
            <v>NC</v>
          </cell>
          <cell r="G6122" t="str">
            <v>NC</v>
          </cell>
          <cell r="H6122" t="str">
            <v>NR</v>
          </cell>
          <cell r="I6122" t="str">
            <v>TD</v>
          </cell>
          <cell r="J6122" t="str">
            <v>N1</v>
          </cell>
          <cell r="K6122">
            <v>2</v>
          </cell>
        </row>
        <row r="6123">
          <cell r="D6123" t="str">
            <v>CA4901301</v>
          </cell>
          <cell r="E6123" t="str">
            <v>MOSHIN VINEYARDS</v>
          </cell>
          <cell r="F6123" t="str">
            <v>NC</v>
          </cell>
          <cell r="G6123" t="str">
            <v>NC</v>
          </cell>
          <cell r="H6123" t="str">
            <v>NR</v>
          </cell>
          <cell r="I6123" t="str">
            <v>T1</v>
          </cell>
          <cell r="J6123" t="str">
            <v>N1</v>
          </cell>
          <cell r="K6123">
            <v>2</v>
          </cell>
        </row>
        <row r="6124">
          <cell r="D6124" t="str">
            <v>CA4901305</v>
          </cell>
          <cell r="E6124" t="str">
            <v>TRUETT &amp; HURST WINERY</v>
          </cell>
          <cell r="F6124" t="str">
            <v>NC</v>
          </cell>
          <cell r="G6124" t="str">
            <v>NC</v>
          </cell>
          <cell r="H6124" t="str">
            <v>NR</v>
          </cell>
          <cell r="I6124" t="str">
            <v>T1</v>
          </cell>
          <cell r="J6124" t="str">
            <v>N1</v>
          </cell>
          <cell r="K6124">
            <v>2</v>
          </cell>
        </row>
        <row r="6125">
          <cell r="D6125" t="str">
            <v>CA4901308</v>
          </cell>
          <cell r="E6125" t="str">
            <v>TIMBER CREST FARMS</v>
          </cell>
          <cell r="F6125" t="str">
            <v>NC</v>
          </cell>
          <cell r="G6125" t="str">
            <v>NC</v>
          </cell>
          <cell r="H6125" t="str">
            <v>NR</v>
          </cell>
          <cell r="I6125" t="str">
            <v>There are no treatment plants</v>
          </cell>
          <cell r="J6125" t="str">
            <v>N1</v>
          </cell>
          <cell r="K6125">
            <v>2</v>
          </cell>
        </row>
        <row r="6126">
          <cell r="D6126" t="str">
            <v>CA4901309</v>
          </cell>
          <cell r="E6126" t="str">
            <v>HILTON MUTUAL WATER COMPANY</v>
          </cell>
          <cell r="F6126" t="str">
            <v>C</v>
          </cell>
          <cell r="G6126" t="str">
            <v>C</v>
          </cell>
          <cell r="H6126" t="str">
            <v>D1</v>
          </cell>
          <cell r="I6126" t="str">
            <v>TD</v>
          </cell>
          <cell r="J6126" t="str">
            <v>SC</v>
          </cell>
          <cell r="K6126">
            <v>16</v>
          </cell>
        </row>
        <row r="6127">
          <cell r="D6127" t="str">
            <v>CA4901310</v>
          </cell>
          <cell r="E6127" t="str">
            <v>JACUZZI WINERY</v>
          </cell>
          <cell r="F6127" t="str">
            <v>NC</v>
          </cell>
          <cell r="G6127" t="str">
            <v>NC</v>
          </cell>
          <cell r="H6127" t="str">
            <v>NR</v>
          </cell>
          <cell r="I6127" t="str">
            <v>T1</v>
          </cell>
          <cell r="J6127" t="str">
            <v>N1</v>
          </cell>
          <cell r="K6127">
            <v>1</v>
          </cell>
        </row>
        <row r="6128">
          <cell r="D6128" t="str">
            <v>CA4901312</v>
          </cell>
          <cell r="E6128" t="str">
            <v>BALLETTO VINEYARDS</v>
          </cell>
          <cell r="F6128" t="str">
            <v>NC</v>
          </cell>
          <cell r="G6128" t="str">
            <v>NC</v>
          </cell>
          <cell r="H6128" t="str">
            <v>NR</v>
          </cell>
          <cell r="I6128" t="str">
            <v>There are no treatment plants</v>
          </cell>
          <cell r="J6128" t="str">
            <v>N1</v>
          </cell>
          <cell r="K6128">
            <v>6</v>
          </cell>
        </row>
        <row r="6129">
          <cell r="D6129" t="str">
            <v>CA4901313</v>
          </cell>
          <cell r="E6129" t="str">
            <v>SEBASTOPOL VINEYARDS</v>
          </cell>
          <cell r="F6129" t="str">
            <v>NC</v>
          </cell>
          <cell r="G6129" t="str">
            <v>NC</v>
          </cell>
          <cell r="H6129" t="str">
            <v>NR</v>
          </cell>
          <cell r="I6129" t="str">
            <v>T1</v>
          </cell>
          <cell r="J6129" t="str">
            <v>N1</v>
          </cell>
          <cell r="K6129">
            <v>3</v>
          </cell>
        </row>
        <row r="6130">
          <cell r="D6130" t="str">
            <v>CA4901314</v>
          </cell>
          <cell r="E6130" t="str">
            <v>ODIYAN BUDDHIST RETREAT CENTER</v>
          </cell>
          <cell r="F6130" t="str">
            <v>NTNC</v>
          </cell>
          <cell r="G6130" t="str">
            <v>NTNC</v>
          </cell>
          <cell r="H6130" t="str">
            <v>D1</v>
          </cell>
          <cell r="I6130" t="str">
            <v>T1</v>
          </cell>
          <cell r="J6130" t="str">
            <v>SP</v>
          </cell>
          <cell r="K6130">
            <v>8</v>
          </cell>
        </row>
        <row r="6131">
          <cell r="D6131" t="str">
            <v>CA4901316</v>
          </cell>
          <cell r="E6131" t="str">
            <v>RUED VINEYARDS</v>
          </cell>
          <cell r="F6131" t="str">
            <v>NC</v>
          </cell>
          <cell r="G6131" t="str">
            <v>NC</v>
          </cell>
          <cell r="H6131" t="str">
            <v>NR</v>
          </cell>
          <cell r="I6131" t="str">
            <v>TD</v>
          </cell>
          <cell r="J6131" t="str">
            <v>N1</v>
          </cell>
          <cell r="K6131">
            <v>1</v>
          </cell>
        </row>
        <row r="6132">
          <cell r="D6132" t="str">
            <v>CA4901317</v>
          </cell>
          <cell r="E6132" t="str">
            <v>ZICHICHI WINERY</v>
          </cell>
          <cell r="F6132" t="str">
            <v>NC</v>
          </cell>
          <cell r="G6132" t="str">
            <v>NC</v>
          </cell>
          <cell r="H6132" t="str">
            <v>NR</v>
          </cell>
          <cell r="I6132" t="str">
            <v>T1</v>
          </cell>
          <cell r="J6132" t="str">
            <v>N1</v>
          </cell>
          <cell r="K6132">
            <v>1</v>
          </cell>
        </row>
        <row r="6133">
          <cell r="D6133" t="str">
            <v>CA4901321</v>
          </cell>
          <cell r="E6133" t="str">
            <v>SUNCE WINERY</v>
          </cell>
          <cell r="F6133" t="str">
            <v>NC</v>
          </cell>
          <cell r="G6133" t="str">
            <v>NC</v>
          </cell>
          <cell r="H6133" t="str">
            <v>NR</v>
          </cell>
          <cell r="I6133" t="str">
            <v>There are no treatment plants</v>
          </cell>
          <cell r="J6133" t="str">
            <v>N1</v>
          </cell>
          <cell r="K6133">
            <v>2</v>
          </cell>
        </row>
        <row r="6134">
          <cell r="D6134" t="str">
            <v>CA4901324</v>
          </cell>
          <cell r="E6134" t="str">
            <v>FRITSCH INDUSTRIAL PARK</v>
          </cell>
          <cell r="F6134" t="str">
            <v>NTNC</v>
          </cell>
          <cell r="G6134" t="str">
            <v>NTNC</v>
          </cell>
          <cell r="H6134" t="str">
            <v>D1</v>
          </cell>
          <cell r="I6134" t="str">
            <v>There are no treatment plants</v>
          </cell>
          <cell r="J6134" t="str">
            <v>SP</v>
          </cell>
          <cell r="K6134">
            <v>1</v>
          </cell>
        </row>
        <row r="6135">
          <cell r="D6135" t="str">
            <v>CA4901327</v>
          </cell>
          <cell r="E6135" t="str">
            <v>GOLD RIDGE PINOT DBA EMERITUS VINEYARDS</v>
          </cell>
          <cell r="F6135" t="str">
            <v>NC</v>
          </cell>
          <cell r="G6135" t="str">
            <v>NC</v>
          </cell>
          <cell r="H6135" t="str">
            <v>NR</v>
          </cell>
          <cell r="I6135" t="str">
            <v>T1</v>
          </cell>
          <cell r="J6135" t="str">
            <v>N1</v>
          </cell>
          <cell r="K6135">
            <v>1</v>
          </cell>
        </row>
        <row r="6136">
          <cell r="D6136" t="str">
            <v>CA4901328</v>
          </cell>
          <cell r="E6136" t="str">
            <v>COPAIN WINE CELLARS</v>
          </cell>
          <cell r="F6136" t="str">
            <v>NC</v>
          </cell>
          <cell r="G6136" t="str">
            <v>NC</v>
          </cell>
          <cell r="H6136" t="str">
            <v>NR</v>
          </cell>
          <cell r="I6136" t="str">
            <v>T1</v>
          </cell>
          <cell r="J6136" t="str">
            <v>N1</v>
          </cell>
          <cell r="K6136">
            <v>2</v>
          </cell>
        </row>
        <row r="6137">
          <cell r="D6137" t="str">
            <v>CA4901329</v>
          </cell>
          <cell r="E6137" t="str">
            <v>PEPPERWOOD ENVIRONMENTAL CENTER</v>
          </cell>
          <cell r="F6137" t="str">
            <v>NC</v>
          </cell>
          <cell r="G6137" t="str">
            <v>NC</v>
          </cell>
          <cell r="H6137" t="str">
            <v>NR</v>
          </cell>
          <cell r="I6137" t="str">
            <v>TD</v>
          </cell>
          <cell r="J6137" t="str">
            <v>N1</v>
          </cell>
          <cell r="K6137">
            <v>5</v>
          </cell>
        </row>
        <row r="6138">
          <cell r="D6138" t="str">
            <v>CA4901330</v>
          </cell>
          <cell r="E6138" t="str">
            <v>MADRONA MANOR</v>
          </cell>
          <cell r="F6138" t="str">
            <v>NTNC</v>
          </cell>
          <cell r="G6138" t="str">
            <v>NTNC</v>
          </cell>
          <cell r="H6138" t="str">
            <v>D1</v>
          </cell>
          <cell r="I6138" t="str">
            <v>T1</v>
          </cell>
          <cell r="J6138" t="str">
            <v>SP</v>
          </cell>
          <cell r="K6138">
            <v>6</v>
          </cell>
        </row>
        <row r="6139">
          <cell r="D6139" t="str">
            <v>CA4901331</v>
          </cell>
          <cell r="E6139" t="str">
            <v>HAWKES WINERY</v>
          </cell>
          <cell r="F6139" t="str">
            <v>NC</v>
          </cell>
          <cell r="G6139" t="str">
            <v>NC</v>
          </cell>
          <cell r="H6139" t="str">
            <v>NR</v>
          </cell>
          <cell r="I6139" t="str">
            <v>There are no treatment plants</v>
          </cell>
          <cell r="J6139" t="str">
            <v>N1</v>
          </cell>
          <cell r="K6139">
            <v>1</v>
          </cell>
        </row>
        <row r="6140">
          <cell r="D6140" t="str">
            <v>CA4901332</v>
          </cell>
          <cell r="E6140" t="str">
            <v>WINE COUNTRY IND PARK - BLDG C</v>
          </cell>
          <cell r="F6140" t="str">
            <v>NTNC</v>
          </cell>
          <cell r="G6140" t="str">
            <v>NTNC</v>
          </cell>
          <cell r="H6140" t="str">
            <v>D1</v>
          </cell>
          <cell r="I6140" t="str">
            <v>T1</v>
          </cell>
          <cell r="J6140" t="str">
            <v>SP</v>
          </cell>
          <cell r="K6140">
            <v>1</v>
          </cell>
        </row>
        <row r="6141">
          <cell r="D6141" t="str">
            <v>CA4901333</v>
          </cell>
          <cell r="E6141" t="str">
            <v>VCA FORESTVILLE VETERINARY HOSPITAL</v>
          </cell>
          <cell r="F6141" t="str">
            <v>NC</v>
          </cell>
          <cell r="G6141" t="str">
            <v>NC</v>
          </cell>
          <cell r="H6141" t="str">
            <v>NR</v>
          </cell>
          <cell r="I6141" t="str">
            <v>T1</v>
          </cell>
          <cell r="J6141" t="str">
            <v>N1</v>
          </cell>
          <cell r="K6141">
            <v>2</v>
          </cell>
        </row>
        <row r="6142">
          <cell r="D6142" t="str">
            <v>CA4901334</v>
          </cell>
          <cell r="E6142" t="str">
            <v>AMISTA VINEYARDS</v>
          </cell>
          <cell r="F6142" t="str">
            <v>NC</v>
          </cell>
          <cell r="G6142" t="str">
            <v>NC</v>
          </cell>
          <cell r="H6142" t="str">
            <v>NR</v>
          </cell>
          <cell r="I6142" t="str">
            <v>There are no treatment plants</v>
          </cell>
          <cell r="J6142" t="str">
            <v>N1</v>
          </cell>
          <cell r="K6142">
            <v>2</v>
          </cell>
        </row>
        <row r="6143">
          <cell r="D6143" t="str">
            <v>CA4901336</v>
          </cell>
          <cell r="E6143" t="str">
            <v>MERRIAM WINERY</v>
          </cell>
          <cell r="F6143" t="str">
            <v>NC</v>
          </cell>
          <cell r="G6143" t="str">
            <v>NC</v>
          </cell>
          <cell r="H6143" t="str">
            <v>NR</v>
          </cell>
          <cell r="I6143" t="str">
            <v>T1</v>
          </cell>
          <cell r="J6143" t="str">
            <v>N1</v>
          </cell>
          <cell r="K6143">
            <v>3</v>
          </cell>
        </row>
        <row r="6144">
          <cell r="D6144" t="str">
            <v>CA4901338</v>
          </cell>
          <cell r="E6144" t="str">
            <v>WILSON WINERY</v>
          </cell>
          <cell r="F6144" t="str">
            <v>NC</v>
          </cell>
          <cell r="G6144" t="str">
            <v>NC</v>
          </cell>
          <cell r="H6144" t="str">
            <v>NR</v>
          </cell>
          <cell r="I6144" t="str">
            <v>T1</v>
          </cell>
          <cell r="J6144" t="str">
            <v>N1</v>
          </cell>
          <cell r="K6144">
            <v>1</v>
          </cell>
        </row>
        <row r="6145">
          <cell r="D6145" t="str">
            <v>CA4901340</v>
          </cell>
          <cell r="E6145" t="str">
            <v>FOG CREST WINERY</v>
          </cell>
          <cell r="F6145" t="str">
            <v>NC</v>
          </cell>
          <cell r="G6145" t="str">
            <v>NC</v>
          </cell>
          <cell r="H6145" t="str">
            <v>NR</v>
          </cell>
          <cell r="I6145" t="str">
            <v>T1</v>
          </cell>
          <cell r="J6145" t="str">
            <v>N1</v>
          </cell>
          <cell r="K6145">
            <v>3</v>
          </cell>
        </row>
        <row r="6146">
          <cell r="D6146" t="str">
            <v>CA4901341</v>
          </cell>
          <cell r="E6146" t="str">
            <v>MOLINO CORNER WATER SYSTEM</v>
          </cell>
          <cell r="F6146" t="str">
            <v>NC</v>
          </cell>
          <cell r="G6146" t="str">
            <v>NC</v>
          </cell>
          <cell r="H6146" t="str">
            <v>NR</v>
          </cell>
          <cell r="I6146" t="str">
            <v>There are no treatment plants</v>
          </cell>
          <cell r="J6146" t="str">
            <v>N1</v>
          </cell>
          <cell r="K6146">
            <v>2</v>
          </cell>
        </row>
        <row r="6147">
          <cell r="D6147" t="str">
            <v>CA4901342</v>
          </cell>
          <cell r="E6147" t="str">
            <v>PADMASAMBHAVA PEACE INSTITUTE</v>
          </cell>
          <cell r="F6147" t="str">
            <v>NC</v>
          </cell>
          <cell r="G6147" t="str">
            <v>NC</v>
          </cell>
          <cell r="H6147" t="str">
            <v>NR</v>
          </cell>
          <cell r="I6147" t="str">
            <v>There are no treatment plants</v>
          </cell>
          <cell r="J6147" t="str">
            <v>N1</v>
          </cell>
          <cell r="K6147">
            <v>6</v>
          </cell>
        </row>
        <row r="6148">
          <cell r="D6148" t="str">
            <v>CA4901343</v>
          </cell>
          <cell r="E6148" t="str">
            <v>STUHLMULLER VINEYARDS</v>
          </cell>
          <cell r="F6148" t="str">
            <v>NC</v>
          </cell>
          <cell r="G6148" t="str">
            <v>NC</v>
          </cell>
          <cell r="H6148" t="str">
            <v>NR</v>
          </cell>
          <cell r="I6148" t="str">
            <v>TD</v>
          </cell>
          <cell r="J6148" t="str">
            <v>N1</v>
          </cell>
          <cell r="K6148">
            <v>3</v>
          </cell>
        </row>
        <row r="6149">
          <cell r="D6149" t="str">
            <v>CA4901344</v>
          </cell>
          <cell r="E6149" t="str">
            <v>GIORGIO S RESTAURANT</v>
          </cell>
          <cell r="F6149" t="str">
            <v>NC</v>
          </cell>
          <cell r="G6149" t="str">
            <v>NC</v>
          </cell>
          <cell r="H6149" t="str">
            <v>NR</v>
          </cell>
          <cell r="I6149" t="str">
            <v>T1</v>
          </cell>
          <cell r="J6149" t="str">
            <v>N1</v>
          </cell>
          <cell r="K6149">
            <v>1</v>
          </cell>
        </row>
        <row r="6150">
          <cell r="D6150" t="str">
            <v>CA4901345</v>
          </cell>
          <cell r="E6150" t="str">
            <v>BUCKLEY FAMILY PARTNERSHIP</v>
          </cell>
          <cell r="F6150" t="str">
            <v>NTNC</v>
          </cell>
          <cell r="G6150" t="str">
            <v>NTNC</v>
          </cell>
          <cell r="H6150" t="str">
            <v>D1</v>
          </cell>
          <cell r="I6150" t="str">
            <v>TD</v>
          </cell>
          <cell r="J6150" t="str">
            <v>SP</v>
          </cell>
          <cell r="K6150">
            <v>1</v>
          </cell>
        </row>
        <row r="6151">
          <cell r="D6151" t="str">
            <v>CA4901346</v>
          </cell>
          <cell r="E6151" t="str">
            <v>DELORES LANE WATER SYSTEM</v>
          </cell>
          <cell r="F6151" t="str">
            <v>C</v>
          </cell>
          <cell r="G6151" t="str">
            <v>C</v>
          </cell>
          <cell r="H6151" t="str">
            <v>D1</v>
          </cell>
          <cell r="I6151" t="str">
            <v>TD</v>
          </cell>
          <cell r="J6151" t="str">
            <v>SC</v>
          </cell>
          <cell r="K6151">
            <v>17</v>
          </cell>
        </row>
        <row r="6152">
          <cell r="D6152" t="str">
            <v>CA4901347</v>
          </cell>
          <cell r="E6152" t="str">
            <v>SONOMA COUNTY PARKS-RIVERFRONT PARK</v>
          </cell>
          <cell r="F6152" t="str">
            <v>NC</v>
          </cell>
          <cell r="G6152" t="str">
            <v>NC</v>
          </cell>
          <cell r="H6152" t="str">
            <v>NR</v>
          </cell>
          <cell r="I6152" t="str">
            <v>TD</v>
          </cell>
          <cell r="J6152" t="str">
            <v>N1</v>
          </cell>
          <cell r="K6152">
            <v>1</v>
          </cell>
        </row>
        <row r="6153">
          <cell r="D6153" t="str">
            <v>CA4901348</v>
          </cell>
          <cell r="E6153" t="str">
            <v>HOP KILN WINERY</v>
          </cell>
          <cell r="F6153" t="str">
            <v>NC</v>
          </cell>
          <cell r="G6153" t="str">
            <v>NC</v>
          </cell>
          <cell r="H6153" t="str">
            <v>NR</v>
          </cell>
          <cell r="I6153" t="str">
            <v>T1</v>
          </cell>
          <cell r="J6153" t="str">
            <v>N1</v>
          </cell>
          <cell r="K6153">
            <v>1</v>
          </cell>
        </row>
        <row r="6154">
          <cell r="D6154" t="str">
            <v>CA4901353</v>
          </cell>
          <cell r="E6154" t="str">
            <v>BACIGALUPI VINEYARDS</v>
          </cell>
          <cell r="F6154" t="str">
            <v>NC</v>
          </cell>
          <cell r="G6154" t="str">
            <v>NC</v>
          </cell>
          <cell r="H6154" t="str">
            <v>NR</v>
          </cell>
          <cell r="I6154" t="str">
            <v>T1</v>
          </cell>
          <cell r="J6154" t="str">
            <v>N1</v>
          </cell>
          <cell r="K6154">
            <v>1</v>
          </cell>
        </row>
        <row r="6155">
          <cell r="D6155" t="str">
            <v>CA4901355</v>
          </cell>
          <cell r="E6155" t="str">
            <v>TERRACE VIEW WATER SYSTEM</v>
          </cell>
          <cell r="F6155" t="str">
            <v>C</v>
          </cell>
          <cell r="G6155" t="str">
            <v>C</v>
          </cell>
          <cell r="H6155" t="str">
            <v>D1</v>
          </cell>
          <cell r="I6155" t="str">
            <v>TD</v>
          </cell>
          <cell r="J6155" t="str">
            <v>SC</v>
          </cell>
          <cell r="K6155">
            <v>18</v>
          </cell>
        </row>
        <row r="6156">
          <cell r="D6156" t="str">
            <v>CA4901356</v>
          </cell>
          <cell r="E6156" t="str">
            <v>GARY FARRELL WINERY</v>
          </cell>
          <cell r="F6156" t="str">
            <v>NC</v>
          </cell>
          <cell r="G6156" t="str">
            <v>NC</v>
          </cell>
          <cell r="H6156" t="str">
            <v>NR</v>
          </cell>
          <cell r="I6156" t="str">
            <v>T1</v>
          </cell>
          <cell r="J6156" t="str">
            <v>N1</v>
          </cell>
          <cell r="K6156">
            <v>2</v>
          </cell>
        </row>
        <row r="6157">
          <cell r="D6157" t="str">
            <v>CA4901357</v>
          </cell>
          <cell r="E6157" t="str">
            <v>COVIN WATER SYSTEM</v>
          </cell>
          <cell r="F6157" t="str">
            <v>NC</v>
          </cell>
          <cell r="G6157" t="str">
            <v>NC</v>
          </cell>
          <cell r="H6157" t="str">
            <v>NR</v>
          </cell>
          <cell r="I6157" t="str">
            <v>TD</v>
          </cell>
          <cell r="J6157" t="str">
            <v>N1</v>
          </cell>
          <cell r="K6157">
            <v>1</v>
          </cell>
        </row>
        <row r="6158">
          <cell r="D6158" t="str">
            <v>CA4901360</v>
          </cell>
          <cell r="E6158" t="str">
            <v>CHATEAU DIANA</v>
          </cell>
          <cell r="F6158" t="str">
            <v>NC</v>
          </cell>
          <cell r="G6158" t="str">
            <v>NC</v>
          </cell>
          <cell r="H6158" t="str">
            <v>NR</v>
          </cell>
          <cell r="I6158" t="str">
            <v>T1</v>
          </cell>
          <cell r="J6158" t="str">
            <v>N1</v>
          </cell>
          <cell r="K6158">
            <v>5</v>
          </cell>
        </row>
        <row r="6159">
          <cell r="D6159" t="str">
            <v>CA4901361</v>
          </cell>
          <cell r="E6159" t="str">
            <v>ANABA WINERY</v>
          </cell>
          <cell r="F6159" t="str">
            <v>NC</v>
          </cell>
          <cell r="G6159" t="str">
            <v>NC</v>
          </cell>
          <cell r="H6159" t="str">
            <v>NR</v>
          </cell>
          <cell r="I6159" t="str">
            <v>TD</v>
          </cell>
          <cell r="J6159" t="str">
            <v>N1</v>
          </cell>
          <cell r="K6159">
            <v>1</v>
          </cell>
        </row>
        <row r="6160">
          <cell r="D6160" t="str">
            <v>CA4901362</v>
          </cell>
          <cell r="E6160" t="str">
            <v>STRIPE N SEAL</v>
          </cell>
          <cell r="F6160" t="str">
            <v>NTNC</v>
          </cell>
          <cell r="G6160" t="str">
            <v>NTNC</v>
          </cell>
          <cell r="H6160" t="str">
            <v>D1</v>
          </cell>
          <cell r="I6160" t="str">
            <v>There are no treatment plants</v>
          </cell>
          <cell r="J6160" t="str">
            <v>SP</v>
          </cell>
          <cell r="K6160">
            <v>1</v>
          </cell>
        </row>
        <row r="6161">
          <cell r="D6161" t="str">
            <v>CA4901363</v>
          </cell>
          <cell r="E6161" t="str">
            <v>STARLITE WINERY</v>
          </cell>
          <cell r="F6161" t="str">
            <v>NC</v>
          </cell>
          <cell r="G6161" t="str">
            <v>NC</v>
          </cell>
          <cell r="H6161" t="str">
            <v>NR</v>
          </cell>
          <cell r="I6161" t="str">
            <v>T1</v>
          </cell>
          <cell r="J6161" t="str">
            <v>N1</v>
          </cell>
          <cell r="K6161">
            <v>2</v>
          </cell>
        </row>
        <row r="6162">
          <cell r="D6162" t="str">
            <v>CA4901364</v>
          </cell>
          <cell r="E6162" t="str">
            <v>KOZLOWSKI FARMS</v>
          </cell>
          <cell r="F6162" t="str">
            <v>NC</v>
          </cell>
          <cell r="G6162" t="str">
            <v>NC</v>
          </cell>
          <cell r="H6162" t="str">
            <v>NR</v>
          </cell>
          <cell r="I6162" t="str">
            <v>T1</v>
          </cell>
          <cell r="J6162" t="str">
            <v>N1</v>
          </cell>
          <cell r="K6162">
            <v>4</v>
          </cell>
        </row>
        <row r="6163">
          <cell r="D6163" t="str">
            <v>CA4901365</v>
          </cell>
          <cell r="E6163" t="str">
            <v>MICHAEL LUCAS WATER SYSTEM</v>
          </cell>
          <cell r="F6163" t="str">
            <v>NTNC</v>
          </cell>
          <cell r="G6163" t="str">
            <v>NTNC</v>
          </cell>
          <cell r="H6163" t="str">
            <v>D1</v>
          </cell>
          <cell r="I6163" t="str">
            <v>TD</v>
          </cell>
          <cell r="J6163" t="str">
            <v>SP</v>
          </cell>
          <cell r="K6163">
            <v>1</v>
          </cell>
        </row>
        <row r="6164">
          <cell r="D6164" t="str">
            <v>CA4901366</v>
          </cell>
          <cell r="E6164" t="str">
            <v>LAURA CHENEL'S CHEVRE INC.</v>
          </cell>
          <cell r="F6164" t="str">
            <v>NTNC</v>
          </cell>
          <cell r="G6164" t="str">
            <v>NTNC</v>
          </cell>
          <cell r="H6164" t="str">
            <v>D1</v>
          </cell>
          <cell r="I6164" t="str">
            <v>T2</v>
          </cell>
          <cell r="J6164" t="str">
            <v>SP</v>
          </cell>
          <cell r="K6164">
            <v>2</v>
          </cell>
        </row>
        <row r="6165">
          <cell r="D6165" t="str">
            <v>CA4901368</v>
          </cell>
          <cell r="E6165" t="str">
            <v>GRATON COMMERCE CENTER</v>
          </cell>
          <cell r="F6165" t="str">
            <v>NTNC</v>
          </cell>
          <cell r="G6165" t="str">
            <v>NTNC</v>
          </cell>
          <cell r="H6165" t="str">
            <v>D1</v>
          </cell>
          <cell r="I6165" t="str">
            <v>T1</v>
          </cell>
          <cell r="J6165" t="str">
            <v>SP</v>
          </cell>
          <cell r="K6165">
            <v>1</v>
          </cell>
        </row>
        <row r="6166">
          <cell r="D6166" t="str">
            <v>CA4901370</v>
          </cell>
          <cell r="E6166" t="str">
            <v>SUTTER SANTA ROSA REGIONAL HOSPITAL</v>
          </cell>
          <cell r="F6166" t="str">
            <v>NTNC</v>
          </cell>
          <cell r="G6166" t="str">
            <v>NTNC</v>
          </cell>
          <cell r="H6166" t="str">
            <v>D2</v>
          </cell>
          <cell r="I6166" t="str">
            <v>T2</v>
          </cell>
          <cell r="J6166" t="str">
            <v>SP</v>
          </cell>
          <cell r="K6166">
            <v>3</v>
          </cell>
        </row>
        <row r="6167">
          <cell r="D6167" t="str">
            <v>CA4901373</v>
          </cell>
          <cell r="E6167" t="str">
            <v>BACA TASTING ROOM</v>
          </cell>
          <cell r="F6167" t="str">
            <v>NC</v>
          </cell>
          <cell r="G6167" t="str">
            <v>NC</v>
          </cell>
          <cell r="H6167" t="str">
            <v>NR</v>
          </cell>
          <cell r="I6167" t="str">
            <v>T1</v>
          </cell>
          <cell r="J6167" t="str">
            <v>N1</v>
          </cell>
          <cell r="K6167">
            <v>1</v>
          </cell>
        </row>
        <row r="6168">
          <cell r="D6168" t="str">
            <v>CA4901374</v>
          </cell>
          <cell r="E6168" t="str">
            <v>SILVER OAK WINE CELLARS LLC</v>
          </cell>
          <cell r="F6168" t="str">
            <v>NTNC</v>
          </cell>
          <cell r="G6168" t="str">
            <v>NTNC</v>
          </cell>
          <cell r="H6168" t="str">
            <v>NR</v>
          </cell>
          <cell r="I6168" t="str">
            <v>T1</v>
          </cell>
          <cell r="J6168" t="str">
            <v>SP</v>
          </cell>
          <cell r="K6168">
            <v>4</v>
          </cell>
        </row>
        <row r="6169">
          <cell r="D6169" t="str">
            <v>CA4901375</v>
          </cell>
          <cell r="E6169" t="str">
            <v>BROADWAY MARKET</v>
          </cell>
          <cell r="F6169" t="str">
            <v>NC</v>
          </cell>
          <cell r="G6169" t="str">
            <v>NC</v>
          </cell>
          <cell r="H6169" t="str">
            <v>NR</v>
          </cell>
          <cell r="I6169" t="str">
            <v>T1</v>
          </cell>
          <cell r="J6169" t="str">
            <v>N1</v>
          </cell>
          <cell r="K6169">
            <v>1</v>
          </cell>
        </row>
        <row r="6170">
          <cell r="D6170" t="str">
            <v>CA4901377</v>
          </cell>
          <cell r="E6170" t="str">
            <v>FORT ROSS VINEYARDS</v>
          </cell>
          <cell r="F6170" t="str">
            <v>NC</v>
          </cell>
          <cell r="G6170" t="str">
            <v>NC</v>
          </cell>
          <cell r="H6170" t="str">
            <v>NR</v>
          </cell>
          <cell r="I6170" t="str">
            <v>T1</v>
          </cell>
          <cell r="J6170" t="str">
            <v>N1</v>
          </cell>
          <cell r="K6170">
            <v>1</v>
          </cell>
        </row>
        <row r="6171">
          <cell r="D6171" t="str">
            <v>CA4901381</v>
          </cell>
          <cell r="E6171" t="str">
            <v>LICHAU HYLANDS MUTUAL WATER COMPANY</v>
          </cell>
          <cell r="F6171" t="str">
            <v>C</v>
          </cell>
          <cell r="G6171" t="str">
            <v>C</v>
          </cell>
          <cell r="H6171" t="str">
            <v>D1</v>
          </cell>
          <cell r="I6171" t="str">
            <v>TD</v>
          </cell>
          <cell r="J6171" t="str">
            <v>SC</v>
          </cell>
          <cell r="K6171">
            <v>16</v>
          </cell>
        </row>
        <row r="6172">
          <cell r="D6172" t="str">
            <v>CA4901382</v>
          </cell>
          <cell r="E6172" t="str">
            <v>CHILDKIND LAGUNA PRESCHOOL</v>
          </cell>
          <cell r="F6172" t="str">
            <v>NTNC</v>
          </cell>
          <cell r="G6172" t="str">
            <v>NTNC</v>
          </cell>
          <cell r="H6172" t="str">
            <v>D1</v>
          </cell>
          <cell r="I6172" t="str">
            <v>T1</v>
          </cell>
          <cell r="J6172" t="str">
            <v>SP</v>
          </cell>
          <cell r="K6172">
            <v>2</v>
          </cell>
        </row>
        <row r="6173">
          <cell r="D6173" t="str">
            <v>CA4901383</v>
          </cell>
          <cell r="E6173" t="str">
            <v>LASSETER FAMILY WINERY</v>
          </cell>
          <cell r="F6173" t="str">
            <v>NC</v>
          </cell>
          <cell r="G6173" t="str">
            <v>NC</v>
          </cell>
          <cell r="H6173" t="str">
            <v>NR</v>
          </cell>
          <cell r="I6173" t="str">
            <v>There are no treatment plants</v>
          </cell>
          <cell r="J6173" t="str">
            <v>N1</v>
          </cell>
          <cell r="K6173">
            <v>1</v>
          </cell>
        </row>
        <row r="6174">
          <cell r="D6174" t="str">
            <v>CA4901384</v>
          </cell>
          <cell r="E6174" t="str">
            <v>DUTTON RANCH CORPORATION</v>
          </cell>
          <cell r="F6174" t="str">
            <v>NC</v>
          </cell>
          <cell r="G6174" t="str">
            <v>NC</v>
          </cell>
          <cell r="H6174" t="str">
            <v>NR</v>
          </cell>
          <cell r="I6174" t="str">
            <v>T1</v>
          </cell>
          <cell r="J6174" t="str">
            <v>N1</v>
          </cell>
          <cell r="K6174">
            <v>2</v>
          </cell>
        </row>
        <row r="6175">
          <cell r="D6175" t="str">
            <v>CA4901388</v>
          </cell>
          <cell r="E6175" t="str">
            <v>HEIRS OF MY DREAM WINERY, INC.</v>
          </cell>
          <cell r="F6175" t="str">
            <v>NC</v>
          </cell>
          <cell r="G6175" t="str">
            <v>NC</v>
          </cell>
          <cell r="H6175" t="str">
            <v>NR</v>
          </cell>
          <cell r="I6175" t="str">
            <v>T1</v>
          </cell>
          <cell r="J6175" t="str">
            <v>N1</v>
          </cell>
          <cell r="K6175">
            <v>3</v>
          </cell>
        </row>
        <row r="6176">
          <cell r="D6176" t="str">
            <v>CA4901390</v>
          </cell>
          <cell r="E6176" t="str">
            <v>CHALK HILL WINERY</v>
          </cell>
          <cell r="F6176" t="str">
            <v>NTNC</v>
          </cell>
          <cell r="G6176" t="str">
            <v>NTNC</v>
          </cell>
          <cell r="H6176" t="str">
            <v>D1</v>
          </cell>
          <cell r="I6176" t="str">
            <v>T1</v>
          </cell>
          <cell r="J6176" t="str">
            <v>SP</v>
          </cell>
          <cell r="K6176">
            <v>8</v>
          </cell>
        </row>
        <row r="6177">
          <cell r="D6177" t="str">
            <v>CA4901392</v>
          </cell>
          <cell r="E6177" t="str">
            <v>ARISTA WINERY</v>
          </cell>
          <cell r="F6177" t="str">
            <v>NC</v>
          </cell>
          <cell r="G6177" t="str">
            <v>NC</v>
          </cell>
          <cell r="H6177" t="str">
            <v>NR</v>
          </cell>
          <cell r="I6177" t="str">
            <v>There are no treatment plants</v>
          </cell>
          <cell r="J6177" t="str">
            <v>N1</v>
          </cell>
          <cell r="K6177">
            <v>1</v>
          </cell>
        </row>
        <row r="6178">
          <cell r="D6178" t="str">
            <v>CA4901393</v>
          </cell>
          <cell r="E6178" t="str">
            <v>BOISSET - BUENA VISTA WINERY</v>
          </cell>
          <cell r="F6178" t="str">
            <v>NC</v>
          </cell>
          <cell r="G6178" t="str">
            <v>NC</v>
          </cell>
          <cell r="H6178" t="str">
            <v>NR</v>
          </cell>
          <cell r="I6178" t="str">
            <v>There are no treatment plants</v>
          </cell>
          <cell r="J6178" t="str">
            <v>N1</v>
          </cell>
          <cell r="K6178">
            <v>1</v>
          </cell>
        </row>
        <row r="6179">
          <cell r="D6179" t="str">
            <v>CA4901394</v>
          </cell>
          <cell r="E6179" t="str">
            <v>NEVES FAMILY TRUST WATER SYSTEM</v>
          </cell>
          <cell r="F6179" t="str">
            <v>NC</v>
          </cell>
          <cell r="G6179" t="str">
            <v>NC</v>
          </cell>
          <cell r="H6179" t="str">
            <v>NR</v>
          </cell>
          <cell r="I6179" t="str">
            <v>T1</v>
          </cell>
          <cell r="J6179" t="str">
            <v>N1</v>
          </cell>
          <cell r="K6179">
            <v>2</v>
          </cell>
        </row>
        <row r="6180">
          <cell r="D6180" t="str">
            <v>CA4901395</v>
          </cell>
          <cell r="E6180" t="str">
            <v>GRACIANNA WINERY</v>
          </cell>
          <cell r="F6180" t="str">
            <v>NC</v>
          </cell>
          <cell r="G6180" t="str">
            <v>NC</v>
          </cell>
          <cell r="H6180" t="str">
            <v>NR</v>
          </cell>
          <cell r="I6180" t="str">
            <v>T1</v>
          </cell>
          <cell r="J6180" t="str">
            <v>N1</v>
          </cell>
          <cell r="K6180">
            <v>2</v>
          </cell>
        </row>
        <row r="6181">
          <cell r="D6181" t="str">
            <v>CA4901396</v>
          </cell>
          <cell r="E6181" t="str">
            <v>RAVENSWOOD WINERY</v>
          </cell>
          <cell r="F6181" t="str">
            <v>NC</v>
          </cell>
          <cell r="G6181" t="str">
            <v>NC</v>
          </cell>
          <cell r="H6181" t="str">
            <v>NR</v>
          </cell>
          <cell r="I6181" t="str">
            <v>T1</v>
          </cell>
          <cell r="J6181" t="str">
            <v>N1</v>
          </cell>
          <cell r="K6181">
            <v>2</v>
          </cell>
        </row>
        <row r="6182">
          <cell r="D6182" t="str">
            <v>CA4901398</v>
          </cell>
          <cell r="E6182" t="str">
            <v>HOOK &amp; LADDER VINEYARDS AND WINERY</v>
          </cell>
          <cell r="F6182" t="str">
            <v>NC</v>
          </cell>
          <cell r="G6182" t="str">
            <v>NC</v>
          </cell>
          <cell r="H6182" t="str">
            <v>NR</v>
          </cell>
          <cell r="I6182" t="str">
            <v>There are no treatment plants</v>
          </cell>
          <cell r="J6182" t="str">
            <v>N1</v>
          </cell>
          <cell r="K6182">
            <v>4</v>
          </cell>
        </row>
        <row r="6183">
          <cell r="D6183" t="str">
            <v>CA4901399</v>
          </cell>
          <cell r="E6183" t="str">
            <v>KENWOOD BPSC LLC</v>
          </cell>
          <cell r="F6183" t="str">
            <v>NC</v>
          </cell>
          <cell r="G6183" t="str">
            <v>NC</v>
          </cell>
          <cell r="H6183" t="str">
            <v>NR</v>
          </cell>
          <cell r="I6183" t="str">
            <v>T2</v>
          </cell>
          <cell r="J6183" t="str">
            <v>N1</v>
          </cell>
          <cell r="K6183">
            <v>2</v>
          </cell>
        </row>
        <row r="6184">
          <cell r="D6184" t="str">
            <v>CA4901400</v>
          </cell>
          <cell r="E6184" t="str">
            <v>TRATTORE WINERY</v>
          </cell>
          <cell r="F6184" t="str">
            <v>NC</v>
          </cell>
          <cell r="G6184" t="str">
            <v>NC</v>
          </cell>
          <cell r="H6184" t="str">
            <v>NR</v>
          </cell>
          <cell r="I6184" t="str">
            <v>T1</v>
          </cell>
          <cell r="J6184" t="str">
            <v>N1</v>
          </cell>
          <cell r="K6184">
            <v>5</v>
          </cell>
        </row>
        <row r="6185">
          <cell r="D6185" t="str">
            <v>CA4901401</v>
          </cell>
          <cell r="E6185" t="str">
            <v>LANCASTER ESTATE WINERY</v>
          </cell>
          <cell r="F6185" t="str">
            <v>NC</v>
          </cell>
          <cell r="G6185" t="str">
            <v>NC</v>
          </cell>
          <cell r="H6185" t="str">
            <v>NR</v>
          </cell>
          <cell r="I6185" t="str">
            <v>T1</v>
          </cell>
          <cell r="J6185" t="str">
            <v>N1</v>
          </cell>
          <cell r="K6185">
            <v>3</v>
          </cell>
        </row>
        <row r="6186">
          <cell r="D6186" t="str">
            <v>CA4901403</v>
          </cell>
          <cell r="E6186" t="str">
            <v>SBRAGIA WINERY</v>
          </cell>
          <cell r="F6186" t="str">
            <v>NC</v>
          </cell>
          <cell r="G6186" t="str">
            <v>NC</v>
          </cell>
          <cell r="H6186" t="str">
            <v>NR</v>
          </cell>
          <cell r="I6186" t="str">
            <v>T1</v>
          </cell>
          <cell r="J6186" t="str">
            <v>N1</v>
          </cell>
          <cell r="K6186">
            <v>1</v>
          </cell>
        </row>
        <row r="6187">
          <cell r="D6187" t="str">
            <v>CA4901404</v>
          </cell>
          <cell r="E6187" t="str">
            <v>EKTIMO VINEYARDS</v>
          </cell>
          <cell r="F6187" t="str">
            <v>NC</v>
          </cell>
          <cell r="G6187" t="str">
            <v>NC</v>
          </cell>
          <cell r="H6187" t="str">
            <v>NR</v>
          </cell>
          <cell r="I6187" t="str">
            <v>TD</v>
          </cell>
          <cell r="J6187" t="str">
            <v>N1</v>
          </cell>
          <cell r="K6187">
            <v>3</v>
          </cell>
        </row>
        <row r="6188">
          <cell r="D6188" t="str">
            <v>CA4901405</v>
          </cell>
          <cell r="E6188" t="str">
            <v>HAMEL FAMILY WINES</v>
          </cell>
          <cell r="F6188" t="str">
            <v>NC</v>
          </cell>
          <cell r="G6188" t="str">
            <v>NC</v>
          </cell>
          <cell r="H6188" t="str">
            <v>NR</v>
          </cell>
          <cell r="I6188" t="str">
            <v>T1</v>
          </cell>
          <cell r="J6188" t="str">
            <v>N1</v>
          </cell>
          <cell r="K6188">
            <v>2</v>
          </cell>
        </row>
        <row r="6189">
          <cell r="D6189" t="str">
            <v>CA4901406</v>
          </cell>
          <cell r="E6189" t="str">
            <v>MACROSTIE WINERY AND VINEYARD</v>
          </cell>
          <cell r="F6189" t="str">
            <v>NC</v>
          </cell>
          <cell r="G6189" t="str">
            <v>NC</v>
          </cell>
          <cell r="H6189" t="str">
            <v>NR</v>
          </cell>
          <cell r="I6189" t="str">
            <v>T2</v>
          </cell>
          <cell r="J6189" t="str">
            <v>N1</v>
          </cell>
          <cell r="K6189">
            <v>2</v>
          </cell>
        </row>
        <row r="6190">
          <cell r="D6190" t="str">
            <v>CA4901407</v>
          </cell>
          <cell r="E6190" t="str">
            <v>SANTA ROSA LIQUOR AND DELI</v>
          </cell>
          <cell r="F6190" t="str">
            <v>NC</v>
          </cell>
          <cell r="G6190" t="str">
            <v>NC</v>
          </cell>
          <cell r="H6190" t="str">
            <v>NR</v>
          </cell>
          <cell r="I6190" t="str">
            <v>TD</v>
          </cell>
          <cell r="J6190" t="str">
            <v>N1</v>
          </cell>
          <cell r="K6190">
            <v>1</v>
          </cell>
        </row>
        <row r="6191">
          <cell r="D6191" t="str">
            <v>CA4901408</v>
          </cell>
          <cell r="E6191" t="str">
            <v>WESTSIDE STORAGE WATER SYSTEM</v>
          </cell>
          <cell r="F6191" t="str">
            <v>NC</v>
          </cell>
          <cell r="G6191" t="str">
            <v>NC</v>
          </cell>
          <cell r="H6191" t="str">
            <v>NR</v>
          </cell>
          <cell r="I6191" t="str">
            <v>T1</v>
          </cell>
          <cell r="J6191" t="str">
            <v>N1</v>
          </cell>
          <cell r="K6191">
            <v>2</v>
          </cell>
        </row>
        <row r="6192">
          <cell r="D6192" t="str">
            <v>CA4901409</v>
          </cell>
          <cell r="E6192" t="str">
            <v>SCRIBE WINERY</v>
          </cell>
          <cell r="F6192" t="str">
            <v>NC</v>
          </cell>
          <cell r="G6192" t="str">
            <v>NC</v>
          </cell>
          <cell r="H6192" t="str">
            <v>NR</v>
          </cell>
          <cell r="I6192" t="str">
            <v>T1</v>
          </cell>
          <cell r="J6192" t="str">
            <v>N1</v>
          </cell>
          <cell r="K6192">
            <v>2</v>
          </cell>
        </row>
        <row r="6193">
          <cell r="D6193" t="str">
            <v>CA4901411</v>
          </cell>
          <cell r="E6193" t="str">
            <v>ROTH WINERY</v>
          </cell>
          <cell r="F6193" t="str">
            <v>NC</v>
          </cell>
          <cell r="G6193" t="str">
            <v>NC</v>
          </cell>
          <cell r="H6193" t="str">
            <v>NR</v>
          </cell>
          <cell r="I6193" t="str">
            <v>T1</v>
          </cell>
          <cell r="J6193" t="str">
            <v>N1</v>
          </cell>
          <cell r="K6193">
            <v>2</v>
          </cell>
        </row>
        <row r="6194">
          <cell r="D6194" t="str">
            <v>CA4901412</v>
          </cell>
          <cell r="E6194" t="str">
            <v>CAST ESTATE VINEYARDS &amp; CELLARS</v>
          </cell>
          <cell r="F6194" t="str">
            <v>NC</v>
          </cell>
          <cell r="G6194" t="str">
            <v>NC</v>
          </cell>
          <cell r="H6194" t="str">
            <v>NR</v>
          </cell>
          <cell r="I6194" t="str">
            <v>T1</v>
          </cell>
          <cell r="J6194" t="str">
            <v>N1</v>
          </cell>
          <cell r="K6194">
            <v>1</v>
          </cell>
        </row>
        <row r="6195">
          <cell r="D6195" t="str">
            <v>CA4901413</v>
          </cell>
          <cell r="E6195" t="str">
            <v>EIGHTH STREET EAST PARTNERS</v>
          </cell>
          <cell r="F6195" t="str">
            <v>NC</v>
          </cell>
          <cell r="G6195" t="str">
            <v>NC</v>
          </cell>
          <cell r="H6195" t="str">
            <v>NR</v>
          </cell>
          <cell r="I6195" t="str">
            <v>There are no treatment plants</v>
          </cell>
          <cell r="J6195" t="str">
            <v>N1</v>
          </cell>
          <cell r="K6195">
            <v>1</v>
          </cell>
        </row>
        <row r="6196">
          <cell r="D6196" t="str">
            <v>CA4901414</v>
          </cell>
          <cell r="E6196" t="str">
            <v>JJAPT BLOOMFIELD</v>
          </cell>
          <cell r="F6196" t="str">
            <v>NC</v>
          </cell>
          <cell r="G6196" t="str">
            <v>NC</v>
          </cell>
          <cell r="H6196" t="str">
            <v>NR</v>
          </cell>
          <cell r="I6196" t="str">
            <v>T1</v>
          </cell>
          <cell r="J6196" t="str">
            <v>N1</v>
          </cell>
          <cell r="K6196">
            <v>5</v>
          </cell>
        </row>
        <row r="6197">
          <cell r="D6197" t="str">
            <v>CA4901419</v>
          </cell>
          <cell r="E6197" t="str">
            <v>J. RICKARDS WINERY</v>
          </cell>
          <cell r="F6197" t="str">
            <v>NC</v>
          </cell>
          <cell r="G6197" t="str">
            <v>NC</v>
          </cell>
          <cell r="H6197" t="str">
            <v>NR</v>
          </cell>
          <cell r="I6197" t="str">
            <v>There are no treatment plants</v>
          </cell>
          <cell r="J6197" t="str">
            <v>N1</v>
          </cell>
          <cell r="K6197">
            <v>4</v>
          </cell>
        </row>
        <row r="6198">
          <cell r="D6198" t="str">
            <v>CA4901420</v>
          </cell>
          <cell r="E6198" t="str">
            <v>ROCHE FAMILY WINERY</v>
          </cell>
          <cell r="F6198" t="str">
            <v>NC</v>
          </cell>
          <cell r="G6198" t="str">
            <v>NC</v>
          </cell>
          <cell r="H6198" t="str">
            <v>NR</v>
          </cell>
          <cell r="I6198" t="str">
            <v>There are no treatment plants</v>
          </cell>
          <cell r="J6198" t="str">
            <v>N1</v>
          </cell>
          <cell r="K6198">
            <v>2</v>
          </cell>
        </row>
        <row r="6199">
          <cell r="D6199" t="str">
            <v>CA4901423</v>
          </cell>
          <cell r="E6199" t="str">
            <v>COMSTOCK WINERY</v>
          </cell>
          <cell r="F6199" t="str">
            <v>NC</v>
          </cell>
          <cell r="G6199" t="str">
            <v>NC</v>
          </cell>
          <cell r="H6199" t="str">
            <v>NR</v>
          </cell>
          <cell r="I6199" t="str">
            <v>T1</v>
          </cell>
          <cell r="J6199" t="str">
            <v>N1</v>
          </cell>
          <cell r="K6199">
            <v>2</v>
          </cell>
        </row>
        <row r="6200">
          <cell r="D6200" t="str">
            <v>CA4901425</v>
          </cell>
          <cell r="E6200" t="str">
            <v>E STRING CELLARS</v>
          </cell>
          <cell r="F6200" t="str">
            <v>NC</v>
          </cell>
          <cell r="G6200" t="str">
            <v>NC</v>
          </cell>
          <cell r="H6200" t="str">
            <v>NR</v>
          </cell>
          <cell r="I6200" t="str">
            <v>T1</v>
          </cell>
          <cell r="J6200" t="str">
            <v>N1</v>
          </cell>
          <cell r="K6200">
            <v>2</v>
          </cell>
        </row>
        <row r="6201">
          <cell r="D6201" t="str">
            <v>CA4901426</v>
          </cell>
          <cell r="E6201" t="str">
            <v>HORSE &amp; PLOW TASTING ROOM</v>
          </cell>
          <cell r="F6201" t="str">
            <v>NC</v>
          </cell>
          <cell r="G6201" t="str">
            <v>NC</v>
          </cell>
          <cell r="H6201" t="str">
            <v>NR</v>
          </cell>
          <cell r="I6201" t="str">
            <v>T1</v>
          </cell>
          <cell r="J6201" t="str">
            <v>N1</v>
          </cell>
          <cell r="K6201">
            <v>2</v>
          </cell>
        </row>
        <row r="6202">
          <cell r="D6202" t="str">
            <v>CA4901431</v>
          </cell>
          <cell r="E6202" t="str">
            <v>SARALEE 3575 SLUSSER ROAD</v>
          </cell>
          <cell r="F6202" t="str">
            <v>NC</v>
          </cell>
          <cell r="G6202" t="str">
            <v>NC</v>
          </cell>
          <cell r="H6202" t="str">
            <v>NR</v>
          </cell>
          <cell r="I6202" t="str">
            <v>T2</v>
          </cell>
          <cell r="J6202" t="str">
            <v>N1</v>
          </cell>
          <cell r="K6202">
            <v>3</v>
          </cell>
        </row>
        <row r="6203">
          <cell r="D6203" t="str">
            <v>CA4901432</v>
          </cell>
          <cell r="E6203" t="str">
            <v>SAINI WINERY</v>
          </cell>
          <cell r="F6203" t="str">
            <v>NC</v>
          </cell>
          <cell r="G6203" t="str">
            <v>NC</v>
          </cell>
          <cell r="H6203" t="str">
            <v>NR</v>
          </cell>
          <cell r="I6203" t="str">
            <v>There are no treatment plants</v>
          </cell>
          <cell r="J6203" t="str">
            <v>N1</v>
          </cell>
          <cell r="K6203">
            <v>2</v>
          </cell>
        </row>
        <row r="6204">
          <cell r="D6204" t="str">
            <v>CA4901433</v>
          </cell>
          <cell r="E6204" t="str">
            <v>FAT PILGRIM GENERAL STORE</v>
          </cell>
          <cell r="F6204" t="str">
            <v>NC</v>
          </cell>
          <cell r="G6204" t="str">
            <v>NC</v>
          </cell>
          <cell r="H6204" t="str">
            <v>NR</v>
          </cell>
          <cell r="I6204" t="str">
            <v>T1</v>
          </cell>
          <cell r="J6204" t="str">
            <v>N1</v>
          </cell>
          <cell r="K6204">
            <v>3</v>
          </cell>
        </row>
        <row r="6205">
          <cell r="D6205" t="str">
            <v>CA4901436</v>
          </cell>
          <cell r="E6205" t="str">
            <v>SEBASTOPOL CHARTER SCHOOL</v>
          </cell>
          <cell r="F6205" t="str">
            <v>NTNC</v>
          </cell>
          <cell r="G6205" t="str">
            <v>NTNC</v>
          </cell>
          <cell r="H6205" t="str">
            <v>D1</v>
          </cell>
          <cell r="I6205" t="str">
            <v>T2</v>
          </cell>
          <cell r="J6205" t="str">
            <v>SP</v>
          </cell>
          <cell r="K6205">
            <v>1</v>
          </cell>
        </row>
        <row r="6206">
          <cell r="D6206" t="str">
            <v>CA4901437</v>
          </cell>
          <cell r="E6206" t="str">
            <v>ZIALENA WINERY</v>
          </cell>
          <cell r="F6206" t="str">
            <v>NC</v>
          </cell>
          <cell r="G6206" t="str">
            <v>NC</v>
          </cell>
          <cell r="H6206" t="str">
            <v>NR</v>
          </cell>
          <cell r="I6206" t="str">
            <v>T1</v>
          </cell>
          <cell r="J6206" t="str">
            <v>N1</v>
          </cell>
          <cell r="K6206">
            <v>2</v>
          </cell>
        </row>
        <row r="6207">
          <cell r="D6207" t="str">
            <v>CA4901440</v>
          </cell>
          <cell r="E6207" t="str">
            <v>SUGARLOAF WATER SYSTEM</v>
          </cell>
          <cell r="F6207" t="str">
            <v>NC</v>
          </cell>
          <cell r="G6207" t="str">
            <v>NC</v>
          </cell>
          <cell r="H6207" t="str">
            <v>NR</v>
          </cell>
          <cell r="I6207" t="str">
            <v>T1</v>
          </cell>
          <cell r="J6207" t="str">
            <v>N1</v>
          </cell>
          <cell r="K6207">
            <v>1</v>
          </cell>
        </row>
        <row r="6208">
          <cell r="D6208" t="str">
            <v>CA4901442</v>
          </cell>
          <cell r="E6208" t="str">
            <v>HANS FAHDEN VINEYARDS</v>
          </cell>
          <cell r="F6208" t="str">
            <v>NC</v>
          </cell>
          <cell r="G6208" t="str">
            <v>NC</v>
          </cell>
          <cell r="H6208" t="str">
            <v>NR</v>
          </cell>
          <cell r="I6208" t="str">
            <v>T1</v>
          </cell>
          <cell r="J6208" t="str">
            <v>N1</v>
          </cell>
          <cell r="K6208">
            <v>5</v>
          </cell>
        </row>
        <row r="6209">
          <cell r="D6209" t="str">
            <v>CA4901444</v>
          </cell>
          <cell r="E6209" t="str">
            <v>CHAR VALE VINEYARDS</v>
          </cell>
          <cell r="F6209" t="str">
            <v>NC</v>
          </cell>
          <cell r="G6209" t="str">
            <v>NC</v>
          </cell>
          <cell r="H6209" t="str">
            <v>NR</v>
          </cell>
          <cell r="I6209" t="str">
            <v>T1</v>
          </cell>
          <cell r="J6209" t="str">
            <v>N1</v>
          </cell>
          <cell r="K6209">
            <v>2</v>
          </cell>
        </row>
        <row r="6210">
          <cell r="D6210" t="str">
            <v>CA4901445</v>
          </cell>
          <cell r="E6210" t="str">
            <v>JAMES COURT WATER SYSTEM</v>
          </cell>
          <cell r="F6210" t="str">
            <v>C</v>
          </cell>
          <cell r="G6210" t="str">
            <v>C</v>
          </cell>
          <cell r="H6210" t="str">
            <v>D1</v>
          </cell>
          <cell r="I6210" t="str">
            <v>T1</v>
          </cell>
          <cell r="J6210" t="str">
            <v>SC</v>
          </cell>
          <cell r="K6210">
            <v>40</v>
          </cell>
        </row>
        <row r="6211">
          <cell r="D6211" t="str">
            <v>CA4901446</v>
          </cell>
          <cell r="E6211" t="str">
            <v>SONOMA PACIFIC PALLET COMPANY</v>
          </cell>
          <cell r="F6211" t="str">
            <v>NTNC</v>
          </cell>
          <cell r="G6211" t="str">
            <v>NTNC</v>
          </cell>
          <cell r="H6211" t="str">
            <v>D1</v>
          </cell>
          <cell r="I6211" t="str">
            <v>T1</v>
          </cell>
          <cell r="J6211" t="str">
            <v>SP</v>
          </cell>
          <cell r="K6211">
            <v>1</v>
          </cell>
        </row>
        <row r="6212">
          <cell r="D6212" t="str">
            <v>CA4901447</v>
          </cell>
          <cell r="E6212" t="str">
            <v>DONUM ESTATE WATER SYSTEM</v>
          </cell>
          <cell r="F6212" t="str">
            <v>NC</v>
          </cell>
          <cell r="G6212" t="str">
            <v>NC</v>
          </cell>
          <cell r="H6212" t="str">
            <v>NR</v>
          </cell>
          <cell r="I6212" t="str">
            <v>TD</v>
          </cell>
          <cell r="J6212" t="str">
            <v>N1</v>
          </cell>
          <cell r="K6212">
            <v>2</v>
          </cell>
        </row>
        <row r="6213">
          <cell r="D6213" t="str">
            <v>CA4901448</v>
          </cell>
          <cell r="E6213" t="str">
            <v>BELLA VINEYARDS AND WINE CAVES</v>
          </cell>
          <cell r="F6213" t="str">
            <v>NC</v>
          </cell>
          <cell r="G6213" t="str">
            <v>NC</v>
          </cell>
          <cell r="H6213" t="str">
            <v>NR</v>
          </cell>
          <cell r="I6213" t="str">
            <v>T1</v>
          </cell>
          <cell r="J6213" t="str">
            <v>N1</v>
          </cell>
          <cell r="K6213">
            <v>1</v>
          </cell>
        </row>
        <row r="6214">
          <cell r="D6214" t="str">
            <v>CA4901449</v>
          </cell>
          <cell r="E6214" t="str">
            <v>FURTHERMORE WINES WATER SYSTEM</v>
          </cell>
          <cell r="F6214" t="str">
            <v>NC</v>
          </cell>
          <cell r="G6214" t="str">
            <v>NC</v>
          </cell>
          <cell r="H6214" t="str">
            <v>NR</v>
          </cell>
          <cell r="I6214" t="str">
            <v>T1</v>
          </cell>
          <cell r="J6214" t="str">
            <v>N1</v>
          </cell>
          <cell r="K6214">
            <v>3</v>
          </cell>
        </row>
        <row r="6215">
          <cell r="D6215" t="str">
            <v>CA4901451</v>
          </cell>
          <cell r="E6215" t="str">
            <v>SPIDER WEB RANCH</v>
          </cell>
          <cell r="F6215" t="str">
            <v>NC</v>
          </cell>
          <cell r="G6215" t="str">
            <v>NC</v>
          </cell>
          <cell r="H6215" t="str">
            <v>NR</v>
          </cell>
          <cell r="I6215" t="str">
            <v>T1</v>
          </cell>
          <cell r="J6215" t="str">
            <v>N1</v>
          </cell>
          <cell r="K6215">
            <v>2</v>
          </cell>
        </row>
        <row r="6216">
          <cell r="D6216" t="str">
            <v>CA4901452</v>
          </cell>
          <cell r="E6216" t="str">
            <v>QUARRYHILL BOTANICAL GARDEN</v>
          </cell>
          <cell r="F6216" t="str">
            <v>NC</v>
          </cell>
          <cell r="G6216" t="str">
            <v>NC</v>
          </cell>
          <cell r="H6216" t="str">
            <v>NR</v>
          </cell>
          <cell r="I6216" t="str">
            <v>There are no treatment plants</v>
          </cell>
          <cell r="J6216" t="str">
            <v>N1</v>
          </cell>
          <cell r="K6216">
            <v>4</v>
          </cell>
        </row>
        <row r="6217">
          <cell r="D6217" t="str">
            <v>CA4901453</v>
          </cell>
          <cell r="E6217" t="str">
            <v>MAURITSON LABOR HOUSE</v>
          </cell>
          <cell r="F6217" t="str">
            <v>NC</v>
          </cell>
          <cell r="G6217" t="str">
            <v>NC</v>
          </cell>
          <cell r="H6217" t="str">
            <v>NR</v>
          </cell>
          <cell r="I6217" t="str">
            <v>T1</v>
          </cell>
          <cell r="J6217" t="str">
            <v>N1</v>
          </cell>
          <cell r="K6217">
            <v>1</v>
          </cell>
        </row>
        <row r="6218">
          <cell r="D6218" t="str">
            <v>CA4901454</v>
          </cell>
          <cell r="E6218" t="str">
            <v>MAYACAMAS WAREHOUSE, LLC</v>
          </cell>
          <cell r="F6218" t="str">
            <v>NTNC</v>
          </cell>
          <cell r="G6218" t="str">
            <v>NTNC</v>
          </cell>
          <cell r="H6218" t="str">
            <v>D1</v>
          </cell>
          <cell r="I6218" t="str">
            <v>T1</v>
          </cell>
          <cell r="J6218" t="str">
            <v>SP</v>
          </cell>
          <cell r="K6218">
            <v>1</v>
          </cell>
        </row>
        <row r="6219">
          <cell r="D6219" t="str">
            <v>CA4901455</v>
          </cell>
          <cell r="E6219" t="str">
            <v>APERTURE CELLARS</v>
          </cell>
          <cell r="F6219" t="str">
            <v>NC</v>
          </cell>
          <cell r="G6219" t="str">
            <v>NC</v>
          </cell>
          <cell r="H6219" t="str">
            <v>NR</v>
          </cell>
          <cell r="I6219" t="str">
            <v>T1</v>
          </cell>
          <cell r="J6219" t="str">
            <v>N1</v>
          </cell>
          <cell r="K6219">
            <v>1</v>
          </cell>
        </row>
        <row r="6220">
          <cell r="D6220" t="str">
            <v>CA4901459</v>
          </cell>
          <cell r="E6220" t="str">
            <v>ROBERT YOUNG FAMILY LIMITED PARTNER</v>
          </cell>
          <cell r="F6220" t="str">
            <v>NC</v>
          </cell>
          <cell r="G6220" t="str">
            <v>NC</v>
          </cell>
          <cell r="H6220" t="str">
            <v>NR</v>
          </cell>
          <cell r="I6220" t="str">
            <v>T1</v>
          </cell>
          <cell r="J6220" t="str">
            <v>N1</v>
          </cell>
          <cell r="K6220">
            <v>7</v>
          </cell>
        </row>
        <row r="6221">
          <cell r="D6221" t="str">
            <v>CA4901460</v>
          </cell>
          <cell r="E6221" t="str">
            <v>MACDONALD BUNKHOUSE</v>
          </cell>
          <cell r="F6221" t="str">
            <v>NC</v>
          </cell>
          <cell r="G6221" t="str">
            <v>NC</v>
          </cell>
          <cell r="H6221" t="str">
            <v>NR</v>
          </cell>
          <cell r="I6221" t="str">
            <v>There are no treatment plants</v>
          </cell>
          <cell r="J6221" t="str">
            <v>N1</v>
          </cell>
          <cell r="K6221">
            <v>1</v>
          </cell>
        </row>
        <row r="6222">
          <cell r="D6222" t="str">
            <v>CA4901464</v>
          </cell>
          <cell r="E6222" t="str">
            <v>DUTCHER CROSSING WINERY</v>
          </cell>
          <cell r="F6222" t="str">
            <v>NC</v>
          </cell>
          <cell r="G6222" t="str">
            <v>NC</v>
          </cell>
          <cell r="H6222" t="str">
            <v>NR</v>
          </cell>
          <cell r="I6222" t="str">
            <v>T1</v>
          </cell>
          <cell r="J6222" t="str">
            <v>N1</v>
          </cell>
          <cell r="K6222">
            <v>2</v>
          </cell>
        </row>
        <row r="6223">
          <cell r="D6223" t="str">
            <v>CA4901465</v>
          </cell>
          <cell r="E6223" t="str">
            <v>LAMBERT BRIDGE WINERY</v>
          </cell>
          <cell r="F6223" t="str">
            <v>NC</v>
          </cell>
          <cell r="G6223" t="str">
            <v>NC</v>
          </cell>
          <cell r="H6223" t="str">
            <v>D1</v>
          </cell>
          <cell r="I6223" t="str">
            <v>TD</v>
          </cell>
          <cell r="J6223" t="str">
            <v>N1</v>
          </cell>
          <cell r="K6223">
            <v>3</v>
          </cell>
        </row>
        <row r="6224">
          <cell r="D6224" t="str">
            <v>CA4901466</v>
          </cell>
          <cell r="E6224" t="str">
            <v>SANGIACOMO WINERY</v>
          </cell>
          <cell r="F6224" t="str">
            <v>NC</v>
          </cell>
          <cell r="G6224" t="str">
            <v>NC</v>
          </cell>
          <cell r="H6224" t="str">
            <v>NR</v>
          </cell>
          <cell r="I6224" t="str">
            <v>T1</v>
          </cell>
          <cell r="J6224" t="str">
            <v>N1</v>
          </cell>
          <cell r="K6224">
            <v>1</v>
          </cell>
        </row>
        <row r="6225">
          <cell r="D6225" t="str">
            <v>CA4901467</v>
          </cell>
          <cell r="E6225" t="str">
            <v>BERRYS MARKET</v>
          </cell>
          <cell r="F6225" t="str">
            <v>NC</v>
          </cell>
          <cell r="G6225" t="str">
            <v>NC</v>
          </cell>
          <cell r="H6225" t="str">
            <v>NR</v>
          </cell>
          <cell r="I6225" t="str">
            <v>There are no treatment plants</v>
          </cell>
          <cell r="J6225" t="str">
            <v>N1</v>
          </cell>
          <cell r="K6225">
            <v>1</v>
          </cell>
        </row>
        <row r="6226">
          <cell r="D6226" t="str">
            <v>CA4901474</v>
          </cell>
          <cell r="E6226" t="str">
            <v>BACCHUS LANDING CELLARS</v>
          </cell>
          <cell r="F6226" t="str">
            <v>NC</v>
          </cell>
          <cell r="G6226" t="str">
            <v>NC</v>
          </cell>
          <cell r="H6226" t="str">
            <v>NR</v>
          </cell>
          <cell r="I6226" t="str">
            <v>There are no treatment plants</v>
          </cell>
          <cell r="J6226" t="str">
            <v>N1</v>
          </cell>
          <cell r="K6226">
            <v>6</v>
          </cell>
        </row>
        <row r="6227">
          <cell r="D6227" t="str">
            <v>CA4910002</v>
          </cell>
          <cell r="E6227" t="str">
            <v>CLOVERDALE, CITY OF</v>
          </cell>
          <cell r="F6227" t="str">
            <v>C</v>
          </cell>
          <cell r="G6227" t="str">
            <v>C</v>
          </cell>
          <cell r="H6227" t="str">
            <v>D2</v>
          </cell>
          <cell r="I6227" t="str">
            <v>T3</v>
          </cell>
          <cell r="J6227" t="str">
            <v>C1</v>
          </cell>
          <cell r="K6227">
            <v>3269</v>
          </cell>
        </row>
        <row r="6228">
          <cell r="D6228" t="str">
            <v>CA4910003</v>
          </cell>
          <cell r="E6228" t="str">
            <v>PENNGROVE WATER COMPANY (PUC)</v>
          </cell>
          <cell r="F6228" t="str">
            <v>C</v>
          </cell>
          <cell r="G6228" t="str">
            <v>C</v>
          </cell>
          <cell r="H6228" t="str">
            <v>D2</v>
          </cell>
          <cell r="I6228" t="str">
            <v>There are no treatment plants</v>
          </cell>
          <cell r="J6228" t="str">
            <v>SC</v>
          </cell>
          <cell r="K6228">
            <v>519</v>
          </cell>
        </row>
        <row r="6229">
          <cell r="D6229" t="str">
            <v>CA4910004</v>
          </cell>
          <cell r="E6229" t="str">
            <v>SWEETWATER SPRINGS CWD - GUERNEVILLE</v>
          </cell>
          <cell r="F6229" t="str">
            <v>C</v>
          </cell>
          <cell r="G6229" t="str">
            <v>C</v>
          </cell>
          <cell r="H6229" t="str">
            <v>D2</v>
          </cell>
          <cell r="I6229" t="str">
            <v>T2</v>
          </cell>
          <cell r="J6229" t="str">
            <v>DAVCL</v>
          </cell>
          <cell r="K6229">
            <v>2676</v>
          </cell>
        </row>
        <row r="6230">
          <cell r="D6230" t="str">
            <v>CA4910005</v>
          </cell>
          <cell r="E6230" t="str">
            <v>HEALDSBURG, CITY OF</v>
          </cell>
          <cell r="F6230" t="str">
            <v>C</v>
          </cell>
          <cell r="G6230" t="str">
            <v>C</v>
          </cell>
          <cell r="H6230" t="str">
            <v>D3</v>
          </cell>
          <cell r="I6230" t="str">
            <v>T3</v>
          </cell>
          <cell r="J6230" t="str">
            <v>C1</v>
          </cell>
          <cell r="K6230">
            <v>4900</v>
          </cell>
        </row>
        <row r="6231">
          <cell r="D6231" t="str">
            <v>CA4910006</v>
          </cell>
          <cell r="E6231" t="str">
            <v>PETALUMA, CITY OF</v>
          </cell>
          <cell r="F6231" t="str">
            <v>C</v>
          </cell>
          <cell r="G6231" t="str">
            <v>C</v>
          </cell>
          <cell r="H6231" t="str">
            <v>D4</v>
          </cell>
          <cell r="I6231" t="str">
            <v>T2</v>
          </cell>
          <cell r="J6231" t="str">
            <v>C1</v>
          </cell>
          <cell r="K6231">
            <v>20071</v>
          </cell>
        </row>
        <row r="6232">
          <cell r="D6232" t="str">
            <v>CA4910007</v>
          </cell>
          <cell r="E6232" t="str">
            <v>SEA RANCH WATER COMPANY,THE (PUC)</v>
          </cell>
          <cell r="F6232" t="str">
            <v>C</v>
          </cell>
          <cell r="G6232" t="str">
            <v>C</v>
          </cell>
          <cell r="H6232" t="str">
            <v>D2</v>
          </cell>
          <cell r="I6232" t="str">
            <v>T3</v>
          </cell>
          <cell r="J6232" t="str">
            <v>C1</v>
          </cell>
          <cell r="K6232">
            <v>1864</v>
          </cell>
        </row>
        <row r="6233">
          <cell r="D6233" t="str">
            <v>CA4910008</v>
          </cell>
          <cell r="E6233" t="str">
            <v>RUSSIAN RIVER COUNTY WATER DISTRICT</v>
          </cell>
          <cell r="F6233" t="str">
            <v>C</v>
          </cell>
          <cell r="G6233" t="str">
            <v>C</v>
          </cell>
          <cell r="H6233" t="str">
            <v>D2</v>
          </cell>
          <cell r="I6233" t="str">
            <v>T1</v>
          </cell>
          <cell r="J6233" t="str">
            <v>C1</v>
          </cell>
          <cell r="K6233">
            <v>1253</v>
          </cell>
        </row>
        <row r="6234">
          <cell r="D6234" t="str">
            <v>CA4910009</v>
          </cell>
          <cell r="E6234" t="str">
            <v>SANTA ROSA, CITY OF</v>
          </cell>
          <cell r="F6234" t="str">
            <v>C</v>
          </cell>
          <cell r="G6234" t="str">
            <v>C</v>
          </cell>
          <cell r="H6234" t="str">
            <v>D5</v>
          </cell>
          <cell r="I6234" t="str">
            <v>T1</v>
          </cell>
          <cell r="J6234" t="str">
            <v>C1</v>
          </cell>
          <cell r="K6234">
            <v>52770</v>
          </cell>
        </row>
        <row r="6235">
          <cell r="D6235" t="str">
            <v>CA4910010</v>
          </cell>
          <cell r="E6235" t="str">
            <v>SONOMA COUNTY CSA 41-FITCH MOUNTAIN</v>
          </cell>
          <cell r="F6235" t="str">
            <v>C</v>
          </cell>
          <cell r="G6235" t="str">
            <v>C</v>
          </cell>
          <cell r="H6235" t="str">
            <v>D1</v>
          </cell>
          <cell r="I6235" t="str">
            <v>There are no treatment plants</v>
          </cell>
          <cell r="J6235" t="str">
            <v>SC</v>
          </cell>
          <cell r="K6235">
            <v>337</v>
          </cell>
        </row>
        <row r="6236">
          <cell r="D6236" t="str">
            <v>CA4910011</v>
          </cell>
          <cell r="E6236" t="str">
            <v>SEBASTOPOL, CITY OF</v>
          </cell>
          <cell r="F6236" t="str">
            <v>C</v>
          </cell>
          <cell r="G6236" t="str">
            <v>C</v>
          </cell>
          <cell r="H6236" t="str">
            <v>D2</v>
          </cell>
          <cell r="I6236" t="str">
            <v>T2</v>
          </cell>
          <cell r="J6236" t="str">
            <v>C1</v>
          </cell>
          <cell r="K6236">
            <v>2936</v>
          </cell>
        </row>
        <row r="6237">
          <cell r="D6237" t="str">
            <v>CA4910012</v>
          </cell>
          <cell r="E6237" t="str">
            <v>SONOMA, CITY OF</v>
          </cell>
          <cell r="F6237" t="str">
            <v>C</v>
          </cell>
          <cell r="G6237" t="str">
            <v>C</v>
          </cell>
          <cell r="H6237" t="str">
            <v>D3</v>
          </cell>
          <cell r="I6237" t="str">
            <v>T1</v>
          </cell>
          <cell r="J6237" t="str">
            <v>C1</v>
          </cell>
          <cell r="K6237">
            <v>4197</v>
          </cell>
        </row>
        <row r="6238">
          <cell r="D6238" t="str">
            <v>CA4910013</v>
          </cell>
          <cell r="E6238" t="str">
            <v>VALLEY OF THE MOON WATER DISTRICT</v>
          </cell>
          <cell r="F6238" t="str">
            <v>C</v>
          </cell>
          <cell r="G6238" t="str">
            <v>C</v>
          </cell>
          <cell r="H6238" t="str">
            <v>D4</v>
          </cell>
          <cell r="I6238" t="str">
            <v>T2</v>
          </cell>
          <cell r="J6238" t="str">
            <v>C1</v>
          </cell>
          <cell r="K6238">
            <v>6981</v>
          </cell>
        </row>
        <row r="6239">
          <cell r="D6239" t="str">
            <v>CA4910014</v>
          </cell>
          <cell r="E6239" t="str">
            <v>ROHNERT PARK, CITY OF</v>
          </cell>
          <cell r="F6239" t="str">
            <v>C</v>
          </cell>
          <cell r="G6239" t="str">
            <v>C</v>
          </cell>
          <cell r="H6239" t="str">
            <v>D4</v>
          </cell>
          <cell r="I6239" t="str">
            <v>T2</v>
          </cell>
          <cell r="J6239" t="str">
            <v>C1</v>
          </cell>
          <cell r="K6239">
            <v>9505</v>
          </cell>
        </row>
        <row r="6240">
          <cell r="D6240" t="str">
            <v>CA4910016</v>
          </cell>
          <cell r="E6240" t="str">
            <v>COTATI, CITY OF</v>
          </cell>
          <cell r="F6240" t="str">
            <v>C</v>
          </cell>
          <cell r="G6240" t="str">
            <v>C</v>
          </cell>
          <cell r="H6240" t="str">
            <v>D2</v>
          </cell>
          <cell r="I6240" t="str">
            <v>T2</v>
          </cell>
          <cell r="J6240" t="str">
            <v>C1</v>
          </cell>
          <cell r="K6240">
            <v>2663</v>
          </cell>
        </row>
        <row r="6241">
          <cell r="D6241" t="str">
            <v>CA4910017</v>
          </cell>
          <cell r="E6241" t="str">
            <v>WINDSOR, TOWN OF</v>
          </cell>
          <cell r="F6241" t="str">
            <v>C</v>
          </cell>
          <cell r="G6241" t="str">
            <v>C</v>
          </cell>
          <cell r="H6241" t="str">
            <v>D4</v>
          </cell>
          <cell r="I6241" t="str">
            <v>T3</v>
          </cell>
          <cell r="J6241" t="str">
            <v>C1</v>
          </cell>
          <cell r="K6241">
            <v>8936</v>
          </cell>
        </row>
        <row r="6242">
          <cell r="D6242" t="str">
            <v>CA4910018</v>
          </cell>
          <cell r="E6242" t="str">
            <v>ARMSTRONG VALLEY-CAL WATER SERVICE (PUC)</v>
          </cell>
          <cell r="F6242" t="str">
            <v>C</v>
          </cell>
          <cell r="G6242" t="str">
            <v>C</v>
          </cell>
          <cell r="H6242" t="str">
            <v>D1</v>
          </cell>
          <cell r="I6242" t="str">
            <v>TD</v>
          </cell>
          <cell r="J6242" t="str">
            <v>SC</v>
          </cell>
          <cell r="K6242">
            <v>269</v>
          </cell>
        </row>
        <row r="6243">
          <cell r="D6243" t="str">
            <v>CA4910019</v>
          </cell>
          <cell r="E6243" t="str">
            <v>FORESTVILLE WATER DISTRICT</v>
          </cell>
          <cell r="F6243" t="str">
            <v>C</v>
          </cell>
          <cell r="G6243" t="str">
            <v>C</v>
          </cell>
          <cell r="H6243" t="str">
            <v>D2</v>
          </cell>
          <cell r="I6243" t="str">
            <v>There are no treatment plants</v>
          </cell>
          <cell r="J6243" t="str">
            <v>DAVCS</v>
          </cell>
          <cell r="K6243">
            <v>985</v>
          </cell>
        </row>
        <row r="6244">
          <cell r="D6244" t="str">
            <v>CA4910020</v>
          </cell>
          <cell r="E6244" t="str">
            <v>SONOMA COUNTY WATER AGENCY</v>
          </cell>
          <cell r="F6244" t="str">
            <v>C</v>
          </cell>
          <cell r="G6244" t="str">
            <v>C</v>
          </cell>
          <cell r="H6244" t="str">
            <v>D5</v>
          </cell>
          <cell r="I6244" t="str">
            <v>T5</v>
          </cell>
          <cell r="J6244" t="str">
            <v>WH</v>
          </cell>
          <cell r="K6244">
            <v>175</v>
          </cell>
        </row>
        <row r="6245">
          <cell r="D6245" t="str">
            <v>CA4910021</v>
          </cell>
          <cell r="E6245" t="str">
            <v>BODEGA BAY PUBLIC UTILITY DISTRICT</v>
          </cell>
          <cell r="F6245" t="str">
            <v>C</v>
          </cell>
          <cell r="G6245" t="str">
            <v>C</v>
          </cell>
          <cell r="H6245" t="str">
            <v>D3</v>
          </cell>
          <cell r="I6245" t="str">
            <v>T2</v>
          </cell>
          <cell r="J6245" t="str">
            <v>C1</v>
          </cell>
          <cell r="K6245">
            <v>1060</v>
          </cell>
        </row>
        <row r="6246">
          <cell r="D6246" t="str">
            <v>CA4910022</v>
          </cell>
          <cell r="E6246" t="str">
            <v>CANON MANOR WATER SYSTEM</v>
          </cell>
          <cell r="F6246" t="str">
            <v>C</v>
          </cell>
          <cell r="G6246" t="str">
            <v>C</v>
          </cell>
          <cell r="H6246" t="str">
            <v>D1</v>
          </cell>
          <cell r="I6246" t="str">
            <v>T1</v>
          </cell>
          <cell r="J6246" t="str">
            <v>SC</v>
          </cell>
          <cell r="K6246">
            <v>239</v>
          </cell>
        </row>
        <row r="6247">
          <cell r="D6247" t="str">
            <v>CA4910023</v>
          </cell>
          <cell r="E6247" t="str">
            <v>CALIFORNIA-AMERICAN LARKFIELD (PUC)</v>
          </cell>
          <cell r="F6247" t="str">
            <v>C</v>
          </cell>
          <cell r="G6247" t="str">
            <v>C</v>
          </cell>
          <cell r="H6247" t="str">
            <v>D3</v>
          </cell>
          <cell r="I6247" t="str">
            <v>T2</v>
          </cell>
          <cell r="J6247" t="str">
            <v>C1</v>
          </cell>
          <cell r="K6247">
            <v>2203</v>
          </cell>
        </row>
        <row r="6248">
          <cell r="D6248" t="str">
            <v>CA4910024</v>
          </cell>
          <cell r="E6248" t="str">
            <v>CALIFORNIA-AMERICAN GEYSERVILLE (PUC)</v>
          </cell>
          <cell r="F6248" t="str">
            <v>C</v>
          </cell>
          <cell r="G6248" t="str">
            <v>C</v>
          </cell>
          <cell r="H6248" t="str">
            <v>D1</v>
          </cell>
          <cell r="I6248" t="str">
            <v>T1</v>
          </cell>
          <cell r="J6248" t="str">
            <v>SC</v>
          </cell>
          <cell r="K6248">
            <v>307</v>
          </cell>
        </row>
        <row r="6249">
          <cell r="D6249" t="str">
            <v>CA4910025</v>
          </cell>
          <cell r="E6249" t="str">
            <v>KENWOOD VILLAGE WATER COMPANY (PUC)</v>
          </cell>
          <cell r="F6249" t="str">
            <v>C</v>
          </cell>
          <cell r="G6249" t="str">
            <v>C</v>
          </cell>
          <cell r="H6249" t="str">
            <v>D1</v>
          </cell>
          <cell r="I6249" t="str">
            <v>T1</v>
          </cell>
          <cell r="J6249" t="str">
            <v>SC</v>
          </cell>
          <cell r="K6249">
            <v>309</v>
          </cell>
        </row>
        <row r="6250">
          <cell r="D6250" t="str">
            <v>CA4910026</v>
          </cell>
          <cell r="E6250" t="str">
            <v>ODD FELLOWS RECREATION CLUB</v>
          </cell>
          <cell r="F6250" t="str">
            <v>C</v>
          </cell>
          <cell r="G6250" t="str">
            <v>C</v>
          </cell>
          <cell r="H6250" t="str">
            <v>D1</v>
          </cell>
          <cell r="I6250" t="str">
            <v>TD</v>
          </cell>
          <cell r="J6250" t="str">
            <v>SC</v>
          </cell>
          <cell r="K6250">
            <v>268</v>
          </cell>
        </row>
        <row r="6251">
          <cell r="D6251" t="str">
            <v>CA4910027</v>
          </cell>
          <cell r="E6251" t="str">
            <v>SONOMA STATE UNIVERSITY</v>
          </cell>
          <cell r="F6251" t="str">
            <v>C</v>
          </cell>
          <cell r="G6251" t="str">
            <v>C</v>
          </cell>
          <cell r="H6251" t="str">
            <v>D3</v>
          </cell>
          <cell r="I6251" t="str">
            <v>T1</v>
          </cell>
          <cell r="J6251" t="str">
            <v>C1</v>
          </cell>
          <cell r="K6251">
            <v>93</v>
          </cell>
        </row>
        <row r="6252">
          <cell r="D6252" t="str">
            <v>CA4910028</v>
          </cell>
          <cell r="E6252" t="str">
            <v>SWEETWATER SPRINGS CWD - MONTE RIO</v>
          </cell>
          <cell r="F6252" t="str">
            <v>C</v>
          </cell>
          <cell r="G6252" t="str">
            <v>C</v>
          </cell>
          <cell r="H6252" t="str">
            <v>D2</v>
          </cell>
          <cell r="I6252" t="str">
            <v>T2</v>
          </cell>
          <cell r="J6252" t="str">
            <v>DAVCL</v>
          </cell>
          <cell r="K6252">
            <v>1124</v>
          </cell>
        </row>
        <row r="6253">
          <cell r="D6253" t="str">
            <v>CA4910029</v>
          </cell>
          <cell r="E6253" t="str">
            <v>CAMP MEEKER WATER SYSTEM</v>
          </cell>
          <cell r="F6253" t="str">
            <v>C</v>
          </cell>
          <cell r="G6253" t="str">
            <v>C</v>
          </cell>
          <cell r="H6253" t="str">
            <v>D1</v>
          </cell>
          <cell r="I6253" t="str">
            <v>T1</v>
          </cell>
          <cell r="J6253" t="str">
            <v>SC</v>
          </cell>
          <cell r="K6253">
            <v>354</v>
          </cell>
        </row>
        <row r="6254">
          <cell r="D6254" t="str">
            <v>CA4910302</v>
          </cell>
          <cell r="E6254" t="str">
            <v>CSP-SUGARLOAF RIDGE STATE PARK</v>
          </cell>
          <cell r="F6254" t="str">
            <v>NC</v>
          </cell>
          <cell r="G6254" t="str">
            <v>NC</v>
          </cell>
          <cell r="H6254" t="str">
            <v>NR</v>
          </cell>
          <cell r="I6254" t="str">
            <v>TD</v>
          </cell>
          <cell r="J6254" t="str">
            <v>N1</v>
          </cell>
          <cell r="K6254">
            <v>6</v>
          </cell>
        </row>
        <row r="6255">
          <cell r="D6255" t="str">
            <v>CA4910304</v>
          </cell>
          <cell r="E6255" t="str">
            <v>CSP-PETALUMA ADOBE STATE HISTORIC PARK</v>
          </cell>
          <cell r="F6255" t="str">
            <v>NC</v>
          </cell>
          <cell r="G6255" t="str">
            <v>NC</v>
          </cell>
          <cell r="H6255" t="str">
            <v>NR</v>
          </cell>
          <cell r="I6255" t="str">
            <v>TD</v>
          </cell>
          <cell r="J6255" t="str">
            <v>N1</v>
          </cell>
          <cell r="K6255">
            <v>3</v>
          </cell>
        </row>
        <row r="6256">
          <cell r="D6256" t="str">
            <v>CA4910305</v>
          </cell>
          <cell r="E6256" t="str">
            <v>CSP-JACK LONDON STATE HISTORIC PARK</v>
          </cell>
          <cell r="F6256" t="str">
            <v>NC</v>
          </cell>
          <cell r="G6256" t="str">
            <v>NC</v>
          </cell>
          <cell r="H6256" t="str">
            <v>NR</v>
          </cell>
          <cell r="I6256" t="str">
            <v>TD</v>
          </cell>
          <cell r="J6256" t="str">
            <v>N1</v>
          </cell>
          <cell r="K6256">
            <v>10</v>
          </cell>
        </row>
        <row r="6257">
          <cell r="D6257" t="str">
            <v>CA4910306</v>
          </cell>
          <cell r="E6257" t="str">
            <v>CSP-ARMSTRONG REDWOODS STATE RESERVE</v>
          </cell>
          <cell r="F6257" t="str">
            <v>NC</v>
          </cell>
          <cell r="G6257" t="str">
            <v>NC</v>
          </cell>
          <cell r="H6257" t="str">
            <v>NR</v>
          </cell>
          <cell r="I6257" t="str">
            <v>There are no treatment plants</v>
          </cell>
          <cell r="J6257" t="str">
            <v>N1</v>
          </cell>
          <cell r="K6257">
            <v>8</v>
          </cell>
        </row>
        <row r="6258">
          <cell r="D6258" t="str">
            <v>CA4910307</v>
          </cell>
          <cell r="E6258" t="str">
            <v>CSP-AUSTIN CREEK (BULLFROG POND CAMP)</v>
          </cell>
          <cell r="F6258" t="str">
            <v>NC</v>
          </cell>
          <cell r="G6258" t="str">
            <v>NC</v>
          </cell>
          <cell r="H6258" t="str">
            <v>NR</v>
          </cell>
          <cell r="I6258" t="str">
            <v>TD</v>
          </cell>
          <cell r="J6258" t="str">
            <v>N1</v>
          </cell>
          <cell r="K6258">
            <v>5</v>
          </cell>
        </row>
        <row r="6259">
          <cell r="D6259" t="str">
            <v>CA4910308</v>
          </cell>
          <cell r="E6259" t="str">
            <v>CSP-WRIGHTS BEACH STATE PARK</v>
          </cell>
          <cell r="F6259" t="str">
            <v>NC</v>
          </cell>
          <cell r="G6259" t="str">
            <v>NC</v>
          </cell>
          <cell r="H6259" t="str">
            <v>NR</v>
          </cell>
          <cell r="I6259" t="str">
            <v>T2</v>
          </cell>
          <cell r="J6259" t="str">
            <v>N1</v>
          </cell>
          <cell r="K6259">
            <v>11</v>
          </cell>
        </row>
        <row r="6260">
          <cell r="D6260" t="str">
            <v>CA4910309</v>
          </cell>
          <cell r="E6260" t="str">
            <v>CSP-FORT ROSS STATE PARK</v>
          </cell>
          <cell r="F6260" t="str">
            <v>NC</v>
          </cell>
          <cell r="G6260" t="str">
            <v>NC</v>
          </cell>
          <cell r="H6260" t="str">
            <v>NR</v>
          </cell>
          <cell r="I6260" t="str">
            <v>T3</v>
          </cell>
          <cell r="J6260" t="str">
            <v>N1</v>
          </cell>
          <cell r="K6260">
            <v>28</v>
          </cell>
        </row>
        <row r="6261">
          <cell r="D6261" t="str">
            <v>CA4910310</v>
          </cell>
          <cell r="E6261" t="str">
            <v>CSP-SALT POINT STATE PARK</v>
          </cell>
          <cell r="F6261" t="str">
            <v>NC</v>
          </cell>
          <cell r="G6261" t="str">
            <v>NC</v>
          </cell>
          <cell r="H6261" t="str">
            <v>NR</v>
          </cell>
          <cell r="I6261" t="str">
            <v>T2</v>
          </cell>
          <cell r="J6261" t="str">
            <v>N1</v>
          </cell>
          <cell r="K6261">
            <v>38</v>
          </cell>
        </row>
        <row r="6262">
          <cell r="D6262" t="str">
            <v>CA4910311</v>
          </cell>
          <cell r="E6262" t="str">
            <v>CSP-FISK MILL STATE PARK</v>
          </cell>
          <cell r="F6262" t="str">
            <v>NC</v>
          </cell>
          <cell r="G6262" t="str">
            <v>NC</v>
          </cell>
          <cell r="H6262" t="str">
            <v>NR</v>
          </cell>
          <cell r="I6262" t="str">
            <v>TD</v>
          </cell>
          <cell r="J6262" t="str">
            <v>N1</v>
          </cell>
          <cell r="K6262">
            <v>2</v>
          </cell>
        </row>
        <row r="6263">
          <cell r="D6263" t="str">
            <v>CA4910313</v>
          </cell>
          <cell r="E6263" t="str">
            <v>CSP-GOAT ROCK STATE BEACH</v>
          </cell>
          <cell r="F6263" t="str">
            <v>NC</v>
          </cell>
          <cell r="G6263" t="str">
            <v>NC</v>
          </cell>
          <cell r="H6263" t="str">
            <v>NR</v>
          </cell>
          <cell r="I6263" t="str">
            <v>T2</v>
          </cell>
          <cell r="J6263" t="str">
            <v>N1</v>
          </cell>
          <cell r="K6263">
            <v>3</v>
          </cell>
        </row>
        <row r="6264">
          <cell r="D6264" t="str">
            <v>CA4910701</v>
          </cell>
          <cell r="E6264" t="str">
            <v>U.S. COAST GUARD TRAINING CENTER</v>
          </cell>
          <cell r="F6264" t="str">
            <v>C</v>
          </cell>
          <cell r="G6264" t="str">
            <v>C</v>
          </cell>
          <cell r="H6264" t="str">
            <v>D2</v>
          </cell>
          <cell r="I6264" t="str">
            <v>T1</v>
          </cell>
          <cell r="J6264" t="str">
            <v>SC</v>
          </cell>
          <cell r="K6264">
            <v>217</v>
          </cell>
        </row>
        <row r="6265">
          <cell r="D6265" t="str">
            <v>CA4910702</v>
          </cell>
          <cell r="E6265" t="str">
            <v>U.S. ARMY CORPS-LAKE SONOMA HEADQUARTERS</v>
          </cell>
          <cell r="F6265" t="str">
            <v>NC</v>
          </cell>
          <cell r="G6265" t="str">
            <v>NC</v>
          </cell>
          <cell r="H6265" t="str">
            <v>NR</v>
          </cell>
          <cell r="I6265" t="str">
            <v>TD</v>
          </cell>
          <cell r="J6265" t="str">
            <v>N1</v>
          </cell>
          <cell r="K6265">
            <v>12</v>
          </cell>
        </row>
        <row r="6266">
          <cell r="D6266" t="str">
            <v>CA5000005</v>
          </cell>
          <cell r="E6266" t="str">
            <v>CROWS LANDING COMM SVC DISTRICT</v>
          </cell>
          <cell r="F6266" t="str">
            <v>C</v>
          </cell>
          <cell r="G6266" t="str">
            <v>C</v>
          </cell>
          <cell r="H6266" t="str">
            <v>D1</v>
          </cell>
          <cell r="I6266" t="str">
            <v>There are no treatment plants</v>
          </cell>
          <cell r="J6266" t="str">
            <v>SC</v>
          </cell>
          <cell r="K6266">
            <v>138</v>
          </cell>
        </row>
        <row r="6267">
          <cell r="D6267" t="str">
            <v>CA5000008</v>
          </cell>
          <cell r="E6267" t="str">
            <v>KNIGHTS FERRY COMM. SVC. DIST.</v>
          </cell>
          <cell r="F6267" t="str">
            <v>C</v>
          </cell>
          <cell r="G6267" t="str">
            <v>C</v>
          </cell>
          <cell r="H6267" t="str">
            <v>D1</v>
          </cell>
          <cell r="I6267" t="str">
            <v>T2</v>
          </cell>
          <cell r="J6267" t="str">
            <v>SC</v>
          </cell>
          <cell r="K6267">
            <v>67</v>
          </cell>
        </row>
        <row r="6268">
          <cell r="D6268" t="str">
            <v>CA5000010</v>
          </cell>
          <cell r="E6268" t="str">
            <v>TID/ LA GRANGE WATER SYSTEM</v>
          </cell>
          <cell r="F6268" t="str">
            <v>C</v>
          </cell>
          <cell r="G6268" t="str">
            <v>C</v>
          </cell>
          <cell r="H6268" t="str">
            <v>D1</v>
          </cell>
          <cell r="I6268" t="str">
            <v>T2</v>
          </cell>
          <cell r="J6268" t="str">
            <v>SC</v>
          </cell>
          <cell r="K6268">
            <v>59</v>
          </cell>
        </row>
        <row r="6269">
          <cell r="D6269" t="str">
            <v>CA5000013</v>
          </cell>
          <cell r="E6269" t="str">
            <v>OID #45</v>
          </cell>
          <cell r="F6269" t="str">
            <v>C</v>
          </cell>
          <cell r="G6269" t="str">
            <v>C</v>
          </cell>
          <cell r="H6269" t="str">
            <v>D1</v>
          </cell>
          <cell r="I6269" t="str">
            <v>There are no treatment plants</v>
          </cell>
          <cell r="J6269" t="str">
            <v>SC</v>
          </cell>
          <cell r="K6269">
            <v>51</v>
          </cell>
        </row>
        <row r="6270">
          <cell r="D6270" t="str">
            <v>CA5000014</v>
          </cell>
          <cell r="E6270" t="str">
            <v>OID #46 - SUNSET OAKS</v>
          </cell>
          <cell r="F6270" t="str">
            <v>C</v>
          </cell>
          <cell r="G6270" t="str">
            <v>C</v>
          </cell>
          <cell r="H6270" t="str">
            <v>D1</v>
          </cell>
          <cell r="I6270" t="str">
            <v>There are no treatment plants</v>
          </cell>
          <cell r="J6270" t="str">
            <v>SC</v>
          </cell>
          <cell r="K6270">
            <v>77</v>
          </cell>
        </row>
        <row r="6271">
          <cell r="D6271" t="str">
            <v>CA5000015</v>
          </cell>
          <cell r="E6271" t="str">
            <v>OID #22 - WILLIAMS TRACT</v>
          </cell>
          <cell r="F6271" t="str">
            <v>C</v>
          </cell>
          <cell r="G6271" t="str">
            <v>C</v>
          </cell>
          <cell r="H6271" t="str">
            <v>D1</v>
          </cell>
          <cell r="I6271" t="str">
            <v>There are no treatment plants</v>
          </cell>
          <cell r="J6271" t="str">
            <v>SC</v>
          </cell>
          <cell r="K6271">
            <v>53</v>
          </cell>
        </row>
        <row r="6272">
          <cell r="D6272" t="str">
            <v>CA5000016</v>
          </cell>
          <cell r="E6272" t="str">
            <v>OID #41 - MOUNTAIN VIEW</v>
          </cell>
          <cell r="F6272" t="str">
            <v>C</v>
          </cell>
          <cell r="G6272" t="str">
            <v>C</v>
          </cell>
          <cell r="H6272" t="str">
            <v>D1</v>
          </cell>
          <cell r="I6272" t="str">
            <v>There are no treatment plants</v>
          </cell>
          <cell r="J6272" t="str">
            <v>SC</v>
          </cell>
          <cell r="K6272">
            <v>42</v>
          </cell>
        </row>
        <row r="6273">
          <cell r="D6273" t="str">
            <v>CA5000017</v>
          </cell>
          <cell r="E6273" t="str">
            <v>PARK HEIGHTS MUTUAL WATER CO</v>
          </cell>
          <cell r="F6273" t="str">
            <v>C</v>
          </cell>
          <cell r="G6273" t="str">
            <v>C</v>
          </cell>
          <cell r="H6273" t="str">
            <v>D1</v>
          </cell>
          <cell r="I6273" t="str">
            <v>There are no treatment plants</v>
          </cell>
          <cell r="J6273" t="str">
            <v>SC</v>
          </cell>
          <cell r="K6273">
            <v>95</v>
          </cell>
        </row>
        <row r="6274">
          <cell r="D6274" t="str">
            <v>CA5000019</v>
          </cell>
          <cell r="E6274" t="str">
            <v>RIVERDALE PARK TRACT CSD</v>
          </cell>
          <cell r="F6274" t="str">
            <v>C</v>
          </cell>
          <cell r="G6274" t="str">
            <v>C</v>
          </cell>
          <cell r="H6274" t="str">
            <v>D1</v>
          </cell>
          <cell r="I6274" t="str">
            <v>TD</v>
          </cell>
          <cell r="J6274" t="str">
            <v>SC</v>
          </cell>
          <cell r="K6274">
            <v>178</v>
          </cell>
        </row>
        <row r="6275">
          <cell r="D6275" t="str">
            <v>CA5000033</v>
          </cell>
          <cell r="E6275" t="str">
            <v>COBLES CORNER</v>
          </cell>
          <cell r="F6275" t="str">
            <v>C</v>
          </cell>
          <cell r="G6275" t="str">
            <v>C</v>
          </cell>
          <cell r="H6275" t="str">
            <v>D1</v>
          </cell>
          <cell r="I6275" t="str">
            <v>There are no treatment plants</v>
          </cell>
          <cell r="J6275" t="str">
            <v>SC</v>
          </cell>
          <cell r="K6275">
            <v>20</v>
          </cell>
        </row>
        <row r="6276">
          <cell r="D6276" t="str">
            <v>CA5000041</v>
          </cell>
          <cell r="E6276" t="str">
            <v>MAZE BLVD MOBILEHOME PARK</v>
          </cell>
          <cell r="F6276" t="str">
            <v>NC</v>
          </cell>
          <cell r="G6276" t="str">
            <v>NC</v>
          </cell>
          <cell r="H6276" t="str">
            <v>NR</v>
          </cell>
          <cell r="I6276" t="str">
            <v>There are no treatment plants</v>
          </cell>
          <cell r="J6276" t="str">
            <v>SC</v>
          </cell>
          <cell r="K6276">
            <v>40</v>
          </cell>
        </row>
        <row r="6277">
          <cell r="D6277" t="str">
            <v>CA5000048</v>
          </cell>
          <cell r="E6277" t="str">
            <v>LAZY B MOBILEHOME PARK</v>
          </cell>
          <cell r="F6277" t="str">
            <v>C</v>
          </cell>
          <cell r="G6277" t="str">
            <v>C</v>
          </cell>
          <cell r="H6277" t="str">
            <v>D1</v>
          </cell>
          <cell r="I6277" t="str">
            <v>There are no treatment plants</v>
          </cell>
          <cell r="J6277" t="str">
            <v>SC</v>
          </cell>
          <cell r="K6277">
            <v>49</v>
          </cell>
        </row>
        <row r="6278">
          <cell r="D6278" t="str">
            <v>CA5000049</v>
          </cell>
          <cell r="E6278" t="str">
            <v>LONE PINE MHP</v>
          </cell>
          <cell r="F6278" t="str">
            <v>C</v>
          </cell>
          <cell r="G6278" t="str">
            <v>C</v>
          </cell>
          <cell r="H6278" t="str">
            <v>D1</v>
          </cell>
          <cell r="I6278" t="str">
            <v>There are no treatment plants</v>
          </cell>
          <cell r="J6278" t="str">
            <v>SC</v>
          </cell>
          <cell r="K6278">
            <v>32</v>
          </cell>
        </row>
        <row r="6279">
          <cell r="D6279" t="str">
            <v>CA5000054</v>
          </cell>
          <cell r="E6279" t="str">
            <v>MORNINGSIDE MOBILEHOME PARK</v>
          </cell>
          <cell r="F6279" t="str">
            <v>C</v>
          </cell>
          <cell r="G6279" t="str">
            <v>C</v>
          </cell>
          <cell r="H6279" t="str">
            <v>D1</v>
          </cell>
          <cell r="I6279" t="str">
            <v>There are no treatment plants</v>
          </cell>
          <cell r="J6279" t="str">
            <v>SC</v>
          </cell>
          <cell r="K6279">
            <v>49</v>
          </cell>
        </row>
        <row r="6280">
          <cell r="D6280" t="str">
            <v>CA5000055</v>
          </cell>
          <cell r="E6280" t="str">
            <v>OLIVE LANE MOBILEHOME PARK</v>
          </cell>
          <cell r="F6280" t="str">
            <v>C</v>
          </cell>
          <cell r="G6280" t="str">
            <v>C</v>
          </cell>
          <cell r="H6280" t="str">
            <v>D1</v>
          </cell>
          <cell r="I6280" t="str">
            <v>There are no treatment plants</v>
          </cell>
          <cell r="J6280" t="str">
            <v>SC</v>
          </cell>
          <cell r="K6280">
            <v>51</v>
          </cell>
        </row>
        <row r="6281">
          <cell r="D6281" t="str">
            <v>CA5000058</v>
          </cell>
          <cell r="E6281" t="str">
            <v>FISHERMAN'S BEND MHP</v>
          </cell>
          <cell r="F6281" t="str">
            <v>C</v>
          </cell>
          <cell r="G6281" t="str">
            <v>C</v>
          </cell>
          <cell r="H6281" t="str">
            <v>D1</v>
          </cell>
          <cell r="I6281" t="str">
            <v>There are no treatment plants</v>
          </cell>
          <cell r="J6281" t="str">
            <v>SC</v>
          </cell>
          <cell r="K6281">
            <v>87</v>
          </cell>
        </row>
        <row r="6282">
          <cell r="D6282" t="str">
            <v>CA5000060</v>
          </cell>
          <cell r="E6282" t="str">
            <v>CASA DE AMIGOS MOBILE HOME PARK</v>
          </cell>
          <cell r="F6282" t="str">
            <v>C</v>
          </cell>
          <cell r="G6282" t="str">
            <v>C</v>
          </cell>
          <cell r="H6282" t="str">
            <v>D1</v>
          </cell>
          <cell r="I6282" t="str">
            <v>There are no treatment plants</v>
          </cell>
          <cell r="J6282" t="str">
            <v>SC</v>
          </cell>
          <cell r="K6282">
            <v>73</v>
          </cell>
        </row>
        <row r="6283">
          <cell r="D6283" t="str">
            <v>CA5000061</v>
          </cell>
          <cell r="E6283" t="str">
            <v>MARTIN'S MOBILE HOME COURT</v>
          </cell>
          <cell r="F6283" t="str">
            <v>C</v>
          </cell>
          <cell r="G6283" t="str">
            <v>C</v>
          </cell>
          <cell r="H6283" t="str">
            <v>D1</v>
          </cell>
          <cell r="I6283" t="str">
            <v>There are no treatment plants</v>
          </cell>
          <cell r="J6283" t="str">
            <v>SC</v>
          </cell>
          <cell r="K6283">
            <v>20</v>
          </cell>
        </row>
        <row r="6284">
          <cell r="D6284" t="str">
            <v>CA5000066</v>
          </cell>
          <cell r="E6284" t="str">
            <v>MODESTO MOBILE HOME PARK</v>
          </cell>
          <cell r="F6284" t="str">
            <v>C</v>
          </cell>
          <cell r="G6284" t="str">
            <v>C</v>
          </cell>
          <cell r="H6284" t="str">
            <v>D1</v>
          </cell>
          <cell r="I6284" t="str">
            <v>There are no treatment plants</v>
          </cell>
          <cell r="J6284" t="str">
            <v>SC</v>
          </cell>
          <cell r="K6284">
            <v>150</v>
          </cell>
        </row>
        <row r="6285">
          <cell r="D6285" t="str">
            <v>CA5000067</v>
          </cell>
          <cell r="E6285" t="str">
            <v>TULLY MOBILE ESTATES</v>
          </cell>
          <cell r="F6285" t="str">
            <v>C</v>
          </cell>
          <cell r="G6285" t="str">
            <v>C</v>
          </cell>
          <cell r="H6285" t="str">
            <v>D1</v>
          </cell>
          <cell r="I6285" t="str">
            <v>T2</v>
          </cell>
          <cell r="J6285" t="str">
            <v>SC</v>
          </cell>
          <cell r="K6285">
            <v>15</v>
          </cell>
        </row>
        <row r="6286">
          <cell r="D6286" t="str">
            <v>CA5000071</v>
          </cell>
          <cell r="E6286" t="str">
            <v>TWIN CYPRESS MOBILE HOME PARK</v>
          </cell>
          <cell r="F6286" t="str">
            <v>C</v>
          </cell>
          <cell r="G6286" t="str">
            <v>C</v>
          </cell>
          <cell r="H6286" t="str">
            <v>D1</v>
          </cell>
          <cell r="I6286" t="str">
            <v>There are no treatment plants</v>
          </cell>
          <cell r="J6286" t="str">
            <v>SC</v>
          </cell>
          <cell r="K6286">
            <v>45</v>
          </cell>
        </row>
        <row r="6287">
          <cell r="D6287" t="str">
            <v>CA5000072</v>
          </cell>
          <cell r="E6287" t="str">
            <v>MULBERRY MHP</v>
          </cell>
          <cell r="F6287" t="str">
            <v>C</v>
          </cell>
          <cell r="G6287" t="str">
            <v>C</v>
          </cell>
          <cell r="H6287" t="str">
            <v>D1</v>
          </cell>
          <cell r="I6287" t="str">
            <v>There are no treatment plants</v>
          </cell>
          <cell r="J6287" t="str">
            <v>SC</v>
          </cell>
          <cell r="K6287">
            <v>53</v>
          </cell>
        </row>
        <row r="6288">
          <cell r="D6288" t="str">
            <v>CA5000076</v>
          </cell>
          <cell r="E6288" t="str">
            <v>CATFISH CAMP</v>
          </cell>
          <cell r="F6288" t="str">
            <v>NC</v>
          </cell>
          <cell r="G6288" t="str">
            <v>NC</v>
          </cell>
          <cell r="H6288" t="str">
            <v>NR</v>
          </cell>
          <cell r="I6288" t="str">
            <v>There are no treatment plants</v>
          </cell>
          <cell r="J6288" t="str">
            <v>N1</v>
          </cell>
          <cell r="K6288">
            <v>36</v>
          </cell>
        </row>
        <row r="6289">
          <cell r="D6289" t="str">
            <v>CA5000080</v>
          </cell>
          <cell r="E6289" t="str">
            <v>COUNTRY WESTERN MOBILE HOME PARK</v>
          </cell>
          <cell r="F6289" t="str">
            <v>C</v>
          </cell>
          <cell r="G6289" t="str">
            <v>C</v>
          </cell>
          <cell r="H6289" t="str">
            <v>D1</v>
          </cell>
          <cell r="I6289" t="str">
            <v>T2</v>
          </cell>
          <cell r="J6289" t="str">
            <v>SC</v>
          </cell>
          <cell r="K6289">
            <v>60</v>
          </cell>
        </row>
        <row r="6290">
          <cell r="D6290" t="str">
            <v>CA5000082</v>
          </cell>
          <cell r="E6290" t="str">
            <v>4N MOBILEHOME PARK</v>
          </cell>
          <cell r="F6290" t="str">
            <v>C</v>
          </cell>
          <cell r="G6290" t="str">
            <v>C</v>
          </cell>
          <cell r="H6290" t="str">
            <v>D1</v>
          </cell>
          <cell r="I6290" t="str">
            <v>There are no treatment plants</v>
          </cell>
          <cell r="J6290" t="str">
            <v>SC</v>
          </cell>
          <cell r="K6290">
            <v>31</v>
          </cell>
        </row>
        <row r="6291">
          <cell r="D6291" t="str">
            <v>CA5000090</v>
          </cell>
          <cell r="E6291" t="str">
            <v>RIVERVIEW MOBILE HOME ESTATES</v>
          </cell>
          <cell r="F6291" t="str">
            <v>C</v>
          </cell>
          <cell r="G6291" t="str">
            <v>C</v>
          </cell>
          <cell r="H6291" t="str">
            <v>D1</v>
          </cell>
          <cell r="I6291" t="str">
            <v>There are no treatment plants</v>
          </cell>
          <cell r="J6291" t="str">
            <v>SC</v>
          </cell>
          <cell r="K6291">
            <v>175</v>
          </cell>
        </row>
        <row r="6292">
          <cell r="D6292" t="str">
            <v>CA5000091</v>
          </cell>
          <cell r="E6292" t="str">
            <v>OAKDALE GOLF &amp; COUNTRY CLUB (EH)</v>
          </cell>
          <cell r="F6292" t="str">
            <v>NC</v>
          </cell>
          <cell r="G6292" t="str">
            <v>NC</v>
          </cell>
          <cell r="H6292" t="str">
            <v>NR</v>
          </cell>
          <cell r="I6292" t="str">
            <v>There are no treatment plants</v>
          </cell>
          <cell r="J6292" t="str">
            <v>N1</v>
          </cell>
          <cell r="K6292">
            <v>2</v>
          </cell>
        </row>
        <row r="6293">
          <cell r="D6293" t="str">
            <v>CA5000095</v>
          </cell>
          <cell r="E6293" t="str">
            <v>SUNRISE VILLAGE MHP</v>
          </cell>
          <cell r="F6293" t="str">
            <v>C</v>
          </cell>
          <cell r="G6293" t="str">
            <v>C</v>
          </cell>
          <cell r="H6293" t="str">
            <v>D1</v>
          </cell>
          <cell r="I6293" t="str">
            <v>There are no treatment plants</v>
          </cell>
          <cell r="J6293" t="str">
            <v>SC</v>
          </cell>
          <cell r="K6293">
            <v>103</v>
          </cell>
        </row>
        <row r="6294">
          <cell r="D6294" t="str">
            <v>CA5000099</v>
          </cell>
          <cell r="E6294" t="str">
            <v>DEL RIO EAST HOA WATER SYSTEM</v>
          </cell>
          <cell r="F6294" t="str">
            <v>C</v>
          </cell>
          <cell r="G6294" t="str">
            <v>C</v>
          </cell>
          <cell r="H6294" t="str">
            <v>D1</v>
          </cell>
          <cell r="I6294" t="str">
            <v>There are no treatment plants</v>
          </cell>
          <cell r="J6294" t="str">
            <v>SC</v>
          </cell>
          <cell r="K6294">
            <v>55</v>
          </cell>
        </row>
        <row r="6295">
          <cell r="D6295" t="str">
            <v>CA5000101</v>
          </cell>
          <cell r="E6295" t="str">
            <v>CHATOM SCHOOL (EH)</v>
          </cell>
          <cell r="F6295" t="str">
            <v>NTNC</v>
          </cell>
          <cell r="G6295" t="str">
            <v>NTNC</v>
          </cell>
          <cell r="H6295" t="str">
            <v>D1</v>
          </cell>
          <cell r="I6295" t="str">
            <v>There are no treatment plants</v>
          </cell>
          <cell r="J6295" t="str">
            <v>SP</v>
          </cell>
          <cell r="K6295">
            <v>6</v>
          </cell>
        </row>
        <row r="6296">
          <cell r="D6296" t="str">
            <v>CA5000109</v>
          </cell>
          <cell r="E6296" t="str">
            <v>CERES UNIFIED/WESTPORT SCHOOL</v>
          </cell>
          <cell r="F6296" t="str">
            <v>NTNC</v>
          </cell>
          <cell r="G6296" t="str">
            <v>NTNC</v>
          </cell>
          <cell r="H6296" t="str">
            <v>D1</v>
          </cell>
          <cell r="I6296" t="str">
            <v>T2</v>
          </cell>
          <cell r="J6296" t="str">
            <v>SP</v>
          </cell>
          <cell r="K6296">
            <v>2</v>
          </cell>
        </row>
        <row r="6297">
          <cell r="D6297" t="str">
            <v>CA5000110</v>
          </cell>
          <cell r="E6297" t="str">
            <v>FEE WATER SYSTEM</v>
          </cell>
          <cell r="F6297" t="str">
            <v>NC</v>
          </cell>
          <cell r="G6297" t="str">
            <v>NC</v>
          </cell>
          <cell r="H6297" t="str">
            <v>NR</v>
          </cell>
          <cell r="I6297" t="str">
            <v>There are no treatment plants</v>
          </cell>
          <cell r="J6297" t="str">
            <v>N1</v>
          </cell>
          <cell r="K6297">
            <v>12</v>
          </cell>
        </row>
        <row r="6298">
          <cell r="D6298" t="str">
            <v>CA5000116</v>
          </cell>
          <cell r="E6298" t="str">
            <v>ROSELAWN HIGH SCHOOL</v>
          </cell>
          <cell r="F6298" t="str">
            <v>NTNC</v>
          </cell>
          <cell r="G6298" t="str">
            <v>NTNC</v>
          </cell>
          <cell r="H6298" t="str">
            <v>D1</v>
          </cell>
          <cell r="I6298" t="str">
            <v>T2</v>
          </cell>
          <cell r="J6298" t="str">
            <v>SP</v>
          </cell>
          <cell r="K6298">
            <v>5</v>
          </cell>
        </row>
        <row r="6299">
          <cell r="D6299" t="str">
            <v>CA5000117</v>
          </cell>
          <cell r="E6299" t="str">
            <v>LAKEWOOD MEMORIAL PARK &amp; FUNERAL HOME</v>
          </cell>
          <cell r="F6299" t="str">
            <v>NTNC</v>
          </cell>
          <cell r="G6299" t="str">
            <v>NTNC</v>
          </cell>
          <cell r="H6299" t="str">
            <v>D1</v>
          </cell>
          <cell r="I6299" t="str">
            <v>There are no treatment plants</v>
          </cell>
          <cell r="J6299" t="str">
            <v>SP</v>
          </cell>
          <cell r="K6299">
            <v>5</v>
          </cell>
        </row>
        <row r="6300">
          <cell r="D6300" t="str">
            <v>CA5000132</v>
          </cell>
          <cell r="E6300" t="str">
            <v>VALLEY HOME SCHOOL TEXAS</v>
          </cell>
          <cell r="F6300" t="str">
            <v>NTNC</v>
          </cell>
          <cell r="G6300" t="str">
            <v>NTNC</v>
          </cell>
          <cell r="H6300" t="str">
            <v>D1</v>
          </cell>
          <cell r="I6300" t="str">
            <v>There are no treatment plants</v>
          </cell>
          <cell r="J6300" t="str">
            <v>SP</v>
          </cell>
          <cell r="K6300">
            <v>1</v>
          </cell>
        </row>
        <row r="6301">
          <cell r="D6301" t="str">
            <v>CA5000133</v>
          </cell>
          <cell r="E6301" t="str">
            <v>HART- RANSOM UNION SCHOOL &amp; DISTRICT</v>
          </cell>
          <cell r="F6301" t="str">
            <v>NTNC</v>
          </cell>
          <cell r="G6301" t="str">
            <v>NTNC</v>
          </cell>
          <cell r="H6301" t="str">
            <v>D1</v>
          </cell>
          <cell r="I6301" t="str">
            <v>There are no treatment plants</v>
          </cell>
          <cell r="J6301" t="str">
            <v>SP</v>
          </cell>
          <cell r="K6301">
            <v>9</v>
          </cell>
        </row>
        <row r="6302">
          <cell r="D6302" t="str">
            <v>CA5000134</v>
          </cell>
          <cell r="E6302" t="str">
            <v>DEPARTMENT OF TRANSPORTATION</v>
          </cell>
          <cell r="F6302" t="str">
            <v>NC</v>
          </cell>
          <cell r="G6302" t="str">
            <v>NC</v>
          </cell>
          <cell r="H6302" t="str">
            <v>D1</v>
          </cell>
          <cell r="I6302" t="str">
            <v>TD</v>
          </cell>
          <cell r="J6302" t="str">
            <v>N1</v>
          </cell>
          <cell r="K6302">
            <v>3</v>
          </cell>
        </row>
        <row r="6303">
          <cell r="D6303" t="str">
            <v>CA5000136</v>
          </cell>
          <cell r="E6303" t="str">
            <v>LOG CABIN</v>
          </cell>
          <cell r="F6303" t="str">
            <v>NC</v>
          </cell>
          <cell r="G6303" t="str">
            <v>NC</v>
          </cell>
          <cell r="H6303" t="str">
            <v>NR</v>
          </cell>
          <cell r="I6303" t="str">
            <v>There are no treatment plants</v>
          </cell>
          <cell r="J6303" t="str">
            <v>N1</v>
          </cell>
          <cell r="K6303">
            <v>1</v>
          </cell>
        </row>
        <row r="6304">
          <cell r="D6304" t="str">
            <v>CA5000141</v>
          </cell>
          <cell r="E6304" t="str">
            <v>LIBITZKY</v>
          </cell>
          <cell r="F6304" t="str">
            <v>NTNC</v>
          </cell>
          <cell r="G6304" t="str">
            <v>NTNC</v>
          </cell>
          <cell r="H6304" t="str">
            <v>D1</v>
          </cell>
          <cell r="I6304" t="str">
            <v>There are no treatment plants</v>
          </cell>
          <cell r="J6304" t="str">
            <v>SP</v>
          </cell>
          <cell r="K6304">
            <v>15</v>
          </cell>
        </row>
        <row r="6305">
          <cell r="D6305" t="str">
            <v>CA5000154</v>
          </cell>
          <cell r="E6305" t="str">
            <v>THE FRUIT YARD RESTAURANT</v>
          </cell>
          <cell r="F6305" t="str">
            <v>NTNC</v>
          </cell>
          <cell r="G6305" t="str">
            <v>NTNC</v>
          </cell>
          <cell r="H6305" t="str">
            <v>D1</v>
          </cell>
          <cell r="I6305" t="str">
            <v>There are no treatment plants</v>
          </cell>
          <cell r="J6305" t="str">
            <v>N1</v>
          </cell>
          <cell r="K6305">
            <v>4</v>
          </cell>
        </row>
        <row r="6306">
          <cell r="D6306" t="str">
            <v>CA5000155</v>
          </cell>
          <cell r="E6306" t="str">
            <v>ROBERTS FERRY SCHOOL CAFETERIA</v>
          </cell>
          <cell r="F6306" t="str">
            <v>NTNC</v>
          </cell>
          <cell r="G6306" t="str">
            <v>NTNC</v>
          </cell>
          <cell r="H6306" t="str">
            <v>D1</v>
          </cell>
          <cell r="I6306" t="str">
            <v>There are no treatment plants</v>
          </cell>
          <cell r="J6306" t="str">
            <v>SP</v>
          </cell>
          <cell r="K6306">
            <v>2</v>
          </cell>
        </row>
        <row r="6307">
          <cell r="D6307" t="str">
            <v>CA5000158</v>
          </cell>
          <cell r="E6307" t="str">
            <v>FILBIN LAND &amp; CATTLE CO</v>
          </cell>
          <cell r="F6307" t="str">
            <v>NC</v>
          </cell>
          <cell r="G6307" t="str">
            <v>NC</v>
          </cell>
          <cell r="H6307" t="str">
            <v>D1</v>
          </cell>
          <cell r="I6307" t="str">
            <v>There are no treatment plants</v>
          </cell>
          <cell r="J6307" t="str">
            <v>N1</v>
          </cell>
          <cell r="K6307">
            <v>2</v>
          </cell>
        </row>
        <row r="6308">
          <cell r="D6308" t="str">
            <v>CA5000164</v>
          </cell>
          <cell r="E6308" t="str">
            <v>MODESTO RESERVOIR</v>
          </cell>
          <cell r="F6308" t="str">
            <v>NC</v>
          </cell>
          <cell r="G6308" t="str">
            <v>NC</v>
          </cell>
          <cell r="H6308" t="str">
            <v>D1</v>
          </cell>
          <cell r="I6308" t="str">
            <v>There are no treatment plants</v>
          </cell>
          <cell r="J6308" t="str">
            <v>N1</v>
          </cell>
          <cell r="K6308">
            <v>1</v>
          </cell>
        </row>
        <row r="6309">
          <cell r="D6309" t="str">
            <v>CA5000165</v>
          </cell>
          <cell r="E6309" t="str">
            <v>WOODWARD RESERVOIR WATER SYSTEM</v>
          </cell>
          <cell r="F6309" t="str">
            <v>NC</v>
          </cell>
          <cell r="G6309" t="str">
            <v>NC</v>
          </cell>
          <cell r="H6309" t="str">
            <v>D1</v>
          </cell>
          <cell r="I6309" t="str">
            <v>There are no treatment plants</v>
          </cell>
          <cell r="J6309" t="str">
            <v>N1</v>
          </cell>
          <cell r="K6309">
            <v>11</v>
          </cell>
        </row>
        <row r="6310">
          <cell r="D6310" t="str">
            <v>CA5000166</v>
          </cell>
          <cell r="E6310" t="str">
            <v>FOX GROVE FISHING ACCESS</v>
          </cell>
          <cell r="F6310" t="str">
            <v>NC</v>
          </cell>
          <cell r="G6310" t="str">
            <v>NC</v>
          </cell>
          <cell r="H6310" t="str">
            <v>NR</v>
          </cell>
          <cell r="I6310" t="str">
            <v>There are no treatment plants</v>
          </cell>
          <cell r="J6310" t="str">
            <v>N1</v>
          </cell>
          <cell r="K6310">
            <v>1</v>
          </cell>
        </row>
        <row r="6311">
          <cell r="D6311" t="str">
            <v>CA5000175</v>
          </cell>
          <cell r="E6311" t="str">
            <v>SHIVELY'S BAR &amp; GRILL</v>
          </cell>
          <cell r="F6311" t="str">
            <v>NC</v>
          </cell>
          <cell r="G6311" t="str">
            <v>NC</v>
          </cell>
          <cell r="H6311" t="str">
            <v>NR</v>
          </cell>
          <cell r="I6311" t="str">
            <v>There are no treatment plants</v>
          </cell>
          <cell r="J6311" t="str">
            <v>N1</v>
          </cell>
          <cell r="K6311">
            <v>1</v>
          </cell>
        </row>
        <row r="6312">
          <cell r="D6312" t="str">
            <v>CA5000177</v>
          </cell>
          <cell r="E6312" t="str">
            <v>SHADY LAWN FARM (SUMMER  CAMP)</v>
          </cell>
          <cell r="F6312" t="str">
            <v>NC</v>
          </cell>
          <cell r="G6312" t="str">
            <v>NC</v>
          </cell>
          <cell r="H6312" t="str">
            <v>NR</v>
          </cell>
          <cell r="I6312" t="str">
            <v>There are no treatment plants</v>
          </cell>
          <cell r="J6312" t="str">
            <v>N1</v>
          </cell>
          <cell r="K6312">
            <v>4</v>
          </cell>
        </row>
        <row r="6313">
          <cell r="D6313" t="str">
            <v>CA5000179</v>
          </cell>
          <cell r="E6313" t="str">
            <v>SCONZA CANDY COMPANY</v>
          </cell>
          <cell r="F6313" t="str">
            <v>NTNC</v>
          </cell>
          <cell r="G6313" t="str">
            <v>NTNC</v>
          </cell>
          <cell r="H6313" t="str">
            <v>D1</v>
          </cell>
          <cell r="I6313" t="str">
            <v>There are no treatment plants</v>
          </cell>
          <cell r="J6313" t="str">
            <v>SP</v>
          </cell>
          <cell r="K6313">
            <v>1</v>
          </cell>
        </row>
        <row r="6314">
          <cell r="D6314" t="str">
            <v>CA5000189</v>
          </cell>
          <cell r="E6314" t="str">
            <v>NMIP FIRE &amp; WATER SYSTEM, LLC</v>
          </cell>
          <cell r="F6314" t="str">
            <v>NTNC</v>
          </cell>
          <cell r="G6314" t="str">
            <v>NTNC</v>
          </cell>
          <cell r="H6314" t="str">
            <v>D1</v>
          </cell>
          <cell r="I6314" t="str">
            <v>There are no treatment plants</v>
          </cell>
          <cell r="J6314" t="str">
            <v>SP</v>
          </cell>
          <cell r="K6314">
            <v>24</v>
          </cell>
        </row>
        <row r="6315">
          <cell r="D6315" t="str">
            <v>CA5000202</v>
          </cell>
          <cell r="E6315" t="str">
            <v>JOE'S TRAVEL PLAZA (EH)</v>
          </cell>
          <cell r="F6315" t="str">
            <v>NTNC</v>
          </cell>
          <cell r="G6315" t="str">
            <v>NTNC</v>
          </cell>
          <cell r="H6315" t="str">
            <v>D1</v>
          </cell>
          <cell r="I6315" t="str">
            <v>There are no treatment plants</v>
          </cell>
          <cell r="J6315" t="str">
            <v>SP</v>
          </cell>
          <cell r="K6315">
            <v>12</v>
          </cell>
        </row>
        <row r="6316">
          <cell r="D6316" t="str">
            <v>CA5000211</v>
          </cell>
          <cell r="E6316" t="str">
            <v>RIVERBANK LRA</v>
          </cell>
          <cell r="F6316" t="str">
            <v>NTNC</v>
          </cell>
          <cell r="G6316" t="str">
            <v>NTNC</v>
          </cell>
          <cell r="H6316" t="str">
            <v>D1</v>
          </cell>
          <cell r="I6316" t="str">
            <v>TD</v>
          </cell>
          <cell r="J6316" t="str">
            <v>SP</v>
          </cell>
          <cell r="K6316">
            <v>22</v>
          </cell>
        </row>
        <row r="6317">
          <cell r="D6317" t="str">
            <v>CA5000213</v>
          </cell>
          <cell r="E6317" t="str">
            <v>HAMLET MOTEL</v>
          </cell>
          <cell r="F6317" t="str">
            <v>NC</v>
          </cell>
          <cell r="G6317" t="str">
            <v>NC</v>
          </cell>
          <cell r="H6317" t="str">
            <v>NR</v>
          </cell>
          <cell r="I6317" t="str">
            <v>There are no treatment plants</v>
          </cell>
          <cell r="J6317" t="str">
            <v>N1</v>
          </cell>
          <cell r="K6317">
            <v>15</v>
          </cell>
        </row>
        <row r="6318">
          <cell r="D6318" t="str">
            <v>CA5000218</v>
          </cell>
          <cell r="E6318" t="str">
            <v>COUNTRY VILLA APTS</v>
          </cell>
          <cell r="F6318" t="str">
            <v>C</v>
          </cell>
          <cell r="G6318" t="str">
            <v>C</v>
          </cell>
          <cell r="H6318" t="str">
            <v>D1</v>
          </cell>
          <cell r="I6318" t="str">
            <v>There are no treatment plants</v>
          </cell>
          <cell r="J6318" t="str">
            <v>SC</v>
          </cell>
          <cell r="K6318">
            <v>23</v>
          </cell>
        </row>
        <row r="6319">
          <cell r="D6319" t="str">
            <v>CA5000237</v>
          </cell>
          <cell r="E6319" t="str">
            <v>NORTH OAKS MUTUAL WATER CO</v>
          </cell>
          <cell r="F6319" t="str">
            <v>C</v>
          </cell>
          <cell r="G6319" t="str">
            <v>C</v>
          </cell>
          <cell r="H6319" t="str">
            <v>D1</v>
          </cell>
          <cell r="I6319" t="str">
            <v>There are no treatment plants</v>
          </cell>
          <cell r="J6319" t="str">
            <v>SC</v>
          </cell>
          <cell r="K6319">
            <v>78</v>
          </cell>
        </row>
        <row r="6320">
          <cell r="D6320" t="str">
            <v>CA5000239</v>
          </cell>
          <cell r="E6320" t="str">
            <v>LA GRANGE PARK-OHV</v>
          </cell>
          <cell r="F6320" t="str">
            <v>NC</v>
          </cell>
          <cell r="G6320" t="str">
            <v>NC</v>
          </cell>
          <cell r="H6320" t="str">
            <v>NR</v>
          </cell>
          <cell r="I6320" t="str">
            <v>There are no treatment plants</v>
          </cell>
          <cell r="J6320" t="str">
            <v>N1</v>
          </cell>
          <cell r="K6320">
            <v>3</v>
          </cell>
        </row>
        <row r="6321">
          <cell r="D6321" t="str">
            <v>CA5000243</v>
          </cell>
          <cell r="E6321" t="str">
            <v>FRANK RAINES PARK OHV</v>
          </cell>
          <cell r="F6321" t="str">
            <v>NC</v>
          </cell>
          <cell r="G6321" t="str">
            <v>NC</v>
          </cell>
          <cell r="H6321" t="str">
            <v>D1</v>
          </cell>
          <cell r="I6321" t="str">
            <v>T2</v>
          </cell>
          <cell r="J6321" t="str">
            <v>N1</v>
          </cell>
          <cell r="K6321">
            <v>45</v>
          </cell>
        </row>
        <row r="6322">
          <cell r="D6322" t="str">
            <v>CA5000249</v>
          </cell>
          <cell r="E6322" t="str">
            <v>STANISLAUS UNION SCHOOL DIST</v>
          </cell>
          <cell r="F6322" t="str">
            <v>NTNC</v>
          </cell>
          <cell r="G6322" t="str">
            <v>NTNC</v>
          </cell>
          <cell r="H6322" t="str">
            <v>D1</v>
          </cell>
          <cell r="I6322" t="str">
            <v>There are no treatment plants</v>
          </cell>
          <cell r="J6322" t="str">
            <v>SP</v>
          </cell>
          <cell r="K6322">
            <v>1</v>
          </cell>
        </row>
        <row r="6323">
          <cell r="D6323" t="str">
            <v>CA5000255</v>
          </cell>
          <cell r="E6323" t="str">
            <v>MOUNTAIN VIEW ELEMENTARY SCHOOL</v>
          </cell>
          <cell r="F6323" t="str">
            <v>NTNC</v>
          </cell>
          <cell r="G6323" t="str">
            <v>NTNC</v>
          </cell>
          <cell r="H6323" t="str">
            <v>D1</v>
          </cell>
          <cell r="I6323" t="str">
            <v>There are no treatment plants</v>
          </cell>
          <cell r="J6323" t="str">
            <v>SP</v>
          </cell>
          <cell r="K6323">
            <v>8</v>
          </cell>
        </row>
        <row r="6324">
          <cell r="D6324" t="str">
            <v>CA5000261</v>
          </cell>
          <cell r="E6324" t="str">
            <v>EMPIRE SPORTSMEN'S/CASINO ROYALE</v>
          </cell>
          <cell r="F6324" t="str">
            <v>NC</v>
          </cell>
          <cell r="G6324" t="str">
            <v>NC</v>
          </cell>
          <cell r="I6324" t="str">
            <v>There are no treatment plants</v>
          </cell>
          <cell r="J6324" t="str">
            <v>N1</v>
          </cell>
          <cell r="K6324">
            <v>1</v>
          </cell>
        </row>
        <row r="6325">
          <cell r="D6325" t="str">
            <v>CA5000263</v>
          </cell>
          <cell r="E6325" t="str">
            <v>OASIS INVESTMENTS</v>
          </cell>
          <cell r="F6325" t="str">
            <v>C</v>
          </cell>
          <cell r="G6325" t="str">
            <v>C</v>
          </cell>
          <cell r="H6325" t="str">
            <v>D1</v>
          </cell>
          <cell r="I6325" t="str">
            <v>There are no treatment plants</v>
          </cell>
          <cell r="J6325" t="str">
            <v>SC</v>
          </cell>
          <cell r="K6325">
            <v>31</v>
          </cell>
        </row>
        <row r="6326">
          <cell r="D6326" t="str">
            <v>CA5000272</v>
          </cell>
          <cell r="E6326" t="str">
            <v>CITY OF OAKDALE -KERR PARK</v>
          </cell>
          <cell r="F6326" t="str">
            <v>NC</v>
          </cell>
          <cell r="G6326" t="str">
            <v>NC</v>
          </cell>
          <cell r="H6326" t="str">
            <v>NR</v>
          </cell>
          <cell r="I6326" t="str">
            <v>There are no treatment plants</v>
          </cell>
          <cell r="J6326" t="str">
            <v>N1</v>
          </cell>
          <cell r="K6326">
            <v>4</v>
          </cell>
        </row>
        <row r="6327">
          <cell r="D6327" t="str">
            <v>CA5000273</v>
          </cell>
          <cell r="E6327" t="str">
            <v>GRATTON SCHOOL</v>
          </cell>
          <cell r="F6327" t="str">
            <v>NTNC</v>
          </cell>
          <cell r="G6327" t="str">
            <v>NTNC</v>
          </cell>
          <cell r="H6327" t="str">
            <v>D1</v>
          </cell>
          <cell r="I6327" t="str">
            <v>There are no treatment plants</v>
          </cell>
          <cell r="J6327" t="str">
            <v>SP</v>
          </cell>
          <cell r="K6327">
            <v>2</v>
          </cell>
        </row>
        <row r="6328">
          <cell r="D6328" t="str">
            <v>CA5000274</v>
          </cell>
          <cell r="E6328" t="str">
            <v>PARADISE SCHOOL</v>
          </cell>
          <cell r="F6328" t="str">
            <v>NTNC</v>
          </cell>
          <cell r="G6328" t="str">
            <v>NTNC</v>
          </cell>
          <cell r="H6328" t="str">
            <v>D1</v>
          </cell>
          <cell r="I6328" t="str">
            <v>There are no treatment plants</v>
          </cell>
          <cell r="J6328" t="str">
            <v>SP</v>
          </cell>
          <cell r="K6328">
            <v>2</v>
          </cell>
        </row>
        <row r="6329">
          <cell r="D6329" t="str">
            <v>CA5000277</v>
          </cell>
          <cell r="E6329" t="str">
            <v>VALLEY HOME SCHOOL PIONEER</v>
          </cell>
          <cell r="F6329" t="str">
            <v>NTNC</v>
          </cell>
          <cell r="G6329" t="str">
            <v>NTNC</v>
          </cell>
          <cell r="H6329" t="str">
            <v>D1</v>
          </cell>
          <cell r="I6329" t="str">
            <v>There are no treatment plants</v>
          </cell>
          <cell r="J6329" t="str">
            <v>SP</v>
          </cell>
          <cell r="K6329">
            <v>1</v>
          </cell>
        </row>
        <row r="6330">
          <cell r="D6330" t="str">
            <v>CA5000284</v>
          </cell>
          <cell r="E6330" t="str">
            <v>RAINBOW SPORTS COMPLEX</v>
          </cell>
          <cell r="F6330" t="str">
            <v>NC</v>
          </cell>
          <cell r="G6330" t="str">
            <v>NC</v>
          </cell>
          <cell r="H6330" t="str">
            <v>NR</v>
          </cell>
          <cell r="I6330" t="str">
            <v>There are no treatment plants</v>
          </cell>
          <cell r="J6330" t="str">
            <v>N1</v>
          </cell>
          <cell r="K6330">
            <v>1</v>
          </cell>
        </row>
        <row r="6331">
          <cell r="D6331" t="str">
            <v>CA5000286</v>
          </cell>
          <cell r="E6331" t="str">
            <v>BRONCO WINERY</v>
          </cell>
          <cell r="F6331" t="str">
            <v>NTNC</v>
          </cell>
          <cell r="G6331" t="str">
            <v>NTNC</v>
          </cell>
          <cell r="H6331" t="str">
            <v>D1</v>
          </cell>
          <cell r="I6331" t="str">
            <v>T3</v>
          </cell>
          <cell r="J6331" t="str">
            <v>SP</v>
          </cell>
          <cell r="K6331">
            <v>9</v>
          </cell>
        </row>
        <row r="6332">
          <cell r="D6332" t="str">
            <v>CA5000290</v>
          </cell>
          <cell r="E6332" t="str">
            <v>SMART STOP FOOD MART (EH)</v>
          </cell>
          <cell r="F6332" t="str">
            <v>NC</v>
          </cell>
          <cell r="G6332" t="str">
            <v>NC</v>
          </cell>
          <cell r="H6332" t="str">
            <v>NR</v>
          </cell>
          <cell r="I6332" t="str">
            <v>There are no treatment plants</v>
          </cell>
          <cell r="J6332" t="str">
            <v>N1</v>
          </cell>
          <cell r="K6332">
            <v>1</v>
          </cell>
        </row>
        <row r="6333">
          <cell r="D6333" t="str">
            <v>CA5000295</v>
          </cell>
          <cell r="E6333" t="str">
            <v>SHILOH SCHOOL DISTRICT</v>
          </cell>
          <cell r="F6333" t="str">
            <v>NTNC</v>
          </cell>
          <cell r="G6333" t="str">
            <v>NTNC</v>
          </cell>
          <cell r="H6333" t="str">
            <v>D1</v>
          </cell>
          <cell r="I6333" t="str">
            <v>There are no treatment plants</v>
          </cell>
          <cell r="J6333" t="str">
            <v>SP</v>
          </cell>
          <cell r="K6333">
            <v>7</v>
          </cell>
        </row>
        <row r="6334">
          <cell r="D6334" t="str">
            <v>CA5000297</v>
          </cell>
          <cell r="E6334" t="str">
            <v>BUEHNER HOUSES</v>
          </cell>
          <cell r="F6334" t="str">
            <v>C</v>
          </cell>
          <cell r="G6334" t="str">
            <v>C</v>
          </cell>
          <cell r="H6334" t="str">
            <v>D1</v>
          </cell>
          <cell r="I6334" t="str">
            <v>There are no treatment plants</v>
          </cell>
          <cell r="J6334" t="str">
            <v>SC</v>
          </cell>
          <cell r="K6334">
            <v>13</v>
          </cell>
        </row>
        <row r="6335">
          <cell r="D6335" t="str">
            <v>CA5000298</v>
          </cell>
          <cell r="E6335" t="str">
            <v>ORANGE BLOSSOM RECREATION AREA</v>
          </cell>
          <cell r="F6335" t="str">
            <v>NC</v>
          </cell>
          <cell r="G6335" t="str">
            <v>NC</v>
          </cell>
          <cell r="H6335" t="str">
            <v>NR</v>
          </cell>
          <cell r="I6335" t="str">
            <v>There are no treatment plants</v>
          </cell>
          <cell r="J6335" t="str">
            <v>N1</v>
          </cell>
          <cell r="K6335">
            <v>7</v>
          </cell>
        </row>
        <row r="6336">
          <cell r="D6336" t="str">
            <v>CA5000307</v>
          </cell>
          <cell r="E6336" t="str">
            <v>KINGDOM HALL JEHOVAH WITNESS #1923</v>
          </cell>
          <cell r="F6336" t="str">
            <v>NC</v>
          </cell>
          <cell r="G6336" t="str">
            <v>NC</v>
          </cell>
          <cell r="H6336" t="str">
            <v>NR</v>
          </cell>
          <cell r="I6336" t="str">
            <v>There are no treatment plants</v>
          </cell>
          <cell r="J6336" t="str">
            <v>N1</v>
          </cell>
          <cell r="K6336">
            <v>1</v>
          </cell>
        </row>
        <row r="6337">
          <cell r="D6337" t="str">
            <v>CA5000313</v>
          </cell>
          <cell r="E6337" t="str">
            <v>BUEHNER WATER SYSTEM</v>
          </cell>
          <cell r="F6337" t="str">
            <v>C</v>
          </cell>
          <cell r="G6337" t="str">
            <v>C</v>
          </cell>
          <cell r="H6337" t="str">
            <v>D1</v>
          </cell>
          <cell r="I6337" t="str">
            <v>There are no treatment plants</v>
          </cell>
          <cell r="J6337" t="str">
            <v>SC</v>
          </cell>
          <cell r="K6337">
            <v>50</v>
          </cell>
        </row>
        <row r="6338">
          <cell r="D6338" t="str">
            <v>CA5000316</v>
          </cell>
          <cell r="E6338" t="str">
            <v>HAKAM MISSON</v>
          </cell>
          <cell r="F6338" t="str">
            <v>C</v>
          </cell>
          <cell r="G6338" t="str">
            <v>C</v>
          </cell>
          <cell r="H6338" t="str">
            <v>NR</v>
          </cell>
          <cell r="I6338" t="str">
            <v>There are no treatment plants</v>
          </cell>
          <cell r="J6338" t="str">
            <v>SC</v>
          </cell>
          <cell r="K6338">
            <v>14</v>
          </cell>
        </row>
        <row r="6339">
          <cell r="D6339" t="str">
            <v>CA5000317</v>
          </cell>
          <cell r="E6339" t="str">
            <v>OID #51 - SUNSET OAKS #10</v>
          </cell>
          <cell r="F6339" t="str">
            <v>C</v>
          </cell>
          <cell r="G6339" t="str">
            <v>C</v>
          </cell>
          <cell r="H6339" t="str">
            <v>D1</v>
          </cell>
          <cell r="I6339" t="str">
            <v>There are no treatment plants</v>
          </cell>
          <cell r="J6339" t="str">
            <v>SC</v>
          </cell>
          <cell r="K6339">
            <v>82</v>
          </cell>
        </row>
        <row r="6340">
          <cell r="D6340" t="str">
            <v>CA5000332</v>
          </cell>
          <cell r="E6340" t="str">
            <v>VFW POST 5059 WATER SYSTEM</v>
          </cell>
          <cell r="F6340" t="str">
            <v>NC</v>
          </cell>
          <cell r="G6340" t="str">
            <v>NC</v>
          </cell>
          <cell r="H6340" t="str">
            <v>NR</v>
          </cell>
          <cell r="I6340" t="str">
            <v>There are no treatment plants</v>
          </cell>
          <cell r="K6340">
            <v>2</v>
          </cell>
        </row>
        <row r="6341">
          <cell r="D6341" t="str">
            <v>CA5000335</v>
          </cell>
          <cell r="E6341" t="str">
            <v>BRETHREN HERITAGE SCHOOL, INC</v>
          </cell>
          <cell r="F6341" t="str">
            <v>NTNC</v>
          </cell>
          <cell r="G6341" t="str">
            <v>NTNC</v>
          </cell>
          <cell r="H6341" t="str">
            <v>D1</v>
          </cell>
          <cell r="I6341" t="str">
            <v>There are no treatment plants</v>
          </cell>
          <cell r="J6341" t="str">
            <v>SP</v>
          </cell>
          <cell r="K6341">
            <v>2</v>
          </cell>
        </row>
        <row r="6342">
          <cell r="D6342" t="str">
            <v>CA5000346</v>
          </cell>
          <cell r="E6342" t="str">
            <v>NINO'S PLACE WATER SYSTEM</v>
          </cell>
          <cell r="F6342" t="str">
            <v>NC</v>
          </cell>
          <cell r="G6342" t="str">
            <v>NC</v>
          </cell>
          <cell r="H6342" t="str">
            <v>NR</v>
          </cell>
          <cell r="I6342" t="str">
            <v>There are no treatment plants</v>
          </cell>
          <cell r="J6342" t="str">
            <v>N1</v>
          </cell>
          <cell r="K6342">
            <v>1</v>
          </cell>
        </row>
        <row r="6343">
          <cell r="D6343" t="str">
            <v>CA5000347</v>
          </cell>
          <cell r="E6343" t="str">
            <v>BECKLEY LYONS WATER SYSTEM</v>
          </cell>
          <cell r="F6343" t="str">
            <v>NC</v>
          </cell>
          <cell r="G6343" t="str">
            <v>NC</v>
          </cell>
          <cell r="H6343" t="str">
            <v>NR</v>
          </cell>
          <cell r="I6343" t="str">
            <v>There are no treatment plants</v>
          </cell>
          <cell r="J6343" t="str">
            <v>N1</v>
          </cell>
          <cell r="K6343">
            <v>1</v>
          </cell>
        </row>
        <row r="6344">
          <cell r="D6344" t="str">
            <v>CA5000368</v>
          </cell>
          <cell r="E6344" t="str">
            <v>MABLE AVE BAPTIST CHURCH</v>
          </cell>
          <cell r="F6344" t="str">
            <v>NC</v>
          </cell>
          <cell r="G6344" t="str">
            <v>NC</v>
          </cell>
          <cell r="H6344" t="str">
            <v>NR</v>
          </cell>
          <cell r="I6344" t="str">
            <v>There are no treatment plants</v>
          </cell>
          <cell r="J6344" t="str">
            <v>N1</v>
          </cell>
          <cell r="K6344">
            <v>1</v>
          </cell>
        </row>
        <row r="6345">
          <cell r="D6345" t="str">
            <v>CA5000372</v>
          </cell>
          <cell r="E6345" t="str">
            <v>STORER TRANSPORTATION</v>
          </cell>
          <cell r="F6345" t="str">
            <v>NTNC</v>
          </cell>
          <cell r="G6345" t="str">
            <v>NTNC</v>
          </cell>
          <cell r="H6345" t="str">
            <v>D1</v>
          </cell>
          <cell r="I6345" t="str">
            <v>There are no treatment plants</v>
          </cell>
          <cell r="J6345" t="str">
            <v>SP</v>
          </cell>
          <cell r="K6345">
            <v>5</v>
          </cell>
        </row>
        <row r="6346">
          <cell r="D6346" t="str">
            <v>CA5000382</v>
          </cell>
          <cell r="E6346" t="str">
            <v>FARMERS' DEN /MARKET</v>
          </cell>
          <cell r="F6346" t="str">
            <v>NC</v>
          </cell>
          <cell r="G6346" t="str">
            <v>NC</v>
          </cell>
          <cell r="H6346" t="str">
            <v>NR</v>
          </cell>
          <cell r="I6346" t="str">
            <v>There are no treatment plants</v>
          </cell>
          <cell r="J6346" t="str">
            <v>N1</v>
          </cell>
          <cell r="K6346">
            <v>2</v>
          </cell>
        </row>
        <row r="6347">
          <cell r="D6347" t="str">
            <v>CA5000383</v>
          </cell>
          <cell r="E6347" t="str">
            <v>TAQUERIA RANCHO ALEGRE</v>
          </cell>
          <cell r="F6347" t="str">
            <v>NC</v>
          </cell>
          <cell r="G6347" t="str">
            <v>NC</v>
          </cell>
          <cell r="H6347" t="str">
            <v>D1</v>
          </cell>
          <cell r="I6347" t="str">
            <v>There are no treatment plants</v>
          </cell>
          <cell r="J6347" t="str">
            <v>N1</v>
          </cell>
          <cell r="K6347">
            <v>1</v>
          </cell>
        </row>
        <row r="6348">
          <cell r="D6348" t="str">
            <v>CA5000384</v>
          </cell>
          <cell r="E6348" t="str">
            <v>A &amp; M INDUSTRIES INC</v>
          </cell>
          <cell r="F6348" t="str">
            <v>NTNC</v>
          </cell>
          <cell r="G6348" t="str">
            <v>NTNC</v>
          </cell>
          <cell r="H6348" t="str">
            <v>D1</v>
          </cell>
          <cell r="I6348" t="str">
            <v>There are no treatment plants</v>
          </cell>
          <cell r="J6348" t="str">
            <v>SP</v>
          </cell>
          <cell r="K6348">
            <v>25</v>
          </cell>
        </row>
        <row r="6349">
          <cell r="D6349" t="str">
            <v>CA5000389</v>
          </cell>
          <cell r="E6349" t="str">
            <v>MONTEREY PARK TRACT CSD</v>
          </cell>
          <cell r="F6349" t="str">
            <v>C</v>
          </cell>
          <cell r="G6349" t="str">
            <v>C</v>
          </cell>
          <cell r="H6349" t="str">
            <v>D1</v>
          </cell>
          <cell r="I6349" t="str">
            <v>TD</v>
          </cell>
          <cell r="J6349" t="str">
            <v>SC</v>
          </cell>
          <cell r="K6349">
            <v>51</v>
          </cell>
        </row>
        <row r="6350">
          <cell r="D6350" t="str">
            <v>CA5000395</v>
          </cell>
          <cell r="E6350" t="str">
            <v>BASSO BRIDGE FISHING/BOATING ACCESS</v>
          </cell>
          <cell r="F6350" t="str">
            <v>NC</v>
          </cell>
          <cell r="G6350" t="str">
            <v>NC</v>
          </cell>
          <cell r="H6350" t="str">
            <v>NR</v>
          </cell>
          <cell r="I6350" t="str">
            <v>There are no treatment plants</v>
          </cell>
          <cell r="J6350" t="str">
            <v>N1</v>
          </cell>
          <cell r="K6350">
            <v>2</v>
          </cell>
        </row>
        <row r="6351">
          <cell r="D6351" t="str">
            <v>CA5000400</v>
          </cell>
          <cell r="E6351" t="str">
            <v>GRIZZLY ROCK CAFE</v>
          </cell>
          <cell r="F6351" t="str">
            <v>NC</v>
          </cell>
          <cell r="G6351" t="str">
            <v>NC</v>
          </cell>
          <cell r="H6351" t="str">
            <v>D1</v>
          </cell>
          <cell r="I6351" t="str">
            <v>There are no treatment plants</v>
          </cell>
          <cell r="J6351" t="str">
            <v>N1</v>
          </cell>
          <cell r="K6351">
            <v>1</v>
          </cell>
        </row>
        <row r="6352">
          <cell r="D6352" t="str">
            <v>CA5000401</v>
          </cell>
          <cell r="E6352" t="str">
            <v>KNIGHTS FERRY RECREATION AREA</v>
          </cell>
          <cell r="F6352" t="str">
            <v>NC</v>
          </cell>
          <cell r="G6352" t="str">
            <v>NC</v>
          </cell>
          <cell r="H6352" t="str">
            <v>NR</v>
          </cell>
          <cell r="I6352" t="str">
            <v>There are no treatment plants</v>
          </cell>
          <cell r="J6352" t="str">
            <v>N1</v>
          </cell>
          <cell r="K6352">
            <v>1</v>
          </cell>
        </row>
        <row r="6353">
          <cell r="D6353" t="str">
            <v>CA5000402</v>
          </cell>
          <cell r="E6353" t="str">
            <v>OUR LADY OF ASSUMPTION CHURCH</v>
          </cell>
          <cell r="F6353" t="str">
            <v>NC</v>
          </cell>
          <cell r="G6353" t="str">
            <v>NC</v>
          </cell>
          <cell r="H6353" t="str">
            <v>NR</v>
          </cell>
          <cell r="I6353" t="str">
            <v>There are no treatment plants</v>
          </cell>
          <cell r="J6353" t="str">
            <v>N1</v>
          </cell>
          <cell r="K6353">
            <v>1</v>
          </cell>
        </row>
        <row r="6354">
          <cell r="D6354" t="str">
            <v>CA5000404</v>
          </cell>
          <cell r="E6354" t="str">
            <v>WOOD COLONY CHRISTIAN SCHOOL</v>
          </cell>
          <cell r="F6354" t="str">
            <v>NTNC</v>
          </cell>
          <cell r="G6354" t="str">
            <v>NTNC</v>
          </cell>
          <cell r="H6354" t="str">
            <v>D1</v>
          </cell>
          <cell r="I6354" t="str">
            <v>There are no treatment plants</v>
          </cell>
          <cell r="J6354" t="str">
            <v>SP</v>
          </cell>
          <cell r="K6354">
            <v>2</v>
          </cell>
        </row>
        <row r="6355">
          <cell r="D6355" t="str">
            <v>CA5000408</v>
          </cell>
          <cell r="E6355" t="str">
            <v>WESTLEY CSD</v>
          </cell>
          <cell r="F6355" t="str">
            <v>C</v>
          </cell>
          <cell r="G6355" t="str">
            <v>C</v>
          </cell>
          <cell r="H6355" t="str">
            <v>D1</v>
          </cell>
          <cell r="I6355" t="str">
            <v>There are no treatment plants</v>
          </cell>
          <cell r="J6355" t="str">
            <v>SC</v>
          </cell>
          <cell r="K6355">
            <v>35</v>
          </cell>
        </row>
        <row r="6356">
          <cell r="D6356" t="str">
            <v>CA5000409</v>
          </cell>
          <cell r="E6356" t="str">
            <v>SHILOH-PARADISE BASEBALL FOR YOUTH</v>
          </cell>
          <cell r="F6356" t="str">
            <v>NC</v>
          </cell>
          <cell r="G6356" t="str">
            <v>NC</v>
          </cell>
          <cell r="H6356" t="str">
            <v>NR</v>
          </cell>
          <cell r="I6356" t="str">
            <v>There are no treatment plants</v>
          </cell>
          <cell r="J6356" t="str">
            <v>N1</v>
          </cell>
          <cell r="K6356">
            <v>1</v>
          </cell>
        </row>
        <row r="6357">
          <cell r="D6357" t="str">
            <v>CA5000411</v>
          </cell>
          <cell r="E6357" t="str">
            <v>MCHENRY BUSINESS PARK</v>
          </cell>
          <cell r="F6357" t="str">
            <v>NTNC</v>
          </cell>
          <cell r="G6357" t="str">
            <v>NTNC</v>
          </cell>
          <cell r="H6357" t="str">
            <v>D1</v>
          </cell>
          <cell r="I6357" t="str">
            <v>There are no treatment plants</v>
          </cell>
          <cell r="J6357" t="str">
            <v>N1</v>
          </cell>
          <cell r="K6357">
            <v>15</v>
          </cell>
        </row>
        <row r="6358">
          <cell r="D6358" t="str">
            <v>CA5000414</v>
          </cell>
          <cell r="E6358" t="str">
            <v>FULL GOSPEL ASSEMBLY</v>
          </cell>
          <cell r="F6358" t="str">
            <v>NC</v>
          </cell>
          <cell r="G6358" t="str">
            <v>NC</v>
          </cell>
          <cell r="H6358" t="str">
            <v>NR</v>
          </cell>
          <cell r="I6358" t="str">
            <v>There are no treatment plants</v>
          </cell>
          <cell r="J6358" t="str">
            <v>N1</v>
          </cell>
          <cell r="K6358">
            <v>6</v>
          </cell>
        </row>
        <row r="6359">
          <cell r="D6359" t="str">
            <v>CA5000426</v>
          </cell>
          <cell r="E6359" t="str">
            <v>LIBERTY BAPTIST CHURCH</v>
          </cell>
          <cell r="F6359" t="str">
            <v>NC</v>
          </cell>
          <cell r="G6359" t="str">
            <v>NC</v>
          </cell>
          <cell r="H6359" t="str">
            <v>NR</v>
          </cell>
          <cell r="I6359" t="str">
            <v>There are no treatment plants</v>
          </cell>
          <cell r="J6359" t="str">
            <v>N1</v>
          </cell>
          <cell r="K6359">
            <v>2</v>
          </cell>
        </row>
        <row r="6360">
          <cell r="D6360" t="str">
            <v>CA5000427</v>
          </cell>
          <cell r="E6360" t="str">
            <v>COVANTA STANISLAUS WASTE ENERGY FACILITY</v>
          </cell>
          <cell r="F6360" t="str">
            <v>NTNC</v>
          </cell>
          <cell r="G6360" t="str">
            <v>NTNC</v>
          </cell>
          <cell r="H6360" t="str">
            <v>D1</v>
          </cell>
          <cell r="I6360" t="str">
            <v>T2</v>
          </cell>
          <cell r="J6360" t="str">
            <v>SP</v>
          </cell>
          <cell r="K6360">
            <v>6</v>
          </cell>
        </row>
        <row r="6361">
          <cell r="D6361" t="str">
            <v>CA5000433</v>
          </cell>
          <cell r="E6361" t="str">
            <v>OID-OAKDALE RURAL WATER SYSTEM #1</v>
          </cell>
          <cell r="F6361" t="str">
            <v>C</v>
          </cell>
          <cell r="G6361" t="str">
            <v>C</v>
          </cell>
          <cell r="H6361" t="str">
            <v>D2</v>
          </cell>
          <cell r="I6361" t="str">
            <v>There are no treatment plants</v>
          </cell>
          <cell r="J6361" t="str">
            <v>SC</v>
          </cell>
          <cell r="K6361">
            <v>476</v>
          </cell>
        </row>
        <row r="6362">
          <cell r="D6362" t="str">
            <v>CA5000435</v>
          </cell>
          <cell r="E6362" t="str">
            <v>BLOOMINGCAMP WATER SYSTEM</v>
          </cell>
          <cell r="F6362" t="str">
            <v>NC</v>
          </cell>
          <cell r="G6362" t="str">
            <v>NC</v>
          </cell>
          <cell r="H6362" t="str">
            <v>NR</v>
          </cell>
          <cell r="I6362" t="str">
            <v>There are no treatment plants</v>
          </cell>
          <cell r="J6362" t="str">
            <v>N1</v>
          </cell>
          <cell r="K6362">
            <v>7</v>
          </cell>
        </row>
        <row r="6363">
          <cell r="D6363" t="str">
            <v>CA5000439</v>
          </cell>
          <cell r="E6363" t="str">
            <v>GOLDEN ARCO</v>
          </cell>
          <cell r="F6363" t="str">
            <v>NC</v>
          </cell>
          <cell r="G6363" t="str">
            <v>NC</v>
          </cell>
          <cell r="H6363" t="str">
            <v>NR</v>
          </cell>
          <cell r="I6363" t="str">
            <v>There are no treatment plants</v>
          </cell>
          <cell r="J6363" t="str">
            <v>N1</v>
          </cell>
          <cell r="K6363">
            <v>1</v>
          </cell>
        </row>
        <row r="6364">
          <cell r="D6364" t="str">
            <v>CA5000440</v>
          </cell>
          <cell r="E6364" t="str">
            <v>RAINBOW FARMS</v>
          </cell>
          <cell r="F6364" t="str">
            <v>NTNC</v>
          </cell>
          <cell r="G6364" t="str">
            <v>NTNC</v>
          </cell>
          <cell r="H6364" t="str">
            <v>D1</v>
          </cell>
          <cell r="I6364" t="str">
            <v>There are no treatment plants</v>
          </cell>
          <cell r="J6364" t="str">
            <v>SP</v>
          </cell>
          <cell r="K6364">
            <v>7</v>
          </cell>
        </row>
        <row r="6365">
          <cell r="D6365" t="str">
            <v>CA5000443</v>
          </cell>
          <cell r="E6365" t="str">
            <v>TRIANGLE TRUCK STOP (WATER)</v>
          </cell>
          <cell r="F6365" t="str">
            <v>NC</v>
          </cell>
          <cell r="G6365" t="str">
            <v>NC</v>
          </cell>
          <cell r="H6365" t="str">
            <v>NR</v>
          </cell>
          <cell r="I6365" t="str">
            <v>There are no treatment plants</v>
          </cell>
          <cell r="J6365" t="str">
            <v>N1</v>
          </cell>
          <cell r="K6365">
            <v>2</v>
          </cell>
        </row>
        <row r="6366">
          <cell r="D6366" t="str">
            <v>CA5000446</v>
          </cell>
          <cell r="E6366" t="str">
            <v>WHISKEY RIVER SALOON</v>
          </cell>
          <cell r="F6366" t="str">
            <v>NC</v>
          </cell>
          <cell r="G6366" t="str">
            <v>NC</v>
          </cell>
          <cell r="H6366" t="str">
            <v>NR</v>
          </cell>
          <cell r="I6366" t="str">
            <v>There are no treatment plants</v>
          </cell>
          <cell r="J6366" t="str">
            <v>N1</v>
          </cell>
          <cell r="K6366">
            <v>2</v>
          </cell>
        </row>
        <row r="6367">
          <cell r="D6367" t="str">
            <v>CA5000447</v>
          </cell>
          <cell r="E6367" t="str">
            <v>RIVER ROAD PLAZA</v>
          </cell>
          <cell r="F6367" t="str">
            <v>NTNC</v>
          </cell>
          <cell r="G6367" t="str">
            <v>NTNC</v>
          </cell>
          <cell r="H6367" t="str">
            <v>NR</v>
          </cell>
          <cell r="I6367" t="str">
            <v>There are no treatment plants</v>
          </cell>
          <cell r="J6367" t="str">
            <v>N1</v>
          </cell>
          <cell r="K6367">
            <v>6</v>
          </cell>
        </row>
        <row r="6368">
          <cell r="D6368" t="str">
            <v>CA5000454</v>
          </cell>
          <cell r="E6368" t="str">
            <v>PURINA MILLS INC</v>
          </cell>
          <cell r="F6368" t="str">
            <v>NTNC</v>
          </cell>
          <cell r="G6368" t="str">
            <v>NTNC</v>
          </cell>
          <cell r="H6368" t="str">
            <v>D1</v>
          </cell>
          <cell r="I6368" t="str">
            <v>There are no treatment plants</v>
          </cell>
          <cell r="J6368" t="str">
            <v>SP</v>
          </cell>
          <cell r="K6368">
            <v>1</v>
          </cell>
        </row>
        <row r="6369">
          <cell r="D6369" t="str">
            <v>CA5000457</v>
          </cell>
          <cell r="E6369" t="str">
            <v>ONE STOP WS</v>
          </cell>
          <cell r="F6369" t="str">
            <v>NC</v>
          </cell>
          <cell r="G6369" t="str">
            <v>NC</v>
          </cell>
          <cell r="H6369" t="str">
            <v>D1</v>
          </cell>
          <cell r="I6369" t="str">
            <v>There are no treatment plants</v>
          </cell>
          <cell r="J6369" t="str">
            <v>N1</v>
          </cell>
          <cell r="K6369">
            <v>2</v>
          </cell>
        </row>
        <row r="6370">
          <cell r="D6370" t="str">
            <v>CA5000462</v>
          </cell>
          <cell r="E6370" t="str">
            <v>BEST WESTERN-ORCHARD INN</v>
          </cell>
          <cell r="F6370" t="str">
            <v>NC</v>
          </cell>
          <cell r="G6370" t="str">
            <v>NC</v>
          </cell>
          <cell r="H6370" t="str">
            <v>NR</v>
          </cell>
          <cell r="I6370" t="str">
            <v>There are no treatment plants</v>
          </cell>
          <cell r="J6370" t="str">
            <v>N1</v>
          </cell>
          <cell r="K6370">
            <v>1</v>
          </cell>
        </row>
        <row r="6371">
          <cell r="D6371" t="str">
            <v>CA5000465</v>
          </cell>
          <cell r="E6371" t="str">
            <v>DUARTE NURSERY INC WATER SYSTEM</v>
          </cell>
          <cell r="F6371" t="str">
            <v>NTNC</v>
          </cell>
          <cell r="G6371" t="str">
            <v>NTNC</v>
          </cell>
          <cell r="H6371" t="str">
            <v>D1</v>
          </cell>
          <cell r="I6371" t="str">
            <v>There are no treatment plants</v>
          </cell>
          <cell r="J6371" t="str">
            <v>SP</v>
          </cell>
          <cell r="K6371">
            <v>7</v>
          </cell>
        </row>
        <row r="6372">
          <cell r="D6372" t="str">
            <v>CA5000467</v>
          </cell>
          <cell r="E6372" t="str">
            <v>RAM NAAM MANDALI CHURCH OF MODESTO</v>
          </cell>
          <cell r="F6372" t="str">
            <v>NC</v>
          </cell>
          <cell r="G6372" t="str">
            <v>NC</v>
          </cell>
          <cell r="H6372" t="str">
            <v>NR</v>
          </cell>
          <cell r="I6372" t="str">
            <v>There are no treatment plants</v>
          </cell>
          <cell r="J6372" t="str">
            <v>N1</v>
          </cell>
          <cell r="K6372">
            <v>1</v>
          </cell>
        </row>
        <row r="6373">
          <cell r="D6373" t="str">
            <v>CA5000470</v>
          </cell>
          <cell r="E6373" t="str">
            <v>HUGHSON NUT COMPANY WATER SYSTEM</v>
          </cell>
          <cell r="F6373" t="str">
            <v>NTNC</v>
          </cell>
          <cell r="G6373" t="str">
            <v>NTNC</v>
          </cell>
          <cell r="H6373" t="str">
            <v>D1</v>
          </cell>
          <cell r="I6373" t="str">
            <v>There are no treatment plants</v>
          </cell>
          <cell r="J6373" t="str">
            <v>SP</v>
          </cell>
          <cell r="K6373">
            <v>7</v>
          </cell>
        </row>
        <row r="6374">
          <cell r="D6374" t="str">
            <v>CA5000473</v>
          </cell>
          <cell r="E6374" t="str">
            <v>EXCELL CENTER</v>
          </cell>
          <cell r="F6374" t="str">
            <v>NTNC</v>
          </cell>
          <cell r="G6374" t="str">
            <v>NTNC</v>
          </cell>
          <cell r="H6374" t="str">
            <v>D1</v>
          </cell>
          <cell r="I6374" t="str">
            <v>T2</v>
          </cell>
          <cell r="J6374" t="str">
            <v>SP</v>
          </cell>
          <cell r="K6374">
            <v>3</v>
          </cell>
        </row>
        <row r="6375">
          <cell r="D6375" t="str">
            <v>CA5000474</v>
          </cell>
          <cell r="E6375" t="str">
            <v>STRATOS WAY WATER COMPANY, INC</v>
          </cell>
          <cell r="F6375" t="str">
            <v>NTNC</v>
          </cell>
          <cell r="G6375" t="str">
            <v>NTNC</v>
          </cell>
          <cell r="H6375" t="str">
            <v>D1</v>
          </cell>
          <cell r="I6375" t="str">
            <v>There are no treatment plants</v>
          </cell>
          <cell r="J6375" t="str">
            <v>SP</v>
          </cell>
          <cell r="K6375">
            <v>5</v>
          </cell>
        </row>
        <row r="6376">
          <cell r="D6376" t="str">
            <v>CA5000478</v>
          </cell>
          <cell r="E6376" t="str">
            <v>THE MORNING STAR COMPANY</v>
          </cell>
          <cell r="F6376" t="str">
            <v>NTNC</v>
          </cell>
          <cell r="G6376" t="str">
            <v>NTNC</v>
          </cell>
          <cell r="H6376" t="str">
            <v>D1</v>
          </cell>
          <cell r="I6376" t="str">
            <v>There are no treatment plants</v>
          </cell>
          <cell r="J6376" t="str">
            <v>SP</v>
          </cell>
          <cell r="K6376">
            <v>5</v>
          </cell>
        </row>
        <row r="6377">
          <cell r="D6377" t="str">
            <v>CA5000480</v>
          </cell>
          <cell r="E6377" t="str">
            <v>NEW HOPE CHURCH OF THE NAZARENE</v>
          </cell>
          <cell r="F6377" t="str">
            <v>NC</v>
          </cell>
          <cell r="G6377" t="str">
            <v>NC</v>
          </cell>
          <cell r="H6377" t="str">
            <v>NR</v>
          </cell>
          <cell r="I6377" t="str">
            <v>There are no treatment plants</v>
          </cell>
          <cell r="J6377" t="str">
            <v>N1</v>
          </cell>
          <cell r="K6377">
            <v>1</v>
          </cell>
        </row>
        <row r="6378">
          <cell r="D6378" t="str">
            <v>CA5000481</v>
          </cell>
          <cell r="E6378" t="str">
            <v>FOSTER FARMS-ELLENWOOD HATCHERY</v>
          </cell>
          <cell r="F6378" t="str">
            <v>NTNC</v>
          </cell>
          <cell r="G6378" t="str">
            <v>NTNC</v>
          </cell>
          <cell r="H6378" t="str">
            <v>D1</v>
          </cell>
          <cell r="I6378" t="str">
            <v>There are no treatment plants</v>
          </cell>
          <cell r="J6378" t="str">
            <v>SP</v>
          </cell>
          <cell r="K6378">
            <v>2</v>
          </cell>
        </row>
        <row r="6379">
          <cell r="D6379" t="str">
            <v>CA5000482</v>
          </cell>
          <cell r="E6379" t="str">
            <v>CHEMURGIC AGRICULTURAL CHEMICALS, INC.</v>
          </cell>
          <cell r="F6379" t="str">
            <v>NTNC</v>
          </cell>
          <cell r="G6379" t="str">
            <v>NTNC</v>
          </cell>
          <cell r="H6379" t="str">
            <v>D1</v>
          </cell>
          <cell r="I6379" t="str">
            <v>There are no treatment plants</v>
          </cell>
          <cell r="J6379" t="str">
            <v>N1</v>
          </cell>
          <cell r="K6379">
            <v>7</v>
          </cell>
        </row>
        <row r="6380">
          <cell r="D6380" t="str">
            <v>CA5000483</v>
          </cell>
          <cell r="E6380" t="str">
            <v>RIVER OAK GRACE-WATER SYSTEM</v>
          </cell>
          <cell r="F6380" t="str">
            <v>NC</v>
          </cell>
          <cell r="G6380" t="str">
            <v>NC</v>
          </cell>
          <cell r="H6380" t="str">
            <v>NR</v>
          </cell>
          <cell r="I6380" t="str">
            <v>There are no treatment plants</v>
          </cell>
          <cell r="J6380" t="str">
            <v>N1</v>
          </cell>
          <cell r="K6380">
            <v>4</v>
          </cell>
        </row>
        <row r="6381">
          <cell r="D6381" t="str">
            <v>CA5000486</v>
          </cell>
          <cell r="E6381" t="str">
            <v>ROBERTS FERRY NUT CO, INC (WS)</v>
          </cell>
          <cell r="F6381" t="str">
            <v>NC</v>
          </cell>
          <cell r="G6381" t="str">
            <v>NC</v>
          </cell>
          <cell r="H6381" t="str">
            <v>NR</v>
          </cell>
          <cell r="I6381" t="str">
            <v>There are no treatment plants</v>
          </cell>
          <cell r="J6381" t="str">
            <v>N1</v>
          </cell>
          <cell r="K6381">
            <v>3</v>
          </cell>
        </row>
        <row r="6382">
          <cell r="D6382" t="str">
            <v>CA5000487</v>
          </cell>
          <cell r="E6382" t="str">
            <v>J &amp; J FARM FRESH PRODUCE &amp; BAKERY</v>
          </cell>
          <cell r="F6382" t="str">
            <v>NC</v>
          </cell>
          <cell r="G6382" t="str">
            <v>NC</v>
          </cell>
          <cell r="H6382" t="str">
            <v>NR</v>
          </cell>
          <cell r="I6382" t="str">
            <v>There are no treatment plants</v>
          </cell>
          <cell r="J6382" t="str">
            <v>N1</v>
          </cell>
          <cell r="K6382">
            <v>1</v>
          </cell>
        </row>
        <row r="6383">
          <cell r="D6383" t="str">
            <v>CA5000490</v>
          </cell>
          <cell r="E6383" t="str">
            <v>MOUNTAIN VIEW CHATOM RECREATION</v>
          </cell>
          <cell r="F6383" t="str">
            <v>NC</v>
          </cell>
          <cell r="G6383" t="str">
            <v>NC</v>
          </cell>
          <cell r="H6383" t="str">
            <v>NR</v>
          </cell>
          <cell r="I6383" t="str">
            <v>There are no treatment plants</v>
          </cell>
          <cell r="J6383" t="str">
            <v>N1</v>
          </cell>
          <cell r="K6383">
            <v>4</v>
          </cell>
        </row>
        <row r="6384">
          <cell r="D6384" t="str">
            <v>CA5000493</v>
          </cell>
          <cell r="E6384" t="str">
            <v>JEHOVAH'S WITNESS  SIERRA VISTA CONG</v>
          </cell>
          <cell r="F6384" t="str">
            <v>NC</v>
          </cell>
          <cell r="G6384" t="str">
            <v>NC</v>
          </cell>
          <cell r="H6384" t="str">
            <v>NR</v>
          </cell>
          <cell r="I6384" t="str">
            <v>There are no treatment plants</v>
          </cell>
          <cell r="J6384" t="str">
            <v>N1</v>
          </cell>
          <cell r="K6384">
            <v>3</v>
          </cell>
        </row>
        <row r="6385">
          <cell r="D6385" t="str">
            <v>CA5000494</v>
          </cell>
          <cell r="E6385" t="str">
            <v>TURLOCK MACHINE WORKS</v>
          </cell>
          <cell r="F6385" t="str">
            <v>NTNC</v>
          </cell>
          <cell r="G6385" t="str">
            <v>NTNC</v>
          </cell>
          <cell r="H6385" t="str">
            <v>D1</v>
          </cell>
          <cell r="I6385" t="str">
            <v>There are no treatment plants</v>
          </cell>
          <cell r="J6385" t="str">
            <v>SP</v>
          </cell>
          <cell r="K6385">
            <v>1</v>
          </cell>
        </row>
        <row r="6386">
          <cell r="D6386" t="str">
            <v>CA5000498</v>
          </cell>
          <cell r="E6386" t="str">
            <v>GOLDEN STATE PFT PROPERTIES LLC</v>
          </cell>
          <cell r="F6386" t="str">
            <v>NTNC</v>
          </cell>
          <cell r="G6386" t="str">
            <v>NTNC</v>
          </cell>
          <cell r="H6386" t="str">
            <v>D1</v>
          </cell>
          <cell r="I6386" t="str">
            <v>There are no treatment plants</v>
          </cell>
          <cell r="J6386" t="str">
            <v>SP</v>
          </cell>
          <cell r="K6386">
            <v>1</v>
          </cell>
        </row>
        <row r="6387">
          <cell r="D6387" t="str">
            <v>CA5000499</v>
          </cell>
          <cell r="E6387" t="str">
            <v>RATTO BROS, INC</v>
          </cell>
          <cell r="F6387" t="str">
            <v>NTNC</v>
          </cell>
          <cell r="G6387" t="str">
            <v>NTNC</v>
          </cell>
          <cell r="H6387" t="str">
            <v>D1</v>
          </cell>
          <cell r="I6387" t="str">
            <v>There are no treatment plants</v>
          </cell>
          <cell r="J6387" t="str">
            <v>SP</v>
          </cell>
          <cell r="K6387">
            <v>2</v>
          </cell>
        </row>
        <row r="6388">
          <cell r="D6388" t="str">
            <v>CA5000500</v>
          </cell>
          <cell r="E6388" t="str">
            <v>KINGDOM HALL JEHOVAH WITNESS</v>
          </cell>
          <cell r="F6388" t="str">
            <v>NC</v>
          </cell>
          <cell r="G6388" t="str">
            <v>NC</v>
          </cell>
          <cell r="H6388" t="str">
            <v>NR</v>
          </cell>
          <cell r="I6388" t="str">
            <v>There are no treatment plants</v>
          </cell>
          <cell r="J6388" t="str">
            <v>N1</v>
          </cell>
          <cell r="K6388">
            <v>1</v>
          </cell>
        </row>
        <row r="6389">
          <cell r="D6389" t="str">
            <v>CA5000501</v>
          </cell>
          <cell r="E6389" t="str">
            <v>RIVER OAKS/KINGDOM HALL</v>
          </cell>
          <cell r="F6389" t="str">
            <v>NC</v>
          </cell>
          <cell r="G6389" t="str">
            <v>NC</v>
          </cell>
          <cell r="H6389" t="str">
            <v>NR</v>
          </cell>
          <cell r="I6389" t="str">
            <v>There are no treatment plants</v>
          </cell>
          <cell r="J6389" t="str">
            <v>N1</v>
          </cell>
          <cell r="K6389">
            <v>1</v>
          </cell>
        </row>
        <row r="6390">
          <cell r="D6390" t="str">
            <v>CA5000502</v>
          </cell>
          <cell r="E6390" t="str">
            <v>RESENDIZ FRUIT BARN</v>
          </cell>
          <cell r="F6390" t="str">
            <v>NC</v>
          </cell>
          <cell r="G6390" t="str">
            <v>NC</v>
          </cell>
          <cell r="H6390" t="str">
            <v>NR</v>
          </cell>
          <cell r="I6390" t="str">
            <v>There are no treatment plants</v>
          </cell>
          <cell r="J6390" t="str">
            <v>N1</v>
          </cell>
          <cell r="K6390">
            <v>4</v>
          </cell>
        </row>
        <row r="6391">
          <cell r="D6391" t="str">
            <v>CA5000503</v>
          </cell>
          <cell r="E6391" t="str">
            <v>OAKDALE CHEESE &amp; SPECIALTIES</v>
          </cell>
          <cell r="F6391" t="str">
            <v>NC</v>
          </cell>
          <cell r="G6391" t="str">
            <v>NC</v>
          </cell>
          <cell r="H6391" t="str">
            <v>NR</v>
          </cell>
          <cell r="I6391" t="str">
            <v>There are no treatment plants</v>
          </cell>
          <cell r="J6391" t="str">
            <v>N1</v>
          </cell>
          <cell r="K6391">
            <v>1</v>
          </cell>
        </row>
        <row r="6392">
          <cell r="D6392" t="str">
            <v>CA5000505</v>
          </cell>
          <cell r="E6392" t="str">
            <v>COUNTRY STORE WATER SYSTEM</v>
          </cell>
          <cell r="F6392" t="str">
            <v>NC</v>
          </cell>
          <cell r="G6392" t="str">
            <v>NC</v>
          </cell>
          <cell r="H6392" t="str">
            <v>NR</v>
          </cell>
          <cell r="I6392" t="str">
            <v>There are no treatment plants</v>
          </cell>
          <cell r="J6392" t="str">
            <v>N1</v>
          </cell>
          <cell r="K6392">
            <v>2</v>
          </cell>
        </row>
        <row r="6393">
          <cell r="D6393" t="str">
            <v>CA5000507</v>
          </cell>
          <cell r="E6393" t="str">
            <v>GURUDWARA GURU NANAK SAHIB</v>
          </cell>
          <cell r="F6393" t="str">
            <v>NC</v>
          </cell>
          <cell r="G6393" t="str">
            <v>NC</v>
          </cell>
          <cell r="H6393" t="str">
            <v>NR</v>
          </cell>
          <cell r="I6393" t="str">
            <v>There are no treatment plants</v>
          </cell>
          <cell r="J6393" t="str">
            <v>N1</v>
          </cell>
          <cell r="K6393">
            <v>1</v>
          </cell>
        </row>
        <row r="6394">
          <cell r="D6394" t="str">
            <v>CA5000509</v>
          </cell>
          <cell r="E6394" t="str">
            <v>BURCHELL NURSERY, INC</v>
          </cell>
          <cell r="F6394" t="str">
            <v>NC</v>
          </cell>
          <cell r="G6394" t="str">
            <v>NC</v>
          </cell>
          <cell r="H6394" t="str">
            <v>NR</v>
          </cell>
          <cell r="I6394" t="str">
            <v>There are no treatment plants</v>
          </cell>
          <cell r="J6394" t="str">
            <v>N1</v>
          </cell>
          <cell r="K6394">
            <v>5</v>
          </cell>
        </row>
        <row r="6395">
          <cell r="D6395" t="str">
            <v>CA5000512</v>
          </cell>
          <cell r="E6395" t="str">
            <v>SIKH TEMPLE MODESTO-CERES</v>
          </cell>
          <cell r="F6395" t="str">
            <v>NC</v>
          </cell>
          <cell r="G6395" t="str">
            <v>NC</v>
          </cell>
          <cell r="H6395" t="str">
            <v>NR</v>
          </cell>
          <cell r="I6395" t="str">
            <v>There are no treatment plants</v>
          </cell>
          <cell r="J6395" t="str">
            <v>N1</v>
          </cell>
          <cell r="K6395">
            <v>2</v>
          </cell>
        </row>
        <row r="6396">
          <cell r="D6396" t="str">
            <v>CA5000516</v>
          </cell>
          <cell r="E6396" t="str">
            <v>COVENANT GROVE CHURCH</v>
          </cell>
          <cell r="F6396" t="str">
            <v>NC</v>
          </cell>
          <cell r="G6396" t="str">
            <v>NC</v>
          </cell>
          <cell r="H6396" t="str">
            <v>NR</v>
          </cell>
          <cell r="I6396" t="str">
            <v>There are no treatment plants</v>
          </cell>
          <cell r="J6396" t="str">
            <v>N1</v>
          </cell>
          <cell r="K6396">
            <v>6</v>
          </cell>
        </row>
        <row r="6397">
          <cell r="D6397" t="str">
            <v>CA5000517</v>
          </cell>
          <cell r="E6397" t="str">
            <v>KIERNAN/MCHENRY WATER COMPANY, INC</v>
          </cell>
          <cell r="F6397" t="str">
            <v>NTNC</v>
          </cell>
          <cell r="G6397" t="str">
            <v>NTNC</v>
          </cell>
          <cell r="H6397" t="str">
            <v>D1</v>
          </cell>
          <cell r="I6397" t="str">
            <v>There are no treatment plants</v>
          </cell>
          <cell r="J6397" t="str">
            <v>SP</v>
          </cell>
          <cell r="K6397">
            <v>3</v>
          </cell>
        </row>
        <row r="6398">
          <cell r="D6398" t="str">
            <v>CA5000525</v>
          </cell>
          <cell r="E6398" t="str">
            <v>OASIS MARKET</v>
          </cell>
          <cell r="F6398" t="str">
            <v>NC</v>
          </cell>
          <cell r="G6398" t="str">
            <v>NC</v>
          </cell>
          <cell r="H6398" t="str">
            <v>NR</v>
          </cell>
          <cell r="I6398" t="str">
            <v>There are no treatment plants</v>
          </cell>
          <cell r="J6398" t="str">
            <v>N1</v>
          </cell>
          <cell r="K6398">
            <v>1</v>
          </cell>
        </row>
        <row r="6399">
          <cell r="D6399" t="str">
            <v>CA5000527</v>
          </cell>
          <cell r="E6399" t="str">
            <v>CALIFORNIA NUT COMPANY</v>
          </cell>
          <cell r="F6399" t="str">
            <v>NTNC</v>
          </cell>
          <cell r="G6399" t="str">
            <v>NTNC</v>
          </cell>
          <cell r="H6399" t="str">
            <v>D1</v>
          </cell>
          <cell r="I6399" t="str">
            <v>There are no treatment plants</v>
          </cell>
          <cell r="J6399" t="str">
            <v>SP</v>
          </cell>
          <cell r="K6399">
            <v>2</v>
          </cell>
        </row>
        <row r="6400">
          <cell r="D6400" t="str">
            <v>CA5000529</v>
          </cell>
          <cell r="E6400" t="str">
            <v>SUNRISE ROCK &amp; REDI-MIX</v>
          </cell>
          <cell r="F6400" t="str">
            <v>NTNC</v>
          </cell>
          <cell r="G6400" t="str">
            <v>NTNC</v>
          </cell>
          <cell r="H6400" t="str">
            <v>D1</v>
          </cell>
          <cell r="I6400" t="str">
            <v>There are no treatment plants</v>
          </cell>
          <cell r="J6400" t="str">
            <v>SP</v>
          </cell>
          <cell r="K6400">
            <v>1</v>
          </cell>
        </row>
        <row r="6401">
          <cell r="D6401" t="str">
            <v>CA5000530</v>
          </cell>
          <cell r="E6401" t="str">
            <v>FRAZIER NUT FARMS, INC.</v>
          </cell>
          <cell r="F6401" t="str">
            <v>NTNC</v>
          </cell>
          <cell r="G6401" t="str">
            <v>NTNC</v>
          </cell>
          <cell r="H6401" t="str">
            <v>D1</v>
          </cell>
          <cell r="I6401" t="str">
            <v>There are no treatment plants</v>
          </cell>
          <cell r="J6401" t="str">
            <v>SP</v>
          </cell>
          <cell r="K6401">
            <v>7</v>
          </cell>
        </row>
        <row r="6402">
          <cell r="D6402" t="str">
            <v>CA5000532</v>
          </cell>
          <cell r="E6402" t="str">
            <v>GRACE COMMUNITY CHRISTIAN CHURCH</v>
          </cell>
          <cell r="F6402" t="str">
            <v>NC</v>
          </cell>
          <cell r="G6402" t="str">
            <v>NC</v>
          </cell>
          <cell r="H6402" t="str">
            <v>NR</v>
          </cell>
          <cell r="I6402" t="str">
            <v>There are no treatment plants</v>
          </cell>
          <cell r="J6402" t="str">
            <v>N1</v>
          </cell>
          <cell r="K6402">
            <v>2</v>
          </cell>
        </row>
        <row r="6403">
          <cell r="D6403" t="str">
            <v>CA5000535</v>
          </cell>
          <cell r="E6403" t="str">
            <v>CHARITY WAY WATER SYSTEM</v>
          </cell>
          <cell r="F6403" t="str">
            <v>NTNC</v>
          </cell>
          <cell r="G6403" t="str">
            <v>NTNC</v>
          </cell>
          <cell r="H6403" t="str">
            <v>D1</v>
          </cell>
          <cell r="I6403" t="str">
            <v>There are no treatment plants</v>
          </cell>
          <cell r="K6403">
            <v>10</v>
          </cell>
        </row>
        <row r="6404">
          <cell r="D6404" t="str">
            <v>CA5000536</v>
          </cell>
          <cell r="E6404" t="str">
            <v>PENTECOST PROPERTIES WATER SYSTEM</v>
          </cell>
          <cell r="F6404" t="str">
            <v>NC</v>
          </cell>
          <cell r="G6404" t="str">
            <v>NC</v>
          </cell>
          <cell r="H6404" t="str">
            <v>NR</v>
          </cell>
          <cell r="I6404" t="str">
            <v>There are no treatment plants</v>
          </cell>
          <cell r="J6404" t="str">
            <v>N1</v>
          </cell>
          <cell r="K6404">
            <v>1</v>
          </cell>
        </row>
        <row r="6405">
          <cell r="D6405" t="str">
            <v>CA5000538</v>
          </cell>
          <cell r="E6405" t="str">
            <v>MODESTO CHRISTIAN CENTER (WATERSYSTEM)</v>
          </cell>
          <cell r="F6405" t="str">
            <v>NC</v>
          </cell>
          <cell r="G6405" t="str">
            <v>NC</v>
          </cell>
          <cell r="H6405" t="str">
            <v>NR</v>
          </cell>
          <cell r="I6405" t="str">
            <v>There are no treatment plants</v>
          </cell>
          <cell r="J6405" t="str">
            <v>N1</v>
          </cell>
          <cell r="K6405">
            <v>1</v>
          </cell>
        </row>
        <row r="6406">
          <cell r="D6406" t="str">
            <v>CA5000547</v>
          </cell>
          <cell r="E6406" t="str">
            <v>KEYES 76 (WATER SYSTEM)</v>
          </cell>
          <cell r="F6406" t="str">
            <v>NC</v>
          </cell>
          <cell r="G6406" t="str">
            <v>NC</v>
          </cell>
          <cell r="H6406" t="str">
            <v>NR</v>
          </cell>
          <cell r="I6406" t="str">
            <v>There are no treatment plants</v>
          </cell>
          <cell r="J6406" t="str">
            <v>N1</v>
          </cell>
          <cell r="K6406">
            <v>2</v>
          </cell>
        </row>
        <row r="6407">
          <cell r="D6407" t="str">
            <v>CA5000548</v>
          </cell>
          <cell r="E6407" t="str">
            <v>MONTPELIER ORCHARDS (WATER)</v>
          </cell>
          <cell r="F6407" t="str">
            <v>NTNC</v>
          </cell>
          <cell r="G6407" t="str">
            <v>NTNC</v>
          </cell>
          <cell r="H6407" t="str">
            <v>D1</v>
          </cell>
          <cell r="I6407" t="str">
            <v>There are no treatment plants</v>
          </cell>
          <cell r="J6407" t="str">
            <v>SP</v>
          </cell>
          <cell r="K6407">
            <v>2</v>
          </cell>
        </row>
        <row r="6408">
          <cell r="D6408" t="str">
            <v>CA5000551</v>
          </cell>
          <cell r="E6408" t="str">
            <v>BEL PASSI BASEBALL</v>
          </cell>
          <cell r="F6408" t="str">
            <v>NC</v>
          </cell>
          <cell r="G6408" t="str">
            <v>NC</v>
          </cell>
          <cell r="H6408" t="str">
            <v>NR</v>
          </cell>
          <cell r="I6408" t="str">
            <v>There are no treatment plants</v>
          </cell>
          <cell r="J6408" t="str">
            <v>N1</v>
          </cell>
          <cell r="K6408">
            <v>1</v>
          </cell>
        </row>
        <row r="6409">
          <cell r="D6409" t="str">
            <v>CA5000552</v>
          </cell>
          <cell r="E6409" t="str">
            <v>KIERNAN BUSINESS CENTER</v>
          </cell>
          <cell r="F6409" t="str">
            <v>NTNC</v>
          </cell>
          <cell r="G6409" t="str">
            <v>NTNC</v>
          </cell>
          <cell r="H6409" t="str">
            <v>D1</v>
          </cell>
          <cell r="I6409" t="str">
            <v>There are no treatment plants</v>
          </cell>
          <cell r="J6409" t="str">
            <v>SP</v>
          </cell>
          <cell r="K6409">
            <v>18</v>
          </cell>
        </row>
        <row r="6410">
          <cell r="D6410" t="str">
            <v>CA5000554</v>
          </cell>
          <cell r="E6410" t="str">
            <v>HUGHSON NUT #2</v>
          </cell>
          <cell r="F6410" t="str">
            <v>NTNC</v>
          </cell>
          <cell r="G6410" t="str">
            <v>NTNC</v>
          </cell>
          <cell r="H6410" t="str">
            <v>D1</v>
          </cell>
          <cell r="I6410" t="str">
            <v>TD</v>
          </cell>
          <cell r="J6410" t="str">
            <v>SP</v>
          </cell>
          <cell r="K6410">
            <v>3</v>
          </cell>
        </row>
        <row r="6411">
          <cell r="D6411" t="str">
            <v>CA5000555</v>
          </cell>
          <cell r="E6411" t="str">
            <v>FRESH POINT (PIRANHA PRODUCE)</v>
          </cell>
          <cell r="F6411" t="str">
            <v>NTNC</v>
          </cell>
          <cell r="G6411" t="str">
            <v>NTNC</v>
          </cell>
          <cell r="H6411" t="str">
            <v>D1</v>
          </cell>
          <cell r="I6411" t="str">
            <v>T2</v>
          </cell>
          <cell r="K6411">
            <v>2</v>
          </cell>
        </row>
        <row r="6412">
          <cell r="D6412" t="str">
            <v>CA5000557</v>
          </cell>
          <cell r="E6412" t="str">
            <v>VILLAGE FOOD MART WATER SYSTEM</v>
          </cell>
          <cell r="F6412" t="str">
            <v>NC</v>
          </cell>
          <cell r="G6412" t="str">
            <v>NC</v>
          </cell>
          <cell r="H6412" t="str">
            <v>D1</v>
          </cell>
          <cell r="I6412" t="str">
            <v>There are no treatment plants</v>
          </cell>
          <cell r="K6412">
            <v>6</v>
          </cell>
        </row>
        <row r="6413">
          <cell r="D6413" t="str">
            <v>CA5000561</v>
          </cell>
          <cell r="E6413" t="str">
            <v>MCHENRY GOLF CENTER</v>
          </cell>
          <cell r="F6413" t="str">
            <v>NC</v>
          </cell>
          <cell r="G6413" t="str">
            <v>NC</v>
          </cell>
          <cell r="H6413" t="str">
            <v>NR</v>
          </cell>
          <cell r="I6413" t="str">
            <v>There are no treatment plants</v>
          </cell>
          <cell r="J6413" t="str">
            <v>N1</v>
          </cell>
          <cell r="K6413">
            <v>1</v>
          </cell>
        </row>
        <row r="6414">
          <cell r="D6414" t="str">
            <v>CA5000562</v>
          </cell>
          <cell r="E6414" t="str">
            <v>LOS INDIOS WATER SYSTEM</v>
          </cell>
          <cell r="F6414" t="str">
            <v>NC</v>
          </cell>
          <cell r="G6414" t="str">
            <v>NC</v>
          </cell>
          <cell r="H6414" t="str">
            <v>NR</v>
          </cell>
          <cell r="I6414" t="str">
            <v>There are no treatment plants</v>
          </cell>
          <cell r="J6414" t="str">
            <v>N1</v>
          </cell>
          <cell r="K6414">
            <v>4</v>
          </cell>
        </row>
        <row r="6415">
          <cell r="D6415" t="str">
            <v>CA5000563</v>
          </cell>
          <cell r="E6415" t="str">
            <v>ELKS LODGE 1282</v>
          </cell>
          <cell r="F6415" t="str">
            <v>NTNC</v>
          </cell>
          <cell r="G6415" t="str">
            <v>NTNC</v>
          </cell>
          <cell r="H6415" t="str">
            <v>D1</v>
          </cell>
          <cell r="I6415" t="str">
            <v>There are no treatment plants</v>
          </cell>
          <cell r="J6415" t="str">
            <v>SP</v>
          </cell>
          <cell r="K6415">
            <v>1</v>
          </cell>
        </row>
        <row r="6416">
          <cell r="D6416" t="str">
            <v>CA5000565</v>
          </cell>
          <cell r="E6416" t="str">
            <v>STERLING INDUSTRIAL</v>
          </cell>
          <cell r="F6416" t="str">
            <v>NTNC</v>
          </cell>
          <cell r="G6416" t="str">
            <v>NTNC</v>
          </cell>
          <cell r="H6416" t="str">
            <v>D1</v>
          </cell>
          <cell r="I6416" t="str">
            <v>There are no treatment plants</v>
          </cell>
          <cell r="J6416" t="str">
            <v>SP</v>
          </cell>
          <cell r="K6416">
            <v>45</v>
          </cell>
        </row>
        <row r="6417">
          <cell r="D6417" t="str">
            <v>CA5000568</v>
          </cell>
          <cell r="E6417" t="str">
            <v>GREGORI HIGH SCHOOL</v>
          </cell>
          <cell r="F6417" t="str">
            <v>NTNC</v>
          </cell>
          <cell r="G6417" t="str">
            <v>NTNC</v>
          </cell>
          <cell r="H6417" t="str">
            <v>D1</v>
          </cell>
          <cell r="I6417" t="str">
            <v>TD</v>
          </cell>
          <cell r="J6417" t="str">
            <v>SP</v>
          </cell>
          <cell r="K6417">
            <v>9</v>
          </cell>
        </row>
        <row r="6418">
          <cell r="D6418" t="str">
            <v>CA5000570</v>
          </cell>
          <cell r="E6418" t="str">
            <v>INTERSTATE TRUCK CENTER VALLEY PETERBILT</v>
          </cell>
          <cell r="F6418" t="str">
            <v>NTNC</v>
          </cell>
          <cell r="G6418" t="str">
            <v>NTNC</v>
          </cell>
          <cell r="H6418" t="str">
            <v>D1</v>
          </cell>
          <cell r="I6418" t="str">
            <v>There are no treatment plants</v>
          </cell>
          <cell r="K6418">
            <v>2</v>
          </cell>
        </row>
        <row r="6419">
          <cell r="D6419" t="str">
            <v>CA5000571</v>
          </cell>
          <cell r="E6419" t="str">
            <v>WATERFORD SPORTSMEN'S CLUB</v>
          </cell>
          <cell r="F6419" t="str">
            <v>NC</v>
          </cell>
          <cell r="G6419" t="str">
            <v>NC</v>
          </cell>
          <cell r="H6419" t="str">
            <v>NR</v>
          </cell>
          <cell r="I6419" t="str">
            <v>There are no treatment plants</v>
          </cell>
          <cell r="J6419" t="str">
            <v>N1</v>
          </cell>
          <cell r="K6419">
            <v>40</v>
          </cell>
        </row>
        <row r="6420">
          <cell r="D6420" t="str">
            <v>CA5000573</v>
          </cell>
          <cell r="E6420" t="str">
            <v>5033 PENTECOST</v>
          </cell>
          <cell r="F6420" t="str">
            <v>NTNC</v>
          </cell>
          <cell r="G6420" t="str">
            <v>NTNC</v>
          </cell>
          <cell r="H6420" t="str">
            <v>D1</v>
          </cell>
          <cell r="I6420" t="str">
            <v>There are no treatment plants</v>
          </cell>
          <cell r="J6420" t="str">
            <v>SP</v>
          </cell>
          <cell r="K6420">
            <v>2</v>
          </cell>
        </row>
        <row r="6421">
          <cell r="D6421" t="str">
            <v>CA5000574</v>
          </cell>
          <cell r="E6421" t="str">
            <v>EASTIN</v>
          </cell>
          <cell r="F6421" t="str">
            <v>NTNC</v>
          </cell>
          <cell r="G6421" t="str">
            <v>NTNC</v>
          </cell>
          <cell r="H6421" t="str">
            <v>D1</v>
          </cell>
          <cell r="I6421" t="str">
            <v>There are no treatment plants</v>
          </cell>
          <cell r="J6421" t="str">
            <v>SP</v>
          </cell>
          <cell r="K6421">
            <v>10</v>
          </cell>
        </row>
        <row r="6422">
          <cell r="D6422" t="str">
            <v>CA5000577</v>
          </cell>
          <cell r="E6422" t="str">
            <v>WESTLEY PROPERTY LLC</v>
          </cell>
          <cell r="F6422" t="str">
            <v>NC</v>
          </cell>
          <cell r="G6422" t="str">
            <v>NC</v>
          </cell>
          <cell r="H6422" t="str">
            <v>NR</v>
          </cell>
          <cell r="I6422" t="str">
            <v>There are no treatment plants</v>
          </cell>
          <cell r="J6422" t="str">
            <v>N1</v>
          </cell>
          <cell r="K6422">
            <v>1</v>
          </cell>
        </row>
        <row r="6423">
          <cell r="D6423" t="str">
            <v>CA5000578</v>
          </cell>
          <cell r="E6423" t="str">
            <v>TURLOCK SPORTSMAN'S CLUB</v>
          </cell>
          <cell r="F6423" t="str">
            <v>NC</v>
          </cell>
          <cell r="G6423" t="str">
            <v>NC</v>
          </cell>
          <cell r="H6423" t="str">
            <v>NR</v>
          </cell>
          <cell r="I6423" t="str">
            <v>There are no treatment plants</v>
          </cell>
          <cell r="J6423" t="str">
            <v>N1</v>
          </cell>
          <cell r="K6423">
            <v>3</v>
          </cell>
        </row>
        <row r="6424">
          <cell r="D6424" t="str">
            <v>CA5000579</v>
          </cell>
          <cell r="E6424" t="str">
            <v>FOSTER FARMS #5</v>
          </cell>
          <cell r="F6424" t="str">
            <v>C</v>
          </cell>
          <cell r="G6424" t="str">
            <v>C</v>
          </cell>
          <cell r="H6424" t="str">
            <v>D1</v>
          </cell>
          <cell r="I6424" t="str">
            <v>There are no treatment plants</v>
          </cell>
          <cell r="J6424" t="str">
            <v>SC</v>
          </cell>
          <cell r="K6424">
            <v>10</v>
          </cell>
        </row>
        <row r="6425">
          <cell r="D6425" t="str">
            <v>CA5000580</v>
          </cell>
          <cell r="E6425" t="str">
            <v>GROVER LANDSCAPE WATER SYSTEM</v>
          </cell>
          <cell r="F6425" t="str">
            <v>NTNC</v>
          </cell>
          <cell r="G6425" t="str">
            <v>NTNC</v>
          </cell>
          <cell r="H6425" t="str">
            <v>D1</v>
          </cell>
          <cell r="I6425" t="str">
            <v>There are no treatment plants</v>
          </cell>
          <cell r="J6425" t="str">
            <v>SP</v>
          </cell>
          <cell r="K6425">
            <v>2</v>
          </cell>
        </row>
        <row r="6426">
          <cell r="D6426" t="str">
            <v>CA5000581</v>
          </cell>
          <cell r="E6426" t="str">
            <v>PIONEER EQUINE HOSPITAL WATER SYSTEM</v>
          </cell>
          <cell r="F6426" t="str">
            <v>NTNC</v>
          </cell>
          <cell r="G6426" t="str">
            <v>NTNC</v>
          </cell>
          <cell r="H6426" t="str">
            <v>D1</v>
          </cell>
          <cell r="I6426" t="str">
            <v>There are no treatment plants</v>
          </cell>
          <cell r="J6426" t="str">
            <v>SP</v>
          </cell>
          <cell r="K6426">
            <v>1</v>
          </cell>
        </row>
        <row r="6427">
          <cell r="D6427" t="str">
            <v>CA5000582</v>
          </cell>
          <cell r="E6427" t="str">
            <v>JOE'S FOOD MART WATER SYSTEM</v>
          </cell>
          <cell r="F6427" t="str">
            <v>NC</v>
          </cell>
          <cell r="G6427" t="str">
            <v>NC</v>
          </cell>
          <cell r="H6427" t="str">
            <v>NR</v>
          </cell>
          <cell r="I6427" t="str">
            <v>There are no treatment plants</v>
          </cell>
          <cell r="J6427" t="str">
            <v>N1</v>
          </cell>
          <cell r="K6427">
            <v>1</v>
          </cell>
        </row>
        <row r="6428">
          <cell r="D6428" t="str">
            <v>CA5000583</v>
          </cell>
          <cell r="E6428" t="str">
            <v>SALIDA HULLING ASSOCIATION WATER SYSTEM</v>
          </cell>
          <cell r="F6428" t="str">
            <v>NC</v>
          </cell>
          <cell r="G6428" t="str">
            <v>NC</v>
          </cell>
          <cell r="H6428" t="str">
            <v>D1</v>
          </cell>
          <cell r="I6428" t="str">
            <v>There are no treatment plants</v>
          </cell>
          <cell r="J6428" t="str">
            <v>N1</v>
          </cell>
          <cell r="K6428">
            <v>3</v>
          </cell>
        </row>
        <row r="6429">
          <cell r="D6429" t="str">
            <v>CA5000584</v>
          </cell>
          <cell r="E6429" t="str">
            <v>MESA ELEMENTARY SCHOOL</v>
          </cell>
          <cell r="F6429" t="str">
            <v>NTNC</v>
          </cell>
          <cell r="G6429" t="str">
            <v>NTNC</v>
          </cell>
          <cell r="H6429" t="str">
            <v>D1</v>
          </cell>
          <cell r="I6429" t="str">
            <v>There are no treatment plants</v>
          </cell>
          <cell r="J6429" t="str">
            <v>SP</v>
          </cell>
          <cell r="K6429">
            <v>5</v>
          </cell>
        </row>
        <row r="6430">
          <cell r="D6430" t="str">
            <v>CA5000585</v>
          </cell>
          <cell r="E6430" t="str">
            <v>FISHER NUT</v>
          </cell>
          <cell r="F6430" t="str">
            <v>NC</v>
          </cell>
          <cell r="G6430" t="str">
            <v>NC</v>
          </cell>
          <cell r="H6430" t="str">
            <v>NR</v>
          </cell>
          <cell r="I6430" t="str">
            <v>There are no treatment plants</v>
          </cell>
          <cell r="J6430" t="str">
            <v>N1</v>
          </cell>
          <cell r="K6430">
            <v>2</v>
          </cell>
        </row>
        <row r="6431">
          <cell r="D6431" t="str">
            <v>CA5000586</v>
          </cell>
          <cell r="E6431" t="str">
            <v>CALIFORNIA TRANSPLANTS LLC</v>
          </cell>
          <cell r="F6431" t="str">
            <v>NC</v>
          </cell>
          <cell r="G6431" t="str">
            <v>NC</v>
          </cell>
          <cell r="H6431" t="str">
            <v>D1</v>
          </cell>
          <cell r="I6431" t="str">
            <v>There are no treatment plants</v>
          </cell>
          <cell r="J6431" t="str">
            <v>N1</v>
          </cell>
          <cell r="K6431">
            <v>1</v>
          </cell>
        </row>
        <row r="6432">
          <cell r="D6432" t="str">
            <v>CA5000588</v>
          </cell>
          <cell r="E6432" t="str">
            <v>AT&amp;T WATER SYSTEM</v>
          </cell>
          <cell r="F6432" t="str">
            <v>NTNC</v>
          </cell>
          <cell r="G6432" t="str">
            <v>NTNC</v>
          </cell>
          <cell r="H6432" t="str">
            <v>D1</v>
          </cell>
          <cell r="I6432" t="str">
            <v>There are no treatment plants</v>
          </cell>
          <cell r="J6432" t="str">
            <v>SP</v>
          </cell>
          <cell r="K6432">
            <v>2</v>
          </cell>
        </row>
        <row r="6433">
          <cell r="D6433" t="str">
            <v>CA5000590</v>
          </cell>
          <cell r="E6433" t="str">
            <v>CEBRO FROZEN FOODS (EH)</v>
          </cell>
          <cell r="F6433" t="str">
            <v>NTNC</v>
          </cell>
          <cell r="G6433" t="str">
            <v>NTNC</v>
          </cell>
          <cell r="H6433" t="str">
            <v>D1</v>
          </cell>
          <cell r="I6433" t="str">
            <v>There are no treatment plants</v>
          </cell>
          <cell r="K6433">
            <v>3</v>
          </cell>
        </row>
        <row r="6434">
          <cell r="D6434" t="str">
            <v>CA5000592</v>
          </cell>
          <cell r="E6434" t="str">
            <v>MID VALLEY AG</v>
          </cell>
          <cell r="F6434" t="str">
            <v>NTNC</v>
          </cell>
          <cell r="G6434" t="str">
            <v>NTNC</v>
          </cell>
          <cell r="H6434" t="str">
            <v>D1</v>
          </cell>
          <cell r="I6434" t="str">
            <v>T2</v>
          </cell>
          <cell r="K6434">
            <v>4</v>
          </cell>
        </row>
        <row r="6435">
          <cell r="D6435" t="str">
            <v>CA5000593</v>
          </cell>
          <cell r="E6435" t="str">
            <v>RBVON</v>
          </cell>
          <cell r="F6435" t="str">
            <v>NTNC</v>
          </cell>
          <cell r="G6435" t="str">
            <v>NTNC</v>
          </cell>
          <cell r="H6435" t="str">
            <v>D1</v>
          </cell>
          <cell r="I6435" t="str">
            <v>T2</v>
          </cell>
          <cell r="K6435">
            <v>2</v>
          </cell>
        </row>
        <row r="6436">
          <cell r="D6436" t="str">
            <v>CA5000595</v>
          </cell>
          <cell r="E6436" t="str">
            <v>LANDER VETERINARY CLINIC</v>
          </cell>
          <cell r="F6436" t="str">
            <v>NTNC</v>
          </cell>
          <cell r="G6436" t="str">
            <v>NTNC</v>
          </cell>
          <cell r="H6436" t="str">
            <v>D1</v>
          </cell>
          <cell r="I6436" t="str">
            <v>There are no treatment plants</v>
          </cell>
          <cell r="K6436">
            <v>1</v>
          </cell>
        </row>
        <row r="6437">
          <cell r="D6437" t="str">
            <v>CA5000596</v>
          </cell>
          <cell r="E6437" t="str">
            <v>GROWERS DIRECT NUT COMPANY</v>
          </cell>
          <cell r="F6437" t="str">
            <v>NTNC</v>
          </cell>
          <cell r="G6437" t="str">
            <v>NTNC</v>
          </cell>
          <cell r="H6437" t="str">
            <v>D1</v>
          </cell>
          <cell r="I6437" t="str">
            <v>There are no treatment plants</v>
          </cell>
          <cell r="K6437">
            <v>5</v>
          </cell>
        </row>
        <row r="6438">
          <cell r="D6438" t="str">
            <v>CA5000599</v>
          </cell>
          <cell r="E6438" t="str">
            <v>DARLING INGREDIENTS TURLOCK</v>
          </cell>
          <cell r="F6438" t="str">
            <v>NTNC</v>
          </cell>
          <cell r="G6438" t="str">
            <v>NTNC</v>
          </cell>
          <cell r="H6438" t="str">
            <v>D1</v>
          </cell>
          <cell r="I6438" t="str">
            <v>There are no treatment plants</v>
          </cell>
          <cell r="K6438">
            <v>1</v>
          </cell>
        </row>
        <row r="6439">
          <cell r="D6439" t="str">
            <v>CA5000600</v>
          </cell>
          <cell r="E6439" t="str">
            <v>MID VALLEY NUT CO</v>
          </cell>
          <cell r="F6439" t="str">
            <v>NTNC</v>
          </cell>
          <cell r="G6439" t="str">
            <v>NTNC</v>
          </cell>
          <cell r="H6439" t="str">
            <v>D1</v>
          </cell>
          <cell r="I6439" t="str">
            <v>There are no treatment plants</v>
          </cell>
          <cell r="K6439">
            <v>5</v>
          </cell>
        </row>
        <row r="6440">
          <cell r="D6440" t="str">
            <v>CA5000601</v>
          </cell>
          <cell r="E6440" t="str">
            <v>BEST RV CENTER</v>
          </cell>
          <cell r="F6440" t="str">
            <v>NTNC</v>
          </cell>
          <cell r="G6440" t="str">
            <v>NTNC</v>
          </cell>
          <cell r="H6440" t="str">
            <v>D1</v>
          </cell>
          <cell r="I6440" t="str">
            <v>There are no treatment plants</v>
          </cell>
          <cell r="K6440">
            <v>4</v>
          </cell>
        </row>
        <row r="6441">
          <cell r="D6441" t="str">
            <v>CA5000603</v>
          </cell>
          <cell r="E6441" t="str">
            <v>MONTE VISTA FARMING</v>
          </cell>
          <cell r="F6441" t="str">
            <v>NTNC</v>
          </cell>
          <cell r="H6441" t="str">
            <v>D1</v>
          </cell>
          <cell r="I6441" t="str">
            <v>There are no treatment plants</v>
          </cell>
          <cell r="K6441">
            <v>8</v>
          </cell>
        </row>
        <row r="6442">
          <cell r="D6442" t="str">
            <v>CA5000604</v>
          </cell>
          <cell r="E6442" t="str">
            <v>GROWER DIRECT NUT - SERVICE RD</v>
          </cell>
          <cell r="F6442" t="str">
            <v>NTNC</v>
          </cell>
          <cell r="G6442" t="str">
            <v>NTNC</v>
          </cell>
          <cell r="H6442" t="str">
            <v>D1</v>
          </cell>
          <cell r="I6442" t="str">
            <v>There are no treatment plants</v>
          </cell>
          <cell r="K6442">
            <v>4</v>
          </cell>
        </row>
        <row r="6443">
          <cell r="D6443" t="str">
            <v>CA5010005</v>
          </cell>
          <cell r="E6443" t="str">
            <v>CITY OF MODESTO - SALIDA</v>
          </cell>
          <cell r="F6443" t="str">
            <v>C</v>
          </cell>
          <cell r="G6443" t="str">
            <v>C</v>
          </cell>
          <cell r="H6443" t="str">
            <v>D3</v>
          </cell>
          <cell r="I6443" t="str">
            <v>TD</v>
          </cell>
          <cell r="J6443" t="str">
            <v>C1</v>
          </cell>
          <cell r="K6443">
            <v>4403</v>
          </cell>
        </row>
        <row r="6444">
          <cell r="D6444" t="str">
            <v>CA5010006</v>
          </cell>
          <cell r="E6444" t="str">
            <v>CITY OF WATERFORD</v>
          </cell>
          <cell r="F6444" t="str">
            <v>C</v>
          </cell>
          <cell r="G6444" t="str">
            <v>C</v>
          </cell>
          <cell r="H6444" t="str">
            <v>D2</v>
          </cell>
          <cell r="I6444" t="str">
            <v>T2</v>
          </cell>
          <cell r="J6444" t="str">
            <v>C1</v>
          </cell>
          <cell r="K6444">
            <v>2065</v>
          </cell>
        </row>
        <row r="6445">
          <cell r="D6445" t="str">
            <v>CA5010007</v>
          </cell>
          <cell r="E6445" t="str">
            <v>HILLSVIEW HOMES</v>
          </cell>
          <cell r="F6445" t="str">
            <v>C</v>
          </cell>
          <cell r="G6445" t="str">
            <v>C</v>
          </cell>
          <cell r="H6445" t="str">
            <v>D2</v>
          </cell>
          <cell r="I6445" t="str">
            <v>TD</v>
          </cell>
          <cell r="J6445" t="str">
            <v>DAVCS</v>
          </cell>
          <cell r="K6445">
            <v>230</v>
          </cell>
        </row>
        <row r="6446">
          <cell r="D6446" t="str">
            <v>CA5010008</v>
          </cell>
          <cell r="E6446" t="str">
            <v>HUGHSON, CITY OF</v>
          </cell>
          <cell r="F6446" t="str">
            <v>C</v>
          </cell>
          <cell r="G6446" t="str">
            <v>C</v>
          </cell>
          <cell r="H6446" t="str">
            <v>D2</v>
          </cell>
          <cell r="I6446" t="str">
            <v>T2</v>
          </cell>
          <cell r="J6446" t="str">
            <v>DAVCL</v>
          </cell>
          <cell r="K6446">
            <v>2065</v>
          </cell>
        </row>
        <row r="6447">
          <cell r="D6447" t="str">
            <v>CA5010009</v>
          </cell>
          <cell r="E6447" t="str">
            <v>KEYES COMMUNITY SERVICES DIST.</v>
          </cell>
          <cell r="F6447" t="str">
            <v>C</v>
          </cell>
          <cell r="G6447" t="str">
            <v>C</v>
          </cell>
          <cell r="H6447" t="str">
            <v>D2</v>
          </cell>
          <cell r="I6447" t="str">
            <v>T2</v>
          </cell>
          <cell r="J6447" t="str">
            <v>DAVCL</v>
          </cell>
          <cell r="K6447">
            <v>1352</v>
          </cell>
        </row>
        <row r="6448">
          <cell r="D6448" t="str">
            <v>CA5010010</v>
          </cell>
          <cell r="E6448" t="str">
            <v>MODESTO, CITY OF</v>
          </cell>
          <cell r="F6448" t="str">
            <v>C</v>
          </cell>
          <cell r="G6448" t="str">
            <v>C</v>
          </cell>
          <cell r="H6448" t="str">
            <v>D4</v>
          </cell>
          <cell r="I6448" t="str">
            <v>T2</v>
          </cell>
          <cell r="J6448" t="str">
            <v>C1</v>
          </cell>
          <cell r="K6448">
            <v>69766</v>
          </cell>
        </row>
        <row r="6449">
          <cell r="D6449" t="str">
            <v>CA5010013</v>
          </cell>
          <cell r="E6449" t="str">
            <v>CITY OF NEWMAN-WATER DEPARTMENT</v>
          </cell>
          <cell r="F6449" t="str">
            <v>C</v>
          </cell>
          <cell r="G6449" t="str">
            <v>C</v>
          </cell>
          <cell r="H6449" t="str">
            <v>D3</v>
          </cell>
          <cell r="I6449" t="str">
            <v>TD</v>
          </cell>
          <cell r="J6449" t="str">
            <v>C1</v>
          </cell>
          <cell r="K6449">
            <v>3525</v>
          </cell>
        </row>
        <row r="6450">
          <cell r="D6450" t="str">
            <v>CA5010014</v>
          </cell>
          <cell r="E6450" t="str">
            <v>OAKDALE, CITY OF</v>
          </cell>
          <cell r="F6450" t="str">
            <v>C</v>
          </cell>
          <cell r="G6450" t="str">
            <v>C</v>
          </cell>
          <cell r="H6450" t="str">
            <v>D3</v>
          </cell>
          <cell r="I6450" t="str">
            <v>There are no treatment plants</v>
          </cell>
          <cell r="J6450" t="str">
            <v>C1</v>
          </cell>
          <cell r="K6450">
            <v>7648</v>
          </cell>
        </row>
        <row r="6451">
          <cell r="D6451" t="str">
            <v>CA5010017</v>
          </cell>
          <cell r="E6451" t="str">
            <v>PATTERSON, CITY OF</v>
          </cell>
          <cell r="F6451" t="str">
            <v>C</v>
          </cell>
          <cell r="G6451" t="str">
            <v>C</v>
          </cell>
          <cell r="H6451" t="str">
            <v>D4</v>
          </cell>
          <cell r="I6451" t="str">
            <v>TD</v>
          </cell>
          <cell r="J6451" t="str">
            <v>C1</v>
          </cell>
          <cell r="K6451">
            <v>6588</v>
          </cell>
        </row>
        <row r="6452">
          <cell r="D6452" t="str">
            <v>CA5010018</v>
          </cell>
          <cell r="E6452" t="str">
            <v>RIVERBANK, CITY OF</v>
          </cell>
          <cell r="F6452" t="str">
            <v>C</v>
          </cell>
          <cell r="G6452" t="str">
            <v>C</v>
          </cell>
          <cell r="H6452" t="str">
            <v>D3</v>
          </cell>
          <cell r="I6452" t="str">
            <v>There are no treatment plants</v>
          </cell>
          <cell r="J6452" t="str">
            <v>C1</v>
          </cell>
          <cell r="K6452">
            <v>6867</v>
          </cell>
        </row>
        <row r="6453">
          <cell r="D6453" t="str">
            <v>CA5010019</v>
          </cell>
          <cell r="E6453" t="str">
            <v>TURLOCK, CITY OF</v>
          </cell>
          <cell r="F6453" t="str">
            <v>C</v>
          </cell>
          <cell r="G6453" t="str">
            <v>C</v>
          </cell>
          <cell r="H6453" t="str">
            <v>D4</v>
          </cell>
          <cell r="I6453" t="str">
            <v>There are no treatment plants</v>
          </cell>
          <cell r="J6453" t="str">
            <v>DAVCL</v>
          </cell>
          <cell r="K6453">
            <v>18802</v>
          </cell>
        </row>
        <row r="6454">
          <cell r="D6454" t="str">
            <v>CA5010021</v>
          </cell>
          <cell r="E6454" t="str">
            <v>DENAIR COMMUNITY SERVICES DISTRICT</v>
          </cell>
          <cell r="F6454" t="str">
            <v>C</v>
          </cell>
          <cell r="G6454" t="str">
            <v>C</v>
          </cell>
          <cell r="H6454" t="str">
            <v>D2</v>
          </cell>
          <cell r="I6454" t="str">
            <v>There are no treatment plants</v>
          </cell>
          <cell r="J6454" t="str">
            <v>C1</v>
          </cell>
          <cell r="K6454">
            <v>1646</v>
          </cell>
        </row>
        <row r="6455">
          <cell r="D6455" t="str">
            <v>CA5010023</v>
          </cell>
          <cell r="E6455" t="str">
            <v>CITY OF MODESTO - SOUTH TURLOCK</v>
          </cell>
          <cell r="F6455" t="str">
            <v>C</v>
          </cell>
          <cell r="G6455" t="str">
            <v>C</v>
          </cell>
          <cell r="H6455" t="str">
            <v>D2</v>
          </cell>
          <cell r="I6455" t="str">
            <v>TD</v>
          </cell>
          <cell r="J6455" t="str">
            <v>SC</v>
          </cell>
          <cell r="K6455">
            <v>332</v>
          </cell>
        </row>
        <row r="6456">
          <cell r="D6456" t="str">
            <v>CA5010026</v>
          </cell>
          <cell r="E6456" t="str">
            <v>WATERFORD - HICKMAN</v>
          </cell>
          <cell r="F6456" t="str">
            <v>C</v>
          </cell>
          <cell r="G6456" t="str">
            <v>C</v>
          </cell>
          <cell r="H6456" t="str">
            <v>D1</v>
          </cell>
          <cell r="I6456" t="str">
            <v>T2</v>
          </cell>
          <cell r="J6456" t="str">
            <v>SC</v>
          </cell>
          <cell r="K6456">
            <v>180</v>
          </cell>
        </row>
        <row r="6457">
          <cell r="D6457" t="str">
            <v>CA5010028</v>
          </cell>
          <cell r="E6457" t="str">
            <v>CERES, CITY OF</v>
          </cell>
          <cell r="F6457" t="str">
            <v>C</v>
          </cell>
          <cell r="G6457" t="str">
            <v>C</v>
          </cell>
          <cell r="H6457" t="str">
            <v>D3</v>
          </cell>
          <cell r="I6457" t="str">
            <v>T2</v>
          </cell>
          <cell r="J6457" t="str">
            <v>DAVCL</v>
          </cell>
          <cell r="K6457">
            <v>11998</v>
          </cell>
        </row>
        <row r="6458">
          <cell r="D6458" t="str">
            <v>CA5010029</v>
          </cell>
          <cell r="E6458" t="str">
            <v>CITY OF MODESTO - DEL RIO</v>
          </cell>
          <cell r="F6458" t="str">
            <v>C</v>
          </cell>
          <cell r="G6458" t="str">
            <v>C</v>
          </cell>
          <cell r="H6458" t="str">
            <v>D1</v>
          </cell>
          <cell r="I6458" t="str">
            <v>T2</v>
          </cell>
          <cell r="J6458" t="str">
            <v>SC</v>
          </cell>
          <cell r="K6458">
            <v>401</v>
          </cell>
        </row>
        <row r="6459">
          <cell r="D6459" t="str">
            <v>CA5010031</v>
          </cell>
          <cell r="E6459" t="str">
            <v>CITY OF MODESTO - WALNUT MANOR</v>
          </cell>
          <cell r="F6459" t="str">
            <v>C</v>
          </cell>
          <cell r="G6459" t="str">
            <v>C</v>
          </cell>
          <cell r="H6459" t="str">
            <v>D1</v>
          </cell>
          <cell r="I6459" t="str">
            <v>TD</v>
          </cell>
          <cell r="J6459" t="str">
            <v>SC</v>
          </cell>
          <cell r="K6459">
            <v>53</v>
          </cell>
        </row>
        <row r="6460">
          <cell r="D6460" t="str">
            <v>CA5010033</v>
          </cell>
          <cell r="E6460" t="str">
            <v>CITY OF MODESTO - GRAYSON</v>
          </cell>
          <cell r="F6460" t="str">
            <v>C</v>
          </cell>
          <cell r="G6460" t="str">
            <v>C</v>
          </cell>
          <cell r="H6460" t="str">
            <v>D1</v>
          </cell>
          <cell r="I6460" t="str">
            <v>T2</v>
          </cell>
          <cell r="J6460" t="str">
            <v>SC</v>
          </cell>
          <cell r="K6460">
            <v>277</v>
          </cell>
        </row>
        <row r="6461">
          <cell r="D6461" t="str">
            <v>CA5010034</v>
          </cell>
          <cell r="E6461" t="str">
            <v>CITY OF MODESTO - NORTH TURLOCK</v>
          </cell>
          <cell r="F6461" t="str">
            <v>C</v>
          </cell>
          <cell r="G6461" t="str">
            <v>C</v>
          </cell>
          <cell r="H6461" t="str">
            <v>D1</v>
          </cell>
          <cell r="I6461" t="str">
            <v>TD</v>
          </cell>
          <cell r="J6461" t="str">
            <v>SC</v>
          </cell>
          <cell r="K6461">
            <v>52</v>
          </cell>
        </row>
        <row r="6462">
          <cell r="D6462" t="str">
            <v>CA5010035</v>
          </cell>
          <cell r="E6462" t="str">
            <v>CITY OF MODESTO - CENTRAL TURLOCK</v>
          </cell>
          <cell r="F6462" t="str">
            <v>C</v>
          </cell>
          <cell r="G6462" t="str">
            <v>C</v>
          </cell>
          <cell r="H6462" t="str">
            <v>D1</v>
          </cell>
          <cell r="I6462" t="str">
            <v>There are no treatment plants</v>
          </cell>
          <cell r="J6462" t="str">
            <v>SC</v>
          </cell>
          <cell r="K6462">
            <v>36</v>
          </cell>
        </row>
        <row r="6463">
          <cell r="D6463" t="str">
            <v>CA5010038</v>
          </cell>
          <cell r="E6463" t="str">
            <v>MODESTO IRRIGATION DISTRICT</v>
          </cell>
          <cell r="F6463" t="str">
            <v>C</v>
          </cell>
          <cell r="G6463" t="str">
            <v>C</v>
          </cell>
          <cell r="H6463" t="str">
            <v>D2</v>
          </cell>
          <cell r="I6463" t="str">
            <v>T5</v>
          </cell>
          <cell r="J6463" t="str">
            <v>WH</v>
          </cell>
          <cell r="K6463">
            <v>2</v>
          </cell>
        </row>
        <row r="6464">
          <cell r="D6464" t="str">
            <v>CA5010039</v>
          </cell>
          <cell r="E6464" t="str">
            <v>WESTERN HILLS WATER DISTRICT/DIABLO GRAN</v>
          </cell>
          <cell r="F6464" t="str">
            <v>C</v>
          </cell>
          <cell r="G6464" t="str">
            <v>C</v>
          </cell>
          <cell r="H6464" t="str">
            <v>D3</v>
          </cell>
          <cell r="I6464" t="str">
            <v>T3</v>
          </cell>
          <cell r="J6464" t="str">
            <v>C1</v>
          </cell>
          <cell r="K6464">
            <v>596</v>
          </cell>
        </row>
        <row r="6465">
          <cell r="D6465" t="str">
            <v>CA5010040</v>
          </cell>
          <cell r="E6465" t="str">
            <v>SOUTH SAN JOAQUIN IRRIGATION DISTRICT</v>
          </cell>
          <cell r="F6465" t="str">
            <v>C</v>
          </cell>
          <cell r="G6465" t="str">
            <v>C</v>
          </cell>
          <cell r="H6465" t="str">
            <v>D4</v>
          </cell>
          <cell r="I6465" t="str">
            <v>T5</v>
          </cell>
          <cell r="J6465" t="str">
            <v>WH</v>
          </cell>
          <cell r="K6465">
            <v>3</v>
          </cell>
        </row>
        <row r="6466">
          <cell r="D6466" t="str">
            <v>CA5010042</v>
          </cell>
          <cell r="E6466" t="str">
            <v>WATERFORD-RIVER POINTE</v>
          </cell>
          <cell r="F6466" t="str">
            <v>C</v>
          </cell>
          <cell r="G6466" t="str">
            <v>C</v>
          </cell>
          <cell r="H6466" t="str">
            <v>D1</v>
          </cell>
          <cell r="I6466" t="str">
            <v>T1</v>
          </cell>
          <cell r="J6466" t="str">
            <v>SC</v>
          </cell>
          <cell r="K6466">
            <v>333</v>
          </cell>
        </row>
        <row r="6467">
          <cell r="D6467" t="str">
            <v>CA5010044</v>
          </cell>
          <cell r="E6467" t="str">
            <v>JENNINGS WWTP</v>
          </cell>
          <cell r="F6467" t="str">
            <v>NTNC</v>
          </cell>
          <cell r="G6467" t="str">
            <v>NTNC</v>
          </cell>
          <cell r="H6467" t="str">
            <v>D1</v>
          </cell>
          <cell r="I6467" t="str">
            <v>TD</v>
          </cell>
          <cell r="J6467" t="str">
            <v>SP</v>
          </cell>
          <cell r="K6467">
            <v>3</v>
          </cell>
        </row>
        <row r="6468">
          <cell r="D6468" t="str">
            <v>CA5010300</v>
          </cell>
          <cell r="E6468" t="str">
            <v>TURLOCK STATE RECREATION AREA</v>
          </cell>
          <cell r="F6468" t="str">
            <v>NC</v>
          </cell>
          <cell r="G6468" t="str">
            <v>NC</v>
          </cell>
          <cell r="H6468" t="str">
            <v>D1</v>
          </cell>
          <cell r="I6468" t="str">
            <v>TD</v>
          </cell>
          <cell r="J6468" t="str">
            <v>N1</v>
          </cell>
          <cell r="K6468">
            <v>18</v>
          </cell>
        </row>
        <row r="6469">
          <cell r="D6469" t="str">
            <v>CA5100107</v>
          </cell>
          <cell r="E6469" t="str">
            <v>SUTTER CO. WWD#1 (ROBBINS)</v>
          </cell>
          <cell r="F6469" t="str">
            <v>C</v>
          </cell>
          <cell r="G6469" t="str">
            <v>C</v>
          </cell>
          <cell r="H6469" t="str">
            <v>D1</v>
          </cell>
          <cell r="I6469" t="str">
            <v>T2</v>
          </cell>
          <cell r="J6469" t="str">
            <v>DAVCS</v>
          </cell>
          <cell r="K6469">
            <v>93</v>
          </cell>
        </row>
        <row r="6470">
          <cell r="D6470" t="str">
            <v>CA5100112</v>
          </cell>
          <cell r="E6470" t="str">
            <v>TIERRA BUENA MHP #1</v>
          </cell>
          <cell r="F6470" t="str">
            <v>C</v>
          </cell>
          <cell r="G6470" t="str">
            <v>C</v>
          </cell>
          <cell r="H6470" t="str">
            <v>D1</v>
          </cell>
          <cell r="I6470" t="str">
            <v>There are no treatment plants</v>
          </cell>
          <cell r="J6470" t="str">
            <v>SC</v>
          </cell>
          <cell r="K6470">
            <v>17</v>
          </cell>
        </row>
        <row r="6471">
          <cell r="D6471" t="str">
            <v>CA5100117</v>
          </cell>
          <cell r="E6471" t="str">
            <v>NATIONAL AMERICAN CORP. LP-LAKE MINDEN</v>
          </cell>
          <cell r="F6471" t="str">
            <v>NC</v>
          </cell>
          <cell r="G6471" t="str">
            <v>NC</v>
          </cell>
          <cell r="H6471" t="str">
            <v>D1</v>
          </cell>
          <cell r="I6471" t="str">
            <v>There are no treatment plants</v>
          </cell>
          <cell r="J6471" t="str">
            <v>N1</v>
          </cell>
          <cell r="K6471">
            <v>1</v>
          </cell>
        </row>
        <row r="6472">
          <cell r="D6472" t="str">
            <v>CA5100118</v>
          </cell>
          <cell r="E6472" t="str">
            <v>LOVEY'S LANDING</v>
          </cell>
          <cell r="F6472" t="str">
            <v>NC</v>
          </cell>
          <cell r="G6472" t="str">
            <v>NC</v>
          </cell>
          <cell r="H6472" t="str">
            <v>NR</v>
          </cell>
          <cell r="I6472" t="str">
            <v>There are no treatment plants</v>
          </cell>
          <cell r="J6472" t="str">
            <v>N1</v>
          </cell>
          <cell r="K6472">
            <v>50</v>
          </cell>
        </row>
        <row r="6473">
          <cell r="D6473" t="str">
            <v>CA5100125</v>
          </cell>
          <cell r="E6473" t="str">
            <v>HARMONY VILLAGE</v>
          </cell>
          <cell r="F6473" t="str">
            <v>C</v>
          </cell>
          <cell r="G6473" t="str">
            <v>C</v>
          </cell>
          <cell r="H6473" t="str">
            <v>D1</v>
          </cell>
          <cell r="I6473" t="str">
            <v>Missing treatment classification in SDWIS</v>
          </cell>
          <cell r="J6473" t="str">
            <v>N1</v>
          </cell>
          <cell r="K6473">
            <v>2</v>
          </cell>
        </row>
        <row r="6474">
          <cell r="D6474" t="str">
            <v>CA5100135</v>
          </cell>
          <cell r="E6474" t="str">
            <v>EAST NICOLAUS MWC</v>
          </cell>
          <cell r="F6474" t="str">
            <v>NC</v>
          </cell>
          <cell r="G6474" t="str">
            <v>NC</v>
          </cell>
          <cell r="H6474" t="str">
            <v>D1</v>
          </cell>
          <cell r="I6474" t="str">
            <v>There are no treatment plants</v>
          </cell>
          <cell r="J6474" t="str">
            <v>N1</v>
          </cell>
          <cell r="K6474">
            <v>8</v>
          </cell>
        </row>
        <row r="6475">
          <cell r="D6475" t="str">
            <v>CA5100136</v>
          </cell>
          <cell r="E6475" t="str">
            <v>EAST NICOLAUS JOINT UNION HIGH SCHOOL</v>
          </cell>
          <cell r="F6475" t="str">
            <v>NTNC</v>
          </cell>
          <cell r="G6475" t="str">
            <v>NTNC</v>
          </cell>
          <cell r="H6475" t="str">
            <v>D1</v>
          </cell>
          <cell r="I6475" t="str">
            <v>There are no treatment plants</v>
          </cell>
          <cell r="J6475" t="str">
            <v>SP</v>
          </cell>
          <cell r="K6475">
            <v>1</v>
          </cell>
        </row>
        <row r="6476">
          <cell r="D6476" t="str">
            <v>CA5100138</v>
          </cell>
          <cell r="E6476" t="str">
            <v>BROWNS ELEMENTARY SCHOOL</v>
          </cell>
          <cell r="F6476" t="str">
            <v>NTNC</v>
          </cell>
          <cell r="G6476" t="str">
            <v>NTNC</v>
          </cell>
          <cell r="H6476" t="str">
            <v>D1</v>
          </cell>
          <cell r="I6476" t="str">
            <v>There are no treatment plants</v>
          </cell>
          <cell r="J6476" t="str">
            <v>SP</v>
          </cell>
          <cell r="K6476">
            <v>1</v>
          </cell>
        </row>
        <row r="6477">
          <cell r="D6477" t="str">
            <v>CA5100140</v>
          </cell>
          <cell r="E6477" t="str">
            <v>MARCUM ILLINOIS ELEMENTARY SCHOOL</v>
          </cell>
          <cell r="F6477" t="str">
            <v>NTNC</v>
          </cell>
          <cell r="G6477" t="str">
            <v>NTNC</v>
          </cell>
          <cell r="H6477" t="str">
            <v>D1</v>
          </cell>
          <cell r="I6477" t="str">
            <v>There are no treatment plants</v>
          </cell>
          <cell r="J6477" t="str">
            <v>SP</v>
          </cell>
          <cell r="K6477">
            <v>7</v>
          </cell>
        </row>
        <row r="6478">
          <cell r="D6478" t="str">
            <v>CA5100141</v>
          </cell>
          <cell r="E6478" t="str">
            <v>MERIDIAN ELEMENTARY SCHOOL</v>
          </cell>
          <cell r="F6478" t="str">
            <v>NTNC</v>
          </cell>
          <cell r="G6478" t="str">
            <v>NTNC</v>
          </cell>
          <cell r="H6478" t="str">
            <v>D1</v>
          </cell>
          <cell r="I6478" t="str">
            <v>T2</v>
          </cell>
          <cell r="J6478" t="str">
            <v>SP</v>
          </cell>
          <cell r="K6478">
            <v>1</v>
          </cell>
        </row>
        <row r="6479">
          <cell r="D6479" t="str">
            <v>CA5100142</v>
          </cell>
          <cell r="E6479" t="str">
            <v>NUESTRO SCHOOL</v>
          </cell>
          <cell r="F6479" t="str">
            <v>NTNC</v>
          </cell>
          <cell r="G6479" t="str">
            <v>NTNC</v>
          </cell>
          <cell r="H6479" t="str">
            <v>D1</v>
          </cell>
          <cell r="I6479" t="str">
            <v>T1</v>
          </cell>
          <cell r="J6479" t="str">
            <v>SP</v>
          </cell>
          <cell r="K6479">
            <v>1</v>
          </cell>
        </row>
        <row r="6480">
          <cell r="D6480" t="str">
            <v>CA5100143</v>
          </cell>
          <cell r="E6480" t="str">
            <v>PLEASANT GROVE ELEM. SCHOOL</v>
          </cell>
          <cell r="F6480" t="str">
            <v>NTNC</v>
          </cell>
          <cell r="G6480" t="str">
            <v>NTNC</v>
          </cell>
          <cell r="H6480" t="str">
            <v>D1</v>
          </cell>
          <cell r="I6480" t="str">
            <v>There are no treatment plants</v>
          </cell>
          <cell r="J6480" t="str">
            <v>SP</v>
          </cell>
          <cell r="K6480">
            <v>1</v>
          </cell>
        </row>
        <row r="6481">
          <cell r="D6481" t="str">
            <v>CA5100145</v>
          </cell>
          <cell r="E6481" t="str">
            <v>WINSHIP ELEMENTARY SCHOOL</v>
          </cell>
          <cell r="F6481" t="str">
            <v>NTNC</v>
          </cell>
          <cell r="G6481" t="str">
            <v>NTNC</v>
          </cell>
          <cell r="H6481" t="str">
            <v>D1</v>
          </cell>
          <cell r="I6481" t="str">
            <v>There are no treatment plants</v>
          </cell>
          <cell r="J6481" t="str">
            <v>SP</v>
          </cell>
          <cell r="K6481">
            <v>2</v>
          </cell>
        </row>
        <row r="6482">
          <cell r="D6482" t="str">
            <v>CA5100149</v>
          </cell>
          <cell r="E6482" t="str">
            <v>BARRY ELEMENTARY SCHOOL</v>
          </cell>
          <cell r="F6482" t="str">
            <v>NTNC</v>
          </cell>
          <cell r="G6482" t="str">
            <v>NTNC</v>
          </cell>
          <cell r="H6482" t="str">
            <v>D1</v>
          </cell>
          <cell r="I6482" t="str">
            <v>There are no treatment plants</v>
          </cell>
          <cell r="J6482" t="str">
            <v>SP</v>
          </cell>
          <cell r="K6482">
            <v>1</v>
          </cell>
        </row>
        <row r="6483">
          <cell r="D6483" t="str">
            <v>CA5100153</v>
          </cell>
          <cell r="E6483" t="str">
            <v>HOLT OF CALIFORNIA</v>
          </cell>
          <cell r="F6483" t="str">
            <v>NTNC</v>
          </cell>
          <cell r="G6483" t="str">
            <v>NTNC</v>
          </cell>
          <cell r="H6483" t="str">
            <v>D1</v>
          </cell>
          <cell r="I6483" t="str">
            <v>T2</v>
          </cell>
          <cell r="J6483" t="str">
            <v>SP</v>
          </cell>
          <cell r="K6483">
            <v>1</v>
          </cell>
        </row>
        <row r="6484">
          <cell r="D6484" t="str">
            <v>CA5100159</v>
          </cell>
          <cell r="E6484" t="str">
            <v>VERONA MARINA LAUNCH &amp; R.V.</v>
          </cell>
          <cell r="F6484" t="str">
            <v>NC</v>
          </cell>
          <cell r="G6484" t="str">
            <v>NC</v>
          </cell>
          <cell r="H6484" t="str">
            <v>NR</v>
          </cell>
          <cell r="I6484" t="str">
            <v>There are no treatment plants</v>
          </cell>
          <cell r="J6484" t="str">
            <v>N1</v>
          </cell>
          <cell r="K6484">
            <v>1</v>
          </cell>
        </row>
        <row r="6485">
          <cell r="D6485" t="str">
            <v>CA5100160</v>
          </cell>
          <cell r="E6485" t="str">
            <v>VERONA VILLAGE RIVER RESORT</v>
          </cell>
          <cell r="F6485" t="str">
            <v>NC</v>
          </cell>
          <cell r="G6485" t="str">
            <v>NC</v>
          </cell>
          <cell r="H6485" t="str">
            <v>D1</v>
          </cell>
          <cell r="I6485" t="str">
            <v>There are no treatment plants</v>
          </cell>
          <cell r="J6485" t="str">
            <v>N1</v>
          </cell>
          <cell r="K6485">
            <v>1</v>
          </cell>
        </row>
        <row r="6486">
          <cell r="D6486" t="str">
            <v>CA5100172</v>
          </cell>
          <cell r="E6486" t="str">
            <v>ENCINAL ELEMENTARY SCHOOL</v>
          </cell>
          <cell r="F6486" t="str">
            <v>NTNC</v>
          </cell>
          <cell r="G6486" t="str">
            <v>NTNC</v>
          </cell>
          <cell r="H6486" t="str">
            <v>D1</v>
          </cell>
          <cell r="I6486" t="str">
            <v>T1</v>
          </cell>
          <cell r="J6486" t="str">
            <v>SP</v>
          </cell>
          <cell r="K6486">
            <v>1</v>
          </cell>
        </row>
        <row r="6487">
          <cell r="D6487" t="str">
            <v>CA5100180</v>
          </cell>
          <cell r="E6487" t="str">
            <v>GRACE BAPTIST CHURCH</v>
          </cell>
          <cell r="F6487" t="str">
            <v>NC</v>
          </cell>
          <cell r="G6487" t="str">
            <v>NC</v>
          </cell>
          <cell r="H6487" t="str">
            <v>D1</v>
          </cell>
          <cell r="I6487" t="str">
            <v>T1</v>
          </cell>
          <cell r="J6487" t="str">
            <v>SP</v>
          </cell>
          <cell r="K6487">
            <v>3</v>
          </cell>
        </row>
        <row r="6488">
          <cell r="D6488" t="str">
            <v>CA5101009</v>
          </cell>
          <cell r="E6488" t="str">
            <v>WILDWOOD EAST MUTUAL</v>
          </cell>
          <cell r="F6488" t="str">
            <v>C</v>
          </cell>
          <cell r="G6488" t="str">
            <v>C</v>
          </cell>
          <cell r="H6488" t="str">
            <v>D1</v>
          </cell>
          <cell r="I6488" t="str">
            <v>There are no treatment plants</v>
          </cell>
          <cell r="J6488" t="str">
            <v>SC</v>
          </cell>
          <cell r="K6488">
            <v>48</v>
          </cell>
        </row>
        <row r="6489">
          <cell r="D6489" t="str">
            <v>CA5101013</v>
          </cell>
          <cell r="E6489" t="str">
            <v>RANCH HOUSE RESTAURANT &amp; BAR</v>
          </cell>
          <cell r="F6489" t="str">
            <v>NC</v>
          </cell>
          <cell r="G6489" t="str">
            <v>NC</v>
          </cell>
          <cell r="H6489" t="str">
            <v>NR</v>
          </cell>
          <cell r="I6489" t="str">
            <v>There are no treatment plants</v>
          </cell>
          <cell r="J6489" t="str">
            <v>N1</v>
          </cell>
          <cell r="K6489">
            <v>1</v>
          </cell>
        </row>
        <row r="6490">
          <cell r="D6490" t="str">
            <v>CA5102005</v>
          </cell>
          <cell r="E6490" t="str">
            <v>LIVE OAK RECREATION AREA</v>
          </cell>
          <cell r="F6490" t="str">
            <v>NC</v>
          </cell>
          <cell r="G6490" t="str">
            <v>NC</v>
          </cell>
          <cell r="H6490" t="str">
            <v>D1</v>
          </cell>
          <cell r="I6490" t="str">
            <v>There are no treatment plants</v>
          </cell>
          <cell r="J6490" t="str">
            <v>N1</v>
          </cell>
          <cell r="K6490">
            <v>1</v>
          </cell>
        </row>
        <row r="6491">
          <cell r="D6491" t="str">
            <v>CA5102009</v>
          </cell>
          <cell r="E6491" t="str">
            <v>CHURCH OF GLAD TIDINGS</v>
          </cell>
          <cell r="F6491" t="str">
            <v>C</v>
          </cell>
          <cell r="G6491" t="str">
            <v>C</v>
          </cell>
          <cell r="H6491" t="str">
            <v>NR</v>
          </cell>
          <cell r="I6491" t="str">
            <v>Missing treatment classification in SDWIS</v>
          </cell>
          <cell r="J6491" t="str">
            <v>N1</v>
          </cell>
          <cell r="K6491">
            <v>1</v>
          </cell>
        </row>
        <row r="6492">
          <cell r="D6492" t="str">
            <v>CA5102016</v>
          </cell>
          <cell r="E6492" t="str">
            <v>PASQUINI'S (MICHELI) WS</v>
          </cell>
          <cell r="F6492" t="str">
            <v>NC</v>
          </cell>
          <cell r="G6492" t="str">
            <v>NC</v>
          </cell>
          <cell r="H6492" t="str">
            <v>D1</v>
          </cell>
          <cell r="I6492" t="str">
            <v>There are no treatment plants</v>
          </cell>
          <cell r="J6492" t="str">
            <v>N1</v>
          </cell>
          <cell r="K6492">
            <v>1</v>
          </cell>
        </row>
        <row r="6493">
          <cell r="D6493" t="str">
            <v>CA5102025</v>
          </cell>
          <cell r="E6493" t="str">
            <v>YUBA APARTMENT HOMES</v>
          </cell>
          <cell r="F6493" t="str">
            <v>C</v>
          </cell>
          <cell r="G6493" t="str">
            <v>C</v>
          </cell>
          <cell r="H6493" t="str">
            <v>D1</v>
          </cell>
          <cell r="I6493" t="str">
            <v>There are no treatment plants</v>
          </cell>
          <cell r="J6493" t="str">
            <v>SC</v>
          </cell>
          <cell r="K6493">
            <v>13</v>
          </cell>
        </row>
        <row r="6494">
          <cell r="D6494" t="str">
            <v>CA5102032</v>
          </cell>
          <cell r="E6494" t="str">
            <v>DWR-SUTTER MAINTENANCE YARD</v>
          </cell>
          <cell r="F6494" t="str">
            <v>NTNC</v>
          </cell>
          <cell r="G6494" t="str">
            <v>NTNC</v>
          </cell>
          <cell r="H6494" t="str">
            <v>D1</v>
          </cell>
          <cell r="I6494" t="str">
            <v>There are no treatment plants</v>
          </cell>
          <cell r="J6494" t="str">
            <v>SP</v>
          </cell>
          <cell r="K6494">
            <v>1</v>
          </cell>
        </row>
        <row r="6495">
          <cell r="D6495" t="str">
            <v>CA5103005</v>
          </cell>
          <cell r="E6495" t="str">
            <v>OSWALD WATER SYSTEM</v>
          </cell>
          <cell r="F6495" t="str">
            <v>NC</v>
          </cell>
          <cell r="G6495" t="str">
            <v>NC</v>
          </cell>
          <cell r="H6495" t="str">
            <v>D1</v>
          </cell>
          <cell r="I6495" t="str">
            <v>There are no treatment plants</v>
          </cell>
          <cell r="J6495" t="str">
            <v>N1</v>
          </cell>
          <cell r="K6495">
            <v>2</v>
          </cell>
        </row>
        <row r="6496">
          <cell r="D6496" t="str">
            <v>CA5103015</v>
          </cell>
          <cell r="E6496" t="str">
            <v>SIERRA GOLD NURSERIES</v>
          </cell>
          <cell r="F6496" t="str">
            <v>NTNC</v>
          </cell>
          <cell r="G6496" t="str">
            <v>NTNC</v>
          </cell>
          <cell r="H6496" t="str">
            <v>D1</v>
          </cell>
          <cell r="I6496" t="str">
            <v>There are no treatment plants</v>
          </cell>
          <cell r="J6496" t="str">
            <v>SP</v>
          </cell>
          <cell r="K6496">
            <v>1</v>
          </cell>
        </row>
        <row r="6497">
          <cell r="D6497" t="str">
            <v>CA5103327</v>
          </cell>
          <cell r="E6497" t="str">
            <v>SRI GURU NANAK SIKH TEMPLE</v>
          </cell>
          <cell r="F6497" t="str">
            <v>NC</v>
          </cell>
          <cell r="G6497" t="str">
            <v>NC</v>
          </cell>
          <cell r="H6497" t="str">
            <v>D1</v>
          </cell>
          <cell r="I6497" t="str">
            <v>There are no treatment plants</v>
          </cell>
          <cell r="J6497" t="str">
            <v>N1</v>
          </cell>
          <cell r="K6497">
            <v>1</v>
          </cell>
        </row>
        <row r="6498">
          <cell r="D6498" t="str">
            <v>CA5103335</v>
          </cell>
          <cell r="E6498" t="str">
            <v>LIVE OAK CHILD CARE CENTER</v>
          </cell>
          <cell r="F6498" t="str">
            <v>NTNC</v>
          </cell>
          <cell r="G6498" t="str">
            <v>NTNC</v>
          </cell>
          <cell r="H6498" t="str">
            <v>D1</v>
          </cell>
          <cell r="I6498" t="str">
            <v>There are no treatment plants</v>
          </cell>
          <cell r="J6498" t="str">
            <v>SP</v>
          </cell>
          <cell r="K6498">
            <v>1</v>
          </cell>
        </row>
        <row r="6499">
          <cell r="D6499" t="str">
            <v>CA5105002</v>
          </cell>
          <cell r="E6499" t="str">
            <v>RIVER OAKS GOLF CLUB</v>
          </cell>
          <cell r="F6499" t="str">
            <v>NC</v>
          </cell>
          <cell r="G6499" t="str">
            <v>NC</v>
          </cell>
          <cell r="H6499" t="str">
            <v>D1</v>
          </cell>
          <cell r="I6499" t="str">
            <v>There are no treatment plants</v>
          </cell>
          <cell r="J6499" t="str">
            <v>N1</v>
          </cell>
          <cell r="K6499">
            <v>3</v>
          </cell>
        </row>
        <row r="6500">
          <cell r="D6500" t="str">
            <v>CA5105004</v>
          </cell>
          <cell r="E6500" t="str">
            <v>SYSCO FOOD SERVICES OF SACRAMENTO, INC.</v>
          </cell>
          <cell r="F6500" t="str">
            <v>NTNC</v>
          </cell>
          <cell r="G6500" t="str">
            <v>NTNC</v>
          </cell>
          <cell r="H6500" t="str">
            <v>D1</v>
          </cell>
          <cell r="I6500" t="str">
            <v>There are no treatment plants</v>
          </cell>
          <cell r="J6500" t="str">
            <v>SP</v>
          </cell>
          <cell r="K6500">
            <v>1</v>
          </cell>
        </row>
        <row r="6501">
          <cell r="D6501" t="str">
            <v>CA5105011</v>
          </cell>
          <cell r="E6501" t="str">
            <v>COE ORCHARD EQUIPMENT</v>
          </cell>
          <cell r="F6501" t="str">
            <v>NTNC</v>
          </cell>
          <cell r="G6501" t="str">
            <v>NTNC</v>
          </cell>
          <cell r="H6501" t="str">
            <v>D1</v>
          </cell>
          <cell r="I6501" t="str">
            <v>There are no treatment plants</v>
          </cell>
          <cell r="J6501" t="str">
            <v>SP</v>
          </cell>
          <cell r="K6501">
            <v>2</v>
          </cell>
        </row>
        <row r="6502">
          <cell r="D6502" t="str">
            <v>CA5105013</v>
          </cell>
          <cell r="E6502" t="str">
            <v>CSP LABS &amp; MICRO PARADOX</v>
          </cell>
          <cell r="F6502" t="str">
            <v>NTNC</v>
          </cell>
          <cell r="G6502" t="str">
            <v>NTNC</v>
          </cell>
          <cell r="H6502" t="str">
            <v>D1</v>
          </cell>
          <cell r="I6502" t="str">
            <v>TD</v>
          </cell>
          <cell r="J6502" t="str">
            <v>SP</v>
          </cell>
          <cell r="K6502">
            <v>2</v>
          </cell>
        </row>
        <row r="6503">
          <cell r="D6503" t="str">
            <v>CA5105014</v>
          </cell>
          <cell r="E6503" t="str">
            <v>HOLT 7518</v>
          </cell>
          <cell r="F6503" t="str">
            <v>NTNC</v>
          </cell>
          <cell r="G6503" t="str">
            <v>NTNC</v>
          </cell>
          <cell r="H6503" t="str">
            <v>D1</v>
          </cell>
          <cell r="I6503" t="str">
            <v>T2</v>
          </cell>
          <cell r="J6503" t="str">
            <v>SP</v>
          </cell>
          <cell r="K6503">
            <v>1</v>
          </cell>
        </row>
        <row r="6504">
          <cell r="D6504" t="str">
            <v>CA5110001</v>
          </cell>
          <cell r="E6504" t="str">
            <v>CITY OF LIVE OAK</v>
          </cell>
          <cell r="F6504" t="str">
            <v>C</v>
          </cell>
          <cell r="G6504" t="str">
            <v>C</v>
          </cell>
          <cell r="H6504" t="str">
            <v>D2</v>
          </cell>
          <cell r="I6504" t="str">
            <v>T2</v>
          </cell>
          <cell r="J6504" t="str">
            <v>C1</v>
          </cell>
          <cell r="K6504">
            <v>2338</v>
          </cell>
        </row>
        <row r="6505">
          <cell r="D6505" t="str">
            <v>CA5110002</v>
          </cell>
          <cell r="E6505" t="str">
            <v>CITY OF YUBA CITY</v>
          </cell>
          <cell r="F6505" t="str">
            <v>C</v>
          </cell>
          <cell r="G6505" t="str">
            <v>C</v>
          </cell>
          <cell r="H6505" t="str">
            <v>D4</v>
          </cell>
          <cell r="I6505" t="str">
            <v>T5</v>
          </cell>
          <cell r="J6505" t="str">
            <v>C1</v>
          </cell>
          <cell r="K6505">
            <v>18719</v>
          </cell>
        </row>
        <row r="6506">
          <cell r="D6506" t="str">
            <v>CA5110007</v>
          </cell>
          <cell r="E6506" t="str">
            <v>SUTTER COMMUNITY S.D.</v>
          </cell>
          <cell r="F6506" t="str">
            <v>C</v>
          </cell>
          <cell r="G6506" t="str">
            <v>C</v>
          </cell>
          <cell r="H6506" t="str">
            <v>D2</v>
          </cell>
          <cell r="I6506" t="str">
            <v>There are no treatment plants</v>
          </cell>
          <cell r="J6506" t="str">
            <v>C1</v>
          </cell>
          <cell r="K6506">
            <v>1067</v>
          </cell>
        </row>
        <row r="6507">
          <cell r="D6507" t="str">
            <v>CA5200006</v>
          </cell>
          <cell r="E6507" t="str">
            <v>WAL*MART DIST. CTR/ECO RES</v>
          </cell>
          <cell r="F6507" t="str">
            <v>NTNC</v>
          </cell>
          <cell r="G6507" t="str">
            <v>NTNC</v>
          </cell>
          <cell r="H6507" t="str">
            <v>D1</v>
          </cell>
          <cell r="I6507" t="str">
            <v>There are no treatment plants</v>
          </cell>
          <cell r="J6507" t="str">
            <v>SP</v>
          </cell>
          <cell r="K6507">
            <v>2</v>
          </cell>
        </row>
        <row r="6508">
          <cell r="D6508" t="str">
            <v>CA5200007</v>
          </cell>
          <cell r="E6508" t="str">
            <v>HOWELL'S LAKESIDE WATER CO.</v>
          </cell>
          <cell r="F6508" t="str">
            <v>C</v>
          </cell>
          <cell r="G6508" t="str">
            <v>C</v>
          </cell>
          <cell r="H6508" t="str">
            <v>D1</v>
          </cell>
          <cell r="I6508" t="str">
            <v>There are no treatment plants</v>
          </cell>
          <cell r="J6508" t="str">
            <v>SC</v>
          </cell>
          <cell r="K6508">
            <v>55</v>
          </cell>
        </row>
        <row r="6509">
          <cell r="D6509" t="str">
            <v>CA5200008</v>
          </cell>
          <cell r="E6509" t="str">
            <v>BREESE SUBDIVISION 2</v>
          </cell>
          <cell r="F6509" t="str">
            <v>C</v>
          </cell>
          <cell r="G6509" t="str">
            <v>C</v>
          </cell>
          <cell r="H6509" t="str">
            <v>D1</v>
          </cell>
          <cell r="I6509" t="str">
            <v>TD</v>
          </cell>
          <cell r="J6509" t="str">
            <v>SC</v>
          </cell>
          <cell r="K6509">
            <v>30</v>
          </cell>
        </row>
        <row r="6510">
          <cell r="D6510" t="str">
            <v>CA5200010</v>
          </cell>
          <cell r="E6510" t="str">
            <v>WOODSON BRIDGE RV PARK</v>
          </cell>
          <cell r="F6510" t="str">
            <v>C</v>
          </cell>
          <cell r="G6510" t="str">
            <v>C</v>
          </cell>
          <cell r="H6510" t="str">
            <v>D1</v>
          </cell>
          <cell r="I6510" t="str">
            <v>There are no treatment plants</v>
          </cell>
          <cell r="K6510">
            <v>214</v>
          </cell>
        </row>
        <row r="6511">
          <cell r="D6511" t="str">
            <v>CA5200012</v>
          </cell>
          <cell r="E6511" t="str">
            <v>VISTA GRANDE WATER SYSTEM</v>
          </cell>
          <cell r="F6511" t="str">
            <v>C</v>
          </cell>
          <cell r="G6511" t="str">
            <v>C</v>
          </cell>
          <cell r="H6511" t="str">
            <v>D1</v>
          </cell>
          <cell r="I6511" t="str">
            <v>There are no treatment plants</v>
          </cell>
          <cell r="J6511" t="str">
            <v>SC</v>
          </cell>
          <cell r="K6511">
            <v>141</v>
          </cell>
        </row>
        <row r="6512">
          <cell r="D6512" t="str">
            <v>CA5200013</v>
          </cell>
          <cell r="E6512" t="str">
            <v>WOMACK SUBDIVISION M.W.C.</v>
          </cell>
          <cell r="F6512" t="str">
            <v>C</v>
          </cell>
          <cell r="G6512" t="str">
            <v>C</v>
          </cell>
          <cell r="H6512" t="str">
            <v>D1</v>
          </cell>
          <cell r="I6512" t="str">
            <v>There are no treatment plants</v>
          </cell>
          <cell r="J6512" t="str">
            <v>SC</v>
          </cell>
          <cell r="K6512">
            <v>16</v>
          </cell>
        </row>
        <row r="6513">
          <cell r="D6513" t="str">
            <v>CA5200014</v>
          </cell>
          <cell r="E6513" t="str">
            <v>WILSON ACRES MUTUAL WATER</v>
          </cell>
          <cell r="F6513" t="str">
            <v>C</v>
          </cell>
          <cell r="G6513" t="str">
            <v>C</v>
          </cell>
          <cell r="H6513" t="str">
            <v>D1</v>
          </cell>
          <cell r="I6513" t="str">
            <v>There are no treatment plants</v>
          </cell>
          <cell r="J6513" t="str">
            <v>SC</v>
          </cell>
          <cell r="K6513">
            <v>28</v>
          </cell>
        </row>
        <row r="6514">
          <cell r="D6514" t="str">
            <v>CA5200015</v>
          </cell>
          <cell r="E6514" t="str">
            <v>CRAIN WALNUT SHELLING, INC.</v>
          </cell>
          <cell r="F6514" t="str">
            <v>NTNC</v>
          </cell>
          <cell r="G6514" t="str">
            <v>NTNC</v>
          </cell>
          <cell r="H6514" t="str">
            <v>D1</v>
          </cell>
          <cell r="I6514" t="str">
            <v>There are no treatment plants</v>
          </cell>
          <cell r="J6514" t="str">
            <v>SP</v>
          </cell>
          <cell r="K6514">
            <v>8</v>
          </cell>
        </row>
        <row r="6515">
          <cell r="D6515" t="str">
            <v>CA5200255</v>
          </cell>
          <cell r="E6515" t="str">
            <v>CORNING RV PARK</v>
          </cell>
          <cell r="F6515" t="str">
            <v>C</v>
          </cell>
          <cell r="G6515" t="str">
            <v>C</v>
          </cell>
          <cell r="H6515" t="str">
            <v>D1</v>
          </cell>
          <cell r="I6515" t="str">
            <v>There are no treatment plants</v>
          </cell>
          <cell r="J6515" t="str">
            <v>N1</v>
          </cell>
          <cell r="K6515">
            <v>40</v>
          </cell>
        </row>
        <row r="6516">
          <cell r="D6516" t="str">
            <v>CA5200338</v>
          </cell>
          <cell r="E6516" t="str">
            <v>JEHOVAH'S WITNESSES -CORNING</v>
          </cell>
          <cell r="F6516" t="str">
            <v>NC</v>
          </cell>
          <cell r="G6516" t="str">
            <v>NC</v>
          </cell>
          <cell r="H6516" t="str">
            <v>D1</v>
          </cell>
          <cell r="I6516" t="str">
            <v>There are no treatment plants</v>
          </cell>
          <cell r="J6516" t="str">
            <v>N1</v>
          </cell>
          <cell r="K6516">
            <v>1</v>
          </cell>
        </row>
        <row r="6517">
          <cell r="D6517" t="str">
            <v>CA5200500</v>
          </cell>
          <cell r="E6517" t="str">
            <v>REEDS CREEK ESTATES</v>
          </cell>
          <cell r="F6517" t="str">
            <v>C</v>
          </cell>
          <cell r="G6517" t="str">
            <v>C</v>
          </cell>
          <cell r="H6517" t="str">
            <v>D1</v>
          </cell>
          <cell r="I6517" t="str">
            <v>There are no treatment plants</v>
          </cell>
          <cell r="J6517" t="str">
            <v>SC</v>
          </cell>
          <cell r="K6517">
            <v>25</v>
          </cell>
        </row>
        <row r="6518">
          <cell r="D6518" t="str">
            <v>CA5200502</v>
          </cell>
          <cell r="E6518" t="str">
            <v>LAS FLORES WATER WORKS</v>
          </cell>
          <cell r="F6518" t="str">
            <v>C</v>
          </cell>
          <cell r="G6518" t="str">
            <v>C</v>
          </cell>
          <cell r="H6518" t="str">
            <v>D1</v>
          </cell>
          <cell r="I6518" t="str">
            <v>There are no treatment plants</v>
          </cell>
          <cell r="J6518" t="str">
            <v>SC</v>
          </cell>
          <cell r="K6518">
            <v>63</v>
          </cell>
        </row>
        <row r="6519">
          <cell r="D6519" t="str">
            <v>CA5200503</v>
          </cell>
          <cell r="E6519" t="str">
            <v>MINERAL COUNTY WATER DISTRICT</v>
          </cell>
          <cell r="F6519" t="str">
            <v>C</v>
          </cell>
          <cell r="G6519" t="str">
            <v>C</v>
          </cell>
          <cell r="H6519" t="str">
            <v>D1</v>
          </cell>
          <cell r="I6519" t="str">
            <v>T2</v>
          </cell>
          <cell r="J6519" t="str">
            <v>SC</v>
          </cell>
          <cell r="K6519">
            <v>187</v>
          </cell>
        </row>
        <row r="6520">
          <cell r="D6520" t="str">
            <v>CA5200504</v>
          </cell>
          <cell r="E6520" t="str">
            <v>CITY OF TEHAMA</v>
          </cell>
          <cell r="F6520" t="str">
            <v>C</v>
          </cell>
          <cell r="G6520" t="str">
            <v>C</v>
          </cell>
          <cell r="H6520" t="str">
            <v>D1</v>
          </cell>
          <cell r="I6520" t="str">
            <v>There are no treatment plants</v>
          </cell>
          <cell r="J6520" t="str">
            <v>DAVCS</v>
          </cell>
          <cell r="K6520">
            <v>195</v>
          </cell>
        </row>
        <row r="6521">
          <cell r="D6521" t="str">
            <v>CA5200506</v>
          </cell>
          <cell r="E6521" t="str">
            <v>PLUM VALLEY ELEM SCHOOL (NEW SCHOOL)</v>
          </cell>
          <cell r="F6521" t="str">
            <v>NTNC</v>
          </cell>
          <cell r="G6521" t="str">
            <v>NTNC</v>
          </cell>
          <cell r="H6521" t="str">
            <v>D1</v>
          </cell>
          <cell r="I6521" t="str">
            <v>There are no treatment plants</v>
          </cell>
          <cell r="J6521" t="str">
            <v>SP</v>
          </cell>
          <cell r="K6521">
            <v>1</v>
          </cell>
        </row>
        <row r="6522">
          <cell r="D6522" t="str">
            <v>CA5200507</v>
          </cell>
          <cell r="E6522" t="str">
            <v>BERRENDOS SCHOOL</v>
          </cell>
          <cell r="F6522" t="str">
            <v>NTNC</v>
          </cell>
          <cell r="G6522" t="str">
            <v>NTNC</v>
          </cell>
          <cell r="H6522" t="str">
            <v>D1</v>
          </cell>
          <cell r="I6522" t="str">
            <v>Missing treatment classification in SDWIS</v>
          </cell>
          <cell r="J6522" t="str">
            <v>SP</v>
          </cell>
          <cell r="K6522">
            <v>4</v>
          </cell>
        </row>
        <row r="6523">
          <cell r="D6523" t="str">
            <v>CA5200508</v>
          </cell>
          <cell r="E6523" t="str">
            <v>RIO VISTA MOBILE HOME PARK</v>
          </cell>
          <cell r="F6523" t="str">
            <v>C</v>
          </cell>
          <cell r="G6523" t="str">
            <v>C</v>
          </cell>
          <cell r="H6523" t="str">
            <v>D1</v>
          </cell>
          <cell r="I6523" t="str">
            <v>TD</v>
          </cell>
          <cell r="J6523" t="str">
            <v>SC</v>
          </cell>
          <cell r="K6523">
            <v>195</v>
          </cell>
        </row>
        <row r="6524">
          <cell r="D6524" t="str">
            <v>CA5200510</v>
          </cell>
          <cell r="E6524" t="str">
            <v>RIVER RANCH MOBILE HOME PARK</v>
          </cell>
          <cell r="F6524" t="str">
            <v>C</v>
          </cell>
          <cell r="G6524" t="str">
            <v>C</v>
          </cell>
          <cell r="H6524" t="str">
            <v>D1</v>
          </cell>
          <cell r="I6524" t="str">
            <v>TD</v>
          </cell>
          <cell r="J6524" t="str">
            <v>SC</v>
          </cell>
          <cell r="K6524">
            <v>109</v>
          </cell>
        </row>
        <row r="6525">
          <cell r="D6525" t="str">
            <v>CA5200511</v>
          </cell>
          <cell r="E6525" t="str">
            <v>BEND ELEMENTARY SCHOOL</v>
          </cell>
          <cell r="F6525" t="str">
            <v>NTNC</v>
          </cell>
          <cell r="G6525" t="str">
            <v>NTNC</v>
          </cell>
          <cell r="H6525" t="str">
            <v>D1</v>
          </cell>
          <cell r="I6525" t="str">
            <v>TD</v>
          </cell>
          <cell r="J6525" t="str">
            <v>SP</v>
          </cell>
          <cell r="K6525">
            <v>4</v>
          </cell>
        </row>
        <row r="6526">
          <cell r="D6526" t="str">
            <v>CA5200512</v>
          </cell>
          <cell r="E6526" t="str">
            <v>BEND MOBILEHOME &amp; RV PARK</v>
          </cell>
          <cell r="F6526" t="str">
            <v>C</v>
          </cell>
          <cell r="G6526" t="str">
            <v>C</v>
          </cell>
          <cell r="H6526" t="str">
            <v>D1</v>
          </cell>
          <cell r="I6526" t="str">
            <v>TD</v>
          </cell>
          <cell r="J6526" t="str">
            <v>SC</v>
          </cell>
          <cell r="K6526">
            <v>42</v>
          </cell>
        </row>
        <row r="6527">
          <cell r="D6527" t="str">
            <v>CA5200513</v>
          </cell>
          <cell r="E6527" t="str">
            <v>EVERGREEN UNION SCHOOL DISTRICT</v>
          </cell>
          <cell r="F6527" t="str">
            <v>NTNC</v>
          </cell>
          <cell r="G6527" t="str">
            <v>NTNC</v>
          </cell>
          <cell r="H6527" t="str">
            <v>D1</v>
          </cell>
          <cell r="I6527" t="str">
            <v>There are no treatment plants</v>
          </cell>
          <cell r="J6527" t="str">
            <v>SP</v>
          </cell>
          <cell r="K6527">
            <v>8</v>
          </cell>
        </row>
        <row r="6528">
          <cell r="D6528" t="str">
            <v>CA5200516</v>
          </cell>
          <cell r="E6528" t="str">
            <v>LAZY CORRAL MOBILE HOME PARK</v>
          </cell>
          <cell r="F6528" t="str">
            <v>C</v>
          </cell>
          <cell r="G6528" t="str">
            <v>C</v>
          </cell>
          <cell r="I6528" t="str">
            <v>There are no treatment plants</v>
          </cell>
          <cell r="J6528" t="str">
            <v>SC</v>
          </cell>
          <cell r="K6528">
            <v>37</v>
          </cell>
        </row>
        <row r="6529">
          <cell r="D6529" t="str">
            <v>CA5200518</v>
          </cell>
          <cell r="E6529" t="str">
            <v>FLOURNOY SCHOOL</v>
          </cell>
          <cell r="F6529" t="str">
            <v>NTNC</v>
          </cell>
          <cell r="G6529" t="str">
            <v>NTNC</v>
          </cell>
          <cell r="H6529" t="str">
            <v>D1</v>
          </cell>
          <cell r="I6529" t="str">
            <v>There are no treatment plants</v>
          </cell>
          <cell r="J6529" t="str">
            <v>SP</v>
          </cell>
          <cell r="K6529">
            <v>2</v>
          </cell>
        </row>
        <row r="6530">
          <cell r="D6530" t="str">
            <v>CA5200519</v>
          </cell>
          <cell r="E6530" t="str">
            <v>GERBER UNION ELEMENTARY SCHOOL DISTRICT</v>
          </cell>
          <cell r="F6530" t="str">
            <v>NTNC</v>
          </cell>
          <cell r="G6530" t="str">
            <v>NTNC</v>
          </cell>
          <cell r="H6530" t="str">
            <v>D1</v>
          </cell>
          <cell r="I6530" t="str">
            <v>There are no treatment plants</v>
          </cell>
          <cell r="J6530" t="str">
            <v>SP</v>
          </cell>
          <cell r="K6530">
            <v>1</v>
          </cell>
        </row>
        <row r="6531">
          <cell r="D6531" t="str">
            <v>CA5200520</v>
          </cell>
          <cell r="E6531" t="str">
            <v>KIRKWOOD ELEMENTARY SCHOOL</v>
          </cell>
          <cell r="F6531" t="str">
            <v>NTNC</v>
          </cell>
          <cell r="G6531" t="str">
            <v>NTNC</v>
          </cell>
          <cell r="H6531" t="str">
            <v>D1</v>
          </cell>
          <cell r="I6531" t="str">
            <v>TD</v>
          </cell>
          <cell r="J6531" t="str">
            <v>SP</v>
          </cell>
          <cell r="K6531">
            <v>4</v>
          </cell>
        </row>
        <row r="6532">
          <cell r="D6532" t="str">
            <v>CA5200521</v>
          </cell>
          <cell r="E6532" t="str">
            <v>ANTELOPE CREEK MHP</v>
          </cell>
          <cell r="F6532" t="str">
            <v>C</v>
          </cell>
          <cell r="G6532" t="str">
            <v>C</v>
          </cell>
          <cell r="H6532" t="str">
            <v>D1</v>
          </cell>
          <cell r="I6532" t="str">
            <v>TD</v>
          </cell>
          <cell r="J6532" t="str">
            <v>SC</v>
          </cell>
          <cell r="K6532">
            <v>60</v>
          </cell>
        </row>
        <row r="6533">
          <cell r="D6533" t="str">
            <v>CA5200524</v>
          </cell>
          <cell r="E6533" t="str">
            <v>CALVARY CHAPEL OF RED BLUFF</v>
          </cell>
          <cell r="F6533" t="str">
            <v>NTNC</v>
          </cell>
          <cell r="G6533" t="str">
            <v>NTNC</v>
          </cell>
          <cell r="H6533" t="str">
            <v>D1</v>
          </cell>
          <cell r="I6533" t="str">
            <v>There are no treatment plants</v>
          </cell>
          <cell r="K6533">
            <v>3</v>
          </cell>
        </row>
        <row r="6534">
          <cell r="D6534" t="str">
            <v>CA5200525</v>
          </cell>
          <cell r="E6534" t="str">
            <v>NORTH VALLEY SERVICES</v>
          </cell>
          <cell r="F6534" t="str">
            <v>NTNC</v>
          </cell>
          <cell r="G6534" t="str">
            <v>NTNC</v>
          </cell>
          <cell r="H6534" t="str">
            <v>D1</v>
          </cell>
          <cell r="I6534" t="str">
            <v>There are no treatment plants</v>
          </cell>
          <cell r="J6534" t="str">
            <v>SP</v>
          </cell>
          <cell r="K6534">
            <v>1</v>
          </cell>
        </row>
        <row r="6535">
          <cell r="D6535" t="str">
            <v>CA5200526</v>
          </cell>
          <cell r="E6535" t="str">
            <v>HIDDEN HARBOR MARINA &amp; RVP</v>
          </cell>
          <cell r="F6535" t="str">
            <v>C</v>
          </cell>
          <cell r="G6535" t="str">
            <v>C</v>
          </cell>
          <cell r="H6535" t="str">
            <v>D1</v>
          </cell>
          <cell r="I6535" t="str">
            <v>TD</v>
          </cell>
          <cell r="J6535" t="str">
            <v>N1</v>
          </cell>
          <cell r="K6535">
            <v>70</v>
          </cell>
        </row>
        <row r="6536">
          <cell r="D6536" t="str">
            <v>CA5200527</v>
          </cell>
          <cell r="E6536" t="str">
            <v>HUNTER'S FISHING RESORT</v>
          </cell>
          <cell r="F6536" t="str">
            <v>C</v>
          </cell>
          <cell r="G6536" t="str">
            <v>C</v>
          </cell>
          <cell r="H6536" t="str">
            <v>D1</v>
          </cell>
          <cell r="I6536" t="str">
            <v>There are no treatment plants</v>
          </cell>
          <cell r="J6536" t="str">
            <v>SC</v>
          </cell>
          <cell r="K6536">
            <v>23</v>
          </cell>
        </row>
        <row r="6537">
          <cell r="D6537" t="str">
            <v>CA5200529</v>
          </cell>
          <cell r="E6537" t="str">
            <v>EVOQUA WATER TECHNOLOGIES LLC</v>
          </cell>
          <cell r="F6537" t="str">
            <v>NTNC</v>
          </cell>
          <cell r="G6537" t="str">
            <v>NTNC</v>
          </cell>
          <cell r="H6537" t="str">
            <v>D1</v>
          </cell>
          <cell r="I6537" t="str">
            <v>There are no treatment plants</v>
          </cell>
          <cell r="J6537" t="str">
            <v>SP</v>
          </cell>
          <cell r="K6537">
            <v>3</v>
          </cell>
        </row>
        <row r="6538">
          <cell r="D6538" t="str">
            <v>CA5200531</v>
          </cell>
          <cell r="E6538" t="str">
            <v>RIVER POINTE LANDING MHP</v>
          </cell>
          <cell r="F6538" t="str">
            <v>C</v>
          </cell>
          <cell r="G6538" t="str">
            <v>C</v>
          </cell>
          <cell r="H6538" t="str">
            <v>D1</v>
          </cell>
          <cell r="I6538" t="str">
            <v>There are no treatment plants</v>
          </cell>
          <cell r="J6538" t="str">
            <v>SC</v>
          </cell>
          <cell r="K6538">
            <v>40</v>
          </cell>
        </row>
        <row r="6539">
          <cell r="D6539" t="str">
            <v>CA5200532</v>
          </cell>
          <cell r="E6539" t="str">
            <v>MANTON ELEMENTARY SCHOOL</v>
          </cell>
          <cell r="F6539" t="str">
            <v>NC</v>
          </cell>
          <cell r="G6539" t="str">
            <v>NC</v>
          </cell>
          <cell r="H6539" t="str">
            <v>D1</v>
          </cell>
          <cell r="I6539" t="str">
            <v>TD</v>
          </cell>
          <cell r="J6539" t="str">
            <v>SP</v>
          </cell>
          <cell r="K6539">
            <v>3</v>
          </cell>
        </row>
        <row r="6540">
          <cell r="D6540" t="str">
            <v>CA5200534</v>
          </cell>
          <cell r="E6540" t="str">
            <v>PASKENTA COMM. SERVICES DIST.</v>
          </cell>
          <cell r="F6540" t="str">
            <v>C</v>
          </cell>
          <cell r="G6540" t="str">
            <v>C</v>
          </cell>
          <cell r="H6540" t="str">
            <v>D1</v>
          </cell>
          <cell r="I6540" t="str">
            <v>TD</v>
          </cell>
          <cell r="J6540" t="str">
            <v>DAVCS</v>
          </cell>
          <cell r="K6540">
            <v>74</v>
          </cell>
        </row>
        <row r="6541">
          <cell r="D6541" t="str">
            <v>CA5200535</v>
          </cell>
          <cell r="E6541" t="str">
            <v>LIVE OAK ACRES MWC INC.</v>
          </cell>
          <cell r="F6541" t="str">
            <v>C</v>
          </cell>
          <cell r="G6541" t="str">
            <v>C</v>
          </cell>
          <cell r="H6541" t="str">
            <v>D1</v>
          </cell>
          <cell r="I6541" t="str">
            <v>There are no treatment plants</v>
          </cell>
          <cell r="J6541" t="str">
            <v>SC</v>
          </cell>
          <cell r="K6541">
            <v>40</v>
          </cell>
        </row>
        <row r="6542">
          <cell r="D6542" t="str">
            <v>CA5200538</v>
          </cell>
          <cell r="E6542" t="str">
            <v>LASSEN VIEW UNION ELEMENTARY SCHOOL DIST</v>
          </cell>
          <cell r="F6542" t="str">
            <v>NTNC</v>
          </cell>
          <cell r="G6542" t="str">
            <v>NTNC</v>
          </cell>
          <cell r="H6542" t="str">
            <v>D1</v>
          </cell>
          <cell r="I6542" t="str">
            <v>There are no treatment plants</v>
          </cell>
          <cell r="J6542" t="str">
            <v>SP</v>
          </cell>
          <cell r="K6542">
            <v>4</v>
          </cell>
        </row>
        <row r="6543">
          <cell r="D6543" t="str">
            <v>CA5200539</v>
          </cell>
          <cell r="E6543" t="str">
            <v>FRIENDLY ACRES MHP</v>
          </cell>
          <cell r="F6543" t="str">
            <v>C</v>
          </cell>
          <cell r="G6543" t="str">
            <v>C</v>
          </cell>
          <cell r="H6543" t="str">
            <v>D1</v>
          </cell>
          <cell r="I6543" t="str">
            <v>There are no treatment plants</v>
          </cell>
          <cell r="J6543" t="str">
            <v>SC</v>
          </cell>
          <cell r="K6543">
            <v>51</v>
          </cell>
        </row>
        <row r="6544">
          <cell r="D6544" t="str">
            <v>CA5200540</v>
          </cell>
          <cell r="E6544" t="str">
            <v>REEDS CREEK SCHOOL</v>
          </cell>
          <cell r="F6544" t="str">
            <v>NTNC</v>
          </cell>
          <cell r="G6544" t="str">
            <v>NTNC</v>
          </cell>
          <cell r="H6544" t="str">
            <v>D1</v>
          </cell>
          <cell r="I6544" t="str">
            <v>There are no treatment plants</v>
          </cell>
          <cell r="J6544" t="str">
            <v>SP</v>
          </cell>
          <cell r="K6544">
            <v>3</v>
          </cell>
        </row>
        <row r="6545">
          <cell r="D6545" t="str">
            <v>CA5200541</v>
          </cell>
          <cell r="E6545" t="str">
            <v>E HEADSTART</v>
          </cell>
          <cell r="F6545" t="str">
            <v>NTNC</v>
          </cell>
          <cell r="G6545" t="str">
            <v>NTNC</v>
          </cell>
          <cell r="H6545" t="str">
            <v>D1</v>
          </cell>
          <cell r="I6545" t="str">
            <v>There are no treatment plants</v>
          </cell>
          <cell r="J6545" t="str">
            <v>SP</v>
          </cell>
          <cell r="K6545">
            <v>2</v>
          </cell>
        </row>
        <row r="6546">
          <cell r="D6546" t="str">
            <v>CA5200544</v>
          </cell>
          <cell r="E6546" t="str">
            <v>VINA ELEMENTARY SCHOOL</v>
          </cell>
          <cell r="F6546" t="str">
            <v>NTNC</v>
          </cell>
          <cell r="G6546" t="str">
            <v>NTNC</v>
          </cell>
          <cell r="H6546" t="str">
            <v>D1</v>
          </cell>
          <cell r="I6546" t="str">
            <v>TD</v>
          </cell>
          <cell r="J6546" t="str">
            <v>SP</v>
          </cell>
          <cell r="K6546">
            <v>2</v>
          </cell>
        </row>
        <row r="6547">
          <cell r="D6547" t="str">
            <v>CA5200545</v>
          </cell>
          <cell r="E6547" t="str">
            <v>MODERN VILLAGE MWC</v>
          </cell>
          <cell r="F6547" t="str">
            <v>C</v>
          </cell>
          <cell r="G6547" t="str">
            <v>C</v>
          </cell>
          <cell r="H6547" t="str">
            <v>D1</v>
          </cell>
          <cell r="I6547" t="str">
            <v>TD</v>
          </cell>
          <cell r="J6547" t="str">
            <v>SC</v>
          </cell>
          <cell r="K6547">
            <v>34</v>
          </cell>
        </row>
        <row r="6548">
          <cell r="D6548" t="str">
            <v>CA5200546</v>
          </cell>
          <cell r="E6548" t="str">
            <v>ANTELOPE-HOMEWOOD MHP</v>
          </cell>
          <cell r="F6548" t="str">
            <v>C</v>
          </cell>
          <cell r="G6548" t="str">
            <v>C</v>
          </cell>
          <cell r="H6548" t="str">
            <v>D1</v>
          </cell>
          <cell r="I6548" t="str">
            <v>TD</v>
          </cell>
          <cell r="J6548" t="str">
            <v>SC</v>
          </cell>
          <cell r="K6548">
            <v>24</v>
          </cell>
        </row>
        <row r="6549">
          <cell r="D6549" t="str">
            <v>CA5200547</v>
          </cell>
          <cell r="E6549" t="str">
            <v>GATEWAY MOBILE HOME PARK</v>
          </cell>
          <cell r="F6549" t="str">
            <v>C</v>
          </cell>
          <cell r="G6549" t="str">
            <v>C</v>
          </cell>
          <cell r="H6549" t="str">
            <v>D1</v>
          </cell>
          <cell r="I6549" t="str">
            <v>There are no treatment plants</v>
          </cell>
          <cell r="J6549" t="str">
            <v>SC</v>
          </cell>
          <cell r="K6549">
            <v>30</v>
          </cell>
        </row>
        <row r="6550">
          <cell r="D6550" t="str">
            <v>CA5200548</v>
          </cell>
          <cell r="E6550" t="str">
            <v>LASSEN VIEW WATER DISTRICT</v>
          </cell>
          <cell r="F6550" t="str">
            <v>C</v>
          </cell>
          <cell r="G6550" t="str">
            <v>C</v>
          </cell>
          <cell r="H6550" t="str">
            <v>D1</v>
          </cell>
          <cell r="I6550" t="str">
            <v>There are no treatment plants</v>
          </cell>
          <cell r="J6550" t="str">
            <v>SC</v>
          </cell>
          <cell r="K6550">
            <v>30</v>
          </cell>
        </row>
        <row r="6551">
          <cell r="D6551" t="str">
            <v>CA5200550</v>
          </cell>
          <cell r="E6551" t="str">
            <v>NEW ORCHARD MOBILE HOME PARK LLC</v>
          </cell>
          <cell r="F6551" t="str">
            <v>C</v>
          </cell>
          <cell r="G6551" t="str">
            <v>C</v>
          </cell>
          <cell r="H6551" t="str">
            <v>D1</v>
          </cell>
          <cell r="I6551" t="str">
            <v>TD</v>
          </cell>
          <cell r="J6551" t="str">
            <v>SC</v>
          </cell>
          <cell r="K6551">
            <v>50</v>
          </cell>
        </row>
        <row r="6552">
          <cell r="D6552" t="str">
            <v>CA5200551</v>
          </cell>
          <cell r="E6552" t="str">
            <v>WOODSON BRIDGE MHP</v>
          </cell>
          <cell r="F6552" t="str">
            <v>C</v>
          </cell>
          <cell r="G6552" t="str">
            <v>C</v>
          </cell>
          <cell r="H6552" t="str">
            <v>D1</v>
          </cell>
          <cell r="I6552" t="str">
            <v>There are no treatment plants</v>
          </cell>
          <cell r="J6552" t="str">
            <v>SC</v>
          </cell>
          <cell r="K6552">
            <v>104</v>
          </cell>
        </row>
        <row r="6553">
          <cell r="D6553" t="str">
            <v>CA5200555</v>
          </cell>
          <cell r="E6553" t="str">
            <v>RIO RANCH COMMUNITY SVCS DIST</v>
          </cell>
          <cell r="F6553" t="str">
            <v>C</v>
          </cell>
          <cell r="G6553" t="str">
            <v>C</v>
          </cell>
          <cell r="H6553" t="str">
            <v>D1</v>
          </cell>
          <cell r="I6553" t="str">
            <v>There are no treatment plants</v>
          </cell>
          <cell r="J6553" t="str">
            <v>SC</v>
          </cell>
          <cell r="K6553">
            <v>17</v>
          </cell>
        </row>
        <row r="6554">
          <cell r="D6554" t="str">
            <v>CA5200556</v>
          </cell>
          <cell r="E6554" t="str">
            <v>MAYWOOD MOBILE HOME PARK</v>
          </cell>
          <cell r="F6554" t="str">
            <v>C</v>
          </cell>
          <cell r="G6554" t="str">
            <v>C</v>
          </cell>
          <cell r="H6554" t="str">
            <v>D1</v>
          </cell>
          <cell r="I6554" t="str">
            <v>There are no treatment plants</v>
          </cell>
          <cell r="J6554" t="str">
            <v>SC</v>
          </cell>
          <cell r="K6554">
            <v>50</v>
          </cell>
        </row>
        <row r="6555">
          <cell r="D6555" t="str">
            <v>CA5200558</v>
          </cell>
          <cell r="E6555" t="str">
            <v>RIVER VIEW MHC LLC</v>
          </cell>
          <cell r="F6555" t="str">
            <v>C</v>
          </cell>
          <cell r="G6555" t="str">
            <v>C</v>
          </cell>
          <cell r="H6555" t="str">
            <v>D1</v>
          </cell>
          <cell r="I6555" t="str">
            <v>TD</v>
          </cell>
          <cell r="J6555" t="str">
            <v>SC</v>
          </cell>
          <cell r="K6555">
            <v>55</v>
          </cell>
        </row>
        <row r="6556">
          <cell r="D6556" t="str">
            <v>CA5200559</v>
          </cell>
          <cell r="E6556" t="str">
            <v>ABBEY OF NEW CLAIRVAUX</v>
          </cell>
          <cell r="F6556" t="str">
            <v>C</v>
          </cell>
          <cell r="G6556" t="str">
            <v>C</v>
          </cell>
          <cell r="H6556" t="str">
            <v>D1</v>
          </cell>
          <cell r="I6556" t="str">
            <v>There are no treatment plants</v>
          </cell>
          <cell r="J6556" t="str">
            <v>SC</v>
          </cell>
          <cell r="K6556">
            <v>15</v>
          </cell>
        </row>
        <row r="6557">
          <cell r="D6557" t="str">
            <v>CA5200560</v>
          </cell>
          <cell r="E6557" t="str">
            <v>MIRA MONTE WATER CO.</v>
          </cell>
          <cell r="F6557" t="str">
            <v>C</v>
          </cell>
          <cell r="G6557" t="str">
            <v>C</v>
          </cell>
          <cell r="H6557" t="str">
            <v>D1</v>
          </cell>
          <cell r="I6557" t="str">
            <v>There are no treatment plants</v>
          </cell>
          <cell r="J6557" t="str">
            <v>SC</v>
          </cell>
          <cell r="K6557">
            <v>41</v>
          </cell>
        </row>
        <row r="6558">
          <cell r="D6558" t="str">
            <v>CA5200562</v>
          </cell>
          <cell r="E6558" t="str">
            <v>SKY VIEW COUNTY WATER</v>
          </cell>
          <cell r="F6558" t="str">
            <v>C</v>
          </cell>
          <cell r="G6558" t="str">
            <v>C</v>
          </cell>
          <cell r="H6558" t="str">
            <v>D1</v>
          </cell>
          <cell r="I6558" t="str">
            <v>TD</v>
          </cell>
          <cell r="J6558" t="str">
            <v>SC</v>
          </cell>
          <cell r="K6558">
            <v>85</v>
          </cell>
        </row>
        <row r="6559">
          <cell r="D6559" t="str">
            <v>CA5200565</v>
          </cell>
          <cell r="E6559" t="str">
            <v>RICHFIELD ELEMENTARY SCHOOL</v>
          </cell>
          <cell r="F6559" t="str">
            <v>NTNC</v>
          </cell>
          <cell r="G6559" t="str">
            <v>NTNC</v>
          </cell>
          <cell r="H6559" t="str">
            <v>D1</v>
          </cell>
          <cell r="I6559" t="str">
            <v>There are no treatment plants</v>
          </cell>
          <cell r="J6559" t="str">
            <v>SP</v>
          </cell>
          <cell r="K6559">
            <v>4</v>
          </cell>
        </row>
        <row r="6560">
          <cell r="D6560" t="str">
            <v>CA5200570</v>
          </cell>
          <cell r="E6560" t="str">
            <v>SURREY VILLAGE WATER CO. INC.</v>
          </cell>
          <cell r="F6560" t="str">
            <v>C</v>
          </cell>
          <cell r="G6560" t="str">
            <v>C</v>
          </cell>
          <cell r="H6560" t="str">
            <v>D1</v>
          </cell>
          <cell r="I6560" t="str">
            <v>There are no treatment plants</v>
          </cell>
          <cell r="J6560" t="str">
            <v>SC</v>
          </cell>
          <cell r="K6560">
            <v>75</v>
          </cell>
        </row>
        <row r="6561">
          <cell r="D6561" t="str">
            <v>CA5200571</v>
          </cell>
          <cell r="E6561" t="str">
            <v>MOUNTAIN VALLEY APTS &amp; RVP</v>
          </cell>
          <cell r="F6561" t="str">
            <v>C</v>
          </cell>
          <cell r="G6561" t="str">
            <v>C</v>
          </cell>
          <cell r="H6561" t="str">
            <v>D1</v>
          </cell>
          <cell r="I6561" t="str">
            <v>TD</v>
          </cell>
          <cell r="J6561" t="str">
            <v>SC</v>
          </cell>
          <cell r="K6561">
            <v>47</v>
          </cell>
        </row>
        <row r="6562">
          <cell r="D6562" t="str">
            <v>CA5200574</v>
          </cell>
          <cell r="E6562" t="str">
            <v>DEL ORO WC - LARKSPUR MEADOWS</v>
          </cell>
          <cell r="F6562" t="str">
            <v>C</v>
          </cell>
          <cell r="G6562" t="str">
            <v>C</v>
          </cell>
          <cell r="H6562" t="str">
            <v>D1</v>
          </cell>
          <cell r="I6562" t="str">
            <v>There are no treatment plants</v>
          </cell>
          <cell r="J6562" t="str">
            <v>SC</v>
          </cell>
          <cell r="K6562">
            <v>35</v>
          </cell>
        </row>
        <row r="6563">
          <cell r="D6563" t="str">
            <v>CA5200575</v>
          </cell>
          <cell r="E6563" t="str">
            <v>RANCHO COLORADO WS</v>
          </cell>
          <cell r="F6563" t="str">
            <v>C</v>
          </cell>
          <cell r="G6563" t="str">
            <v>C</v>
          </cell>
          <cell r="H6563" t="str">
            <v>D1</v>
          </cell>
          <cell r="I6563" t="str">
            <v>There are no treatment plants</v>
          </cell>
          <cell r="J6563" t="str">
            <v>SC</v>
          </cell>
          <cell r="K6563">
            <v>12</v>
          </cell>
        </row>
        <row r="6564">
          <cell r="D6564" t="str">
            <v>CA5200579</v>
          </cell>
          <cell r="E6564" t="str">
            <v>WILCOX OAKS GOLF CLUB</v>
          </cell>
          <cell r="F6564" t="str">
            <v>NC</v>
          </cell>
          <cell r="G6564" t="str">
            <v>NC</v>
          </cell>
          <cell r="H6564" t="str">
            <v>D1</v>
          </cell>
          <cell r="I6564" t="str">
            <v>There are no treatment plants</v>
          </cell>
          <cell r="J6564" t="str">
            <v>N1</v>
          </cell>
          <cell r="K6564">
            <v>4</v>
          </cell>
        </row>
        <row r="6565">
          <cell r="D6565" t="str">
            <v>CA5200580</v>
          </cell>
          <cell r="E6565" t="str">
            <v>SAINT BERNARD LODGE</v>
          </cell>
          <cell r="F6565" t="str">
            <v>NC</v>
          </cell>
          <cell r="G6565" t="str">
            <v>NC</v>
          </cell>
          <cell r="H6565" t="str">
            <v>D1</v>
          </cell>
          <cell r="I6565" t="str">
            <v>There are no treatment plants</v>
          </cell>
          <cell r="J6565" t="str">
            <v>N1</v>
          </cell>
          <cell r="K6565">
            <v>1</v>
          </cell>
        </row>
        <row r="6566">
          <cell r="D6566" t="str">
            <v>CA5200582</v>
          </cell>
          <cell r="E6566" t="str">
            <v>DEER CREEK LODGE</v>
          </cell>
          <cell r="F6566" t="str">
            <v>NC</v>
          </cell>
          <cell r="G6566" t="str">
            <v>NC</v>
          </cell>
          <cell r="H6566" t="str">
            <v>D1</v>
          </cell>
          <cell r="I6566" t="str">
            <v>There are no treatment plants</v>
          </cell>
          <cell r="J6566" t="str">
            <v>N1</v>
          </cell>
          <cell r="K6566">
            <v>34</v>
          </cell>
        </row>
        <row r="6567">
          <cell r="D6567" t="str">
            <v>CA5200584</v>
          </cell>
          <cell r="E6567" t="str">
            <v>LITTLE AVENUE WATER SYSTEM</v>
          </cell>
          <cell r="F6567" t="str">
            <v>C</v>
          </cell>
          <cell r="G6567" t="str">
            <v>C</v>
          </cell>
          <cell r="H6567" t="str">
            <v>D1</v>
          </cell>
          <cell r="I6567" t="str">
            <v>TD</v>
          </cell>
          <cell r="J6567" t="str">
            <v>SC</v>
          </cell>
          <cell r="K6567">
            <v>16</v>
          </cell>
        </row>
        <row r="6568">
          <cell r="D6568" t="str">
            <v>CA5200585</v>
          </cell>
          <cell r="E6568" t="str">
            <v>MINERAL HOMEOWNER'S ASSN</v>
          </cell>
          <cell r="F6568" t="str">
            <v>NC</v>
          </cell>
          <cell r="G6568" t="str">
            <v>NC</v>
          </cell>
          <cell r="H6568" t="str">
            <v>D1</v>
          </cell>
          <cell r="I6568" t="str">
            <v>There are no treatment plants</v>
          </cell>
          <cell r="J6568" t="str">
            <v>SC</v>
          </cell>
          <cell r="K6568">
            <v>108</v>
          </cell>
        </row>
        <row r="6569">
          <cell r="D6569" t="str">
            <v>CA5200586</v>
          </cell>
          <cell r="E6569" t="str">
            <v>MILL CREEK/LASSEN MUTUAL WATER</v>
          </cell>
          <cell r="F6569" t="str">
            <v>NC</v>
          </cell>
          <cell r="G6569" t="str">
            <v>NC</v>
          </cell>
          <cell r="H6569" t="str">
            <v>D1</v>
          </cell>
          <cell r="I6569" t="str">
            <v>TD</v>
          </cell>
          <cell r="K6569">
            <v>118</v>
          </cell>
        </row>
        <row r="6570">
          <cell r="D6570" t="str">
            <v>CA5200588</v>
          </cell>
          <cell r="E6570" t="str">
            <v>JUANITA COURT MUTUAL WATER</v>
          </cell>
          <cell r="F6570" t="str">
            <v>C</v>
          </cell>
          <cell r="G6570" t="str">
            <v>C</v>
          </cell>
          <cell r="H6570" t="str">
            <v>D1</v>
          </cell>
          <cell r="I6570" t="str">
            <v>There are no treatment plants</v>
          </cell>
          <cell r="J6570" t="str">
            <v>SC</v>
          </cell>
          <cell r="K6570">
            <v>14</v>
          </cell>
        </row>
        <row r="6571">
          <cell r="D6571" t="str">
            <v>CA5200598</v>
          </cell>
          <cell r="E6571" t="str">
            <v>COMMUNITY BAPTIST CHURCH</v>
          </cell>
          <cell r="F6571" t="str">
            <v>NC</v>
          </cell>
          <cell r="G6571" t="str">
            <v>NC</v>
          </cell>
          <cell r="H6571" t="str">
            <v>D1</v>
          </cell>
          <cell r="I6571" t="str">
            <v>There are no treatment plants</v>
          </cell>
          <cell r="J6571" t="str">
            <v>N1</v>
          </cell>
          <cell r="K6571">
            <v>1</v>
          </cell>
        </row>
        <row r="6572">
          <cell r="D6572" t="str">
            <v>CA5200600</v>
          </cell>
          <cell r="E6572" t="str">
            <v>GURNSEY AVENUE MUTUAL WATER SYSTEM</v>
          </cell>
          <cell r="F6572" t="str">
            <v>C</v>
          </cell>
          <cell r="G6572" t="str">
            <v>C</v>
          </cell>
          <cell r="H6572" t="str">
            <v>D1</v>
          </cell>
          <cell r="I6572" t="str">
            <v>There are no treatment plants</v>
          </cell>
          <cell r="K6572">
            <v>15</v>
          </cell>
        </row>
        <row r="6573">
          <cell r="D6573" t="str">
            <v>CA5200602</v>
          </cell>
          <cell r="E6573" t="str">
            <v>CALTRANS-RED BLUFF REST-SB</v>
          </cell>
          <cell r="F6573" t="str">
            <v>NC</v>
          </cell>
          <cell r="G6573" t="str">
            <v>NC</v>
          </cell>
          <cell r="H6573" t="str">
            <v>NR</v>
          </cell>
          <cell r="I6573" t="str">
            <v>TD</v>
          </cell>
          <cell r="J6573" t="str">
            <v>N1</v>
          </cell>
          <cell r="K6573">
            <v>1</v>
          </cell>
        </row>
        <row r="6574">
          <cell r="D6574" t="str">
            <v>CA5200603</v>
          </cell>
          <cell r="E6574" t="str">
            <v>CALTRANS-RED BLUFF REST-NB</v>
          </cell>
          <cell r="F6574" t="str">
            <v>NC</v>
          </cell>
          <cell r="G6574" t="str">
            <v>NC</v>
          </cell>
          <cell r="H6574" t="str">
            <v>NR</v>
          </cell>
          <cell r="I6574" t="str">
            <v>TD</v>
          </cell>
          <cell r="J6574" t="str">
            <v>N1</v>
          </cell>
          <cell r="K6574">
            <v>1</v>
          </cell>
        </row>
        <row r="6575">
          <cell r="D6575" t="str">
            <v>CA5200606</v>
          </cell>
          <cell r="E6575" t="str">
            <v>TEHAMA CO.-CONE GROVE PARK</v>
          </cell>
          <cell r="F6575" t="str">
            <v>NC</v>
          </cell>
          <cell r="G6575" t="str">
            <v>NC</v>
          </cell>
          <cell r="H6575" t="str">
            <v>D1</v>
          </cell>
          <cell r="I6575" t="str">
            <v>There are no treatment plants</v>
          </cell>
          <cell r="J6575" t="str">
            <v>N1</v>
          </cell>
          <cell r="K6575">
            <v>2</v>
          </cell>
        </row>
        <row r="6576">
          <cell r="D6576" t="str">
            <v>CA5200608</v>
          </cell>
          <cell r="E6576" t="str">
            <v>TEHAMA CO.-RIVER PARK</v>
          </cell>
          <cell r="F6576" t="str">
            <v>NC</v>
          </cell>
          <cell r="G6576" t="str">
            <v>NC</v>
          </cell>
          <cell r="H6576" t="str">
            <v>D1</v>
          </cell>
          <cell r="I6576" t="str">
            <v>There are no treatment plants</v>
          </cell>
          <cell r="J6576" t="str">
            <v>N1</v>
          </cell>
          <cell r="K6576">
            <v>1</v>
          </cell>
        </row>
        <row r="6577">
          <cell r="D6577" t="str">
            <v>CA5200611</v>
          </cell>
          <cell r="E6577" t="str">
            <v>RED BLUFF RECREATION AREA</v>
          </cell>
          <cell r="F6577" t="str">
            <v>NC</v>
          </cell>
          <cell r="G6577" t="str">
            <v>NC</v>
          </cell>
          <cell r="H6577" t="str">
            <v>D1</v>
          </cell>
          <cell r="I6577" t="str">
            <v>There are no treatment plants</v>
          </cell>
          <cell r="J6577" t="str">
            <v>N1</v>
          </cell>
          <cell r="K6577">
            <v>26</v>
          </cell>
        </row>
        <row r="6578">
          <cell r="D6578" t="str">
            <v>CA5200616</v>
          </cell>
          <cell r="E6578" t="str">
            <v>RANCHO TEHAMA ASSOCIATION</v>
          </cell>
          <cell r="F6578" t="str">
            <v>NC</v>
          </cell>
          <cell r="G6578" t="str">
            <v>NC</v>
          </cell>
          <cell r="H6578" t="str">
            <v>D1</v>
          </cell>
          <cell r="I6578" t="str">
            <v>There are no treatment plants</v>
          </cell>
          <cell r="J6578" t="str">
            <v>N1</v>
          </cell>
          <cell r="K6578">
            <v>1</v>
          </cell>
        </row>
        <row r="6579">
          <cell r="D6579" t="str">
            <v>CA5200618</v>
          </cell>
          <cell r="E6579" t="str">
            <v>LAKE CALIFORNIA POA R.V. PARK</v>
          </cell>
          <cell r="F6579" t="str">
            <v>NC</v>
          </cell>
          <cell r="G6579" t="str">
            <v>NC</v>
          </cell>
          <cell r="H6579" t="str">
            <v>D1</v>
          </cell>
          <cell r="I6579" t="str">
            <v>TD</v>
          </cell>
          <cell r="J6579" t="str">
            <v>N1</v>
          </cell>
          <cell r="K6579">
            <v>70</v>
          </cell>
        </row>
        <row r="6580">
          <cell r="D6580" t="str">
            <v>CA5200626</v>
          </cell>
          <cell r="E6580" t="str">
            <v>REYNOLDS CONSUMER PRODUCTS  (RED BLUFF)</v>
          </cell>
          <cell r="F6580" t="str">
            <v>NTNC</v>
          </cell>
          <cell r="G6580" t="str">
            <v>NTNC</v>
          </cell>
          <cell r="H6580" t="str">
            <v>D1</v>
          </cell>
          <cell r="I6580" t="str">
            <v>TD</v>
          </cell>
          <cell r="J6580" t="str">
            <v>SP</v>
          </cell>
          <cell r="K6580">
            <v>3</v>
          </cell>
        </row>
        <row r="6581">
          <cell r="D6581" t="str">
            <v>CA5200642</v>
          </cell>
          <cell r="E6581" t="str">
            <v>TEHAMA CO.-RIDGEWAY PARK</v>
          </cell>
          <cell r="F6581" t="str">
            <v>NC</v>
          </cell>
          <cell r="G6581" t="str">
            <v>NC</v>
          </cell>
          <cell r="H6581" t="str">
            <v>D1</v>
          </cell>
          <cell r="I6581" t="str">
            <v>There are no treatment plants</v>
          </cell>
          <cell r="J6581" t="str">
            <v>N1</v>
          </cell>
          <cell r="K6581">
            <v>3</v>
          </cell>
        </row>
        <row r="6582">
          <cell r="D6582" t="str">
            <v>CA5200645</v>
          </cell>
          <cell r="E6582" t="str">
            <v>SADDLEBACK MUTUAL WATER CO.</v>
          </cell>
          <cell r="F6582" t="str">
            <v>C</v>
          </cell>
          <cell r="G6582" t="str">
            <v>C</v>
          </cell>
          <cell r="H6582" t="str">
            <v>D1</v>
          </cell>
          <cell r="I6582" t="str">
            <v>There are no treatment plants</v>
          </cell>
          <cell r="J6582" t="str">
            <v>SC</v>
          </cell>
          <cell r="K6582">
            <v>38</v>
          </cell>
        </row>
        <row r="6583">
          <cell r="D6583" t="str">
            <v>CA5200653</v>
          </cell>
          <cell r="E6583" t="str">
            <v>TEHAMA CO.-MILL CREEK PARK</v>
          </cell>
          <cell r="F6583" t="str">
            <v>NC</v>
          </cell>
          <cell r="G6583" t="str">
            <v>NC</v>
          </cell>
          <cell r="H6583" t="str">
            <v>D1</v>
          </cell>
          <cell r="I6583" t="str">
            <v>There are no treatment plants</v>
          </cell>
          <cell r="J6583" t="str">
            <v>N1</v>
          </cell>
          <cell r="K6583">
            <v>3</v>
          </cell>
        </row>
        <row r="6584">
          <cell r="D6584" t="str">
            <v>CA5200655</v>
          </cell>
          <cell r="E6584" t="str">
            <v>LOUISIANA-PACIFIC CORPORATION</v>
          </cell>
          <cell r="F6584" t="str">
            <v>NTNC</v>
          </cell>
          <cell r="G6584" t="str">
            <v>NTNC</v>
          </cell>
          <cell r="H6584" t="str">
            <v>D1</v>
          </cell>
          <cell r="I6584" t="str">
            <v>T1</v>
          </cell>
          <cell r="J6584" t="str">
            <v>SP</v>
          </cell>
          <cell r="K6584">
            <v>4</v>
          </cell>
        </row>
        <row r="6585">
          <cell r="D6585" t="str">
            <v>CA5200657</v>
          </cell>
          <cell r="E6585" t="str">
            <v>NORCAL WATER WORKS</v>
          </cell>
          <cell r="F6585" t="str">
            <v>C</v>
          </cell>
          <cell r="G6585" t="str">
            <v>C</v>
          </cell>
          <cell r="H6585" t="str">
            <v>D1</v>
          </cell>
          <cell r="I6585" t="str">
            <v>TD</v>
          </cell>
          <cell r="K6585">
            <v>17</v>
          </cell>
        </row>
        <row r="6586">
          <cell r="D6586" t="str">
            <v>CA5200670</v>
          </cell>
          <cell r="E6586" t="str">
            <v>BLACK BUTTE LAKE, BUCKHORN GROUP, USCOE</v>
          </cell>
          <cell r="F6586" t="str">
            <v>NC</v>
          </cell>
          <cell r="G6586" t="str">
            <v>NC</v>
          </cell>
          <cell r="H6586" t="str">
            <v>NR</v>
          </cell>
          <cell r="I6586" t="str">
            <v>There are no treatment plants</v>
          </cell>
          <cell r="J6586" t="str">
            <v>N1</v>
          </cell>
          <cell r="K6586">
            <v>1</v>
          </cell>
        </row>
        <row r="6587">
          <cell r="D6587" t="str">
            <v>CA5200672</v>
          </cell>
          <cell r="E6587" t="str">
            <v>BLACK BUTTE LAKE, BUCKHORN RA, USCOE</v>
          </cell>
          <cell r="F6587" t="str">
            <v>NC</v>
          </cell>
          <cell r="G6587" t="str">
            <v>NC</v>
          </cell>
          <cell r="H6587" t="str">
            <v>NR</v>
          </cell>
          <cell r="I6587" t="str">
            <v>There are no treatment plants</v>
          </cell>
          <cell r="J6587" t="str">
            <v>N1</v>
          </cell>
          <cell r="K6587">
            <v>1</v>
          </cell>
        </row>
        <row r="6588">
          <cell r="D6588" t="str">
            <v>CA5200688</v>
          </cell>
          <cell r="E6588" t="str">
            <v>VILLAGE AT THE HIGHLANDS</v>
          </cell>
          <cell r="F6588" t="str">
            <v>NC</v>
          </cell>
          <cell r="G6588" t="str">
            <v>NC</v>
          </cell>
          <cell r="H6588" t="str">
            <v>D1</v>
          </cell>
          <cell r="I6588" t="str">
            <v>There are no treatment plants</v>
          </cell>
          <cell r="K6588">
            <v>2</v>
          </cell>
        </row>
        <row r="6589">
          <cell r="D6589" t="str">
            <v>CA5200710</v>
          </cell>
          <cell r="E6589" t="str">
            <v>DOLLAR GENERAL PROBERTA</v>
          </cell>
          <cell r="F6589" t="str">
            <v>NC</v>
          </cell>
          <cell r="G6589" t="str">
            <v>NC</v>
          </cell>
          <cell r="H6589" t="str">
            <v>NR</v>
          </cell>
          <cell r="I6589" t="str">
            <v>There are no treatment plants</v>
          </cell>
          <cell r="K6589">
            <v>1</v>
          </cell>
        </row>
        <row r="6590">
          <cell r="D6590" t="str">
            <v>CA5200714</v>
          </cell>
          <cell r="E6590" t="str">
            <v>CHURCH OF LATTER DAY SAINTS</v>
          </cell>
          <cell r="F6590" t="str">
            <v>NC</v>
          </cell>
          <cell r="G6590" t="str">
            <v>NC</v>
          </cell>
          <cell r="H6590" t="str">
            <v>NR</v>
          </cell>
          <cell r="I6590" t="str">
            <v>There are no treatment plants</v>
          </cell>
          <cell r="K6590">
            <v>1</v>
          </cell>
        </row>
        <row r="6591">
          <cell r="D6591" t="str">
            <v>CA5200716</v>
          </cell>
          <cell r="E6591" t="str">
            <v>HIGHLAND RANCH LLC</v>
          </cell>
          <cell r="F6591" t="str">
            <v>NC</v>
          </cell>
          <cell r="G6591" t="str">
            <v>NC</v>
          </cell>
          <cell r="H6591" t="str">
            <v>NR</v>
          </cell>
          <cell r="I6591" t="str">
            <v>There are no treatment plants</v>
          </cell>
          <cell r="K6591">
            <v>6</v>
          </cell>
        </row>
        <row r="6592">
          <cell r="D6592" t="str">
            <v>CA5200864</v>
          </cell>
          <cell r="E6592" t="str">
            <v>R-WILD HORSE RANCH</v>
          </cell>
          <cell r="F6592" t="str">
            <v>C</v>
          </cell>
          <cell r="G6592" t="str">
            <v>C</v>
          </cell>
          <cell r="H6592" t="str">
            <v>D1</v>
          </cell>
          <cell r="I6592" t="str">
            <v>TD</v>
          </cell>
          <cell r="J6592" t="str">
            <v>SC</v>
          </cell>
          <cell r="K6592">
            <v>100</v>
          </cell>
        </row>
        <row r="6593">
          <cell r="D6593" t="str">
            <v>CA5200865</v>
          </cell>
          <cell r="E6593" t="str">
            <v>MAYWOOD FARMS</v>
          </cell>
          <cell r="F6593" t="str">
            <v>NC</v>
          </cell>
          <cell r="G6593" t="str">
            <v>NC</v>
          </cell>
          <cell r="H6593" t="str">
            <v>D1</v>
          </cell>
          <cell r="I6593" t="str">
            <v>There are no treatment plants</v>
          </cell>
          <cell r="K6593">
            <v>2</v>
          </cell>
        </row>
        <row r="6594">
          <cell r="D6594" t="str">
            <v>CA5201055</v>
          </cell>
          <cell r="E6594" t="str">
            <v>SIERRA PACIFIC INDUSTRIES - RICHFIELD</v>
          </cell>
          <cell r="F6594" t="str">
            <v>NTNC</v>
          </cell>
          <cell r="G6594" t="str">
            <v>NTNC</v>
          </cell>
          <cell r="H6594" t="str">
            <v>D1</v>
          </cell>
          <cell r="I6594" t="str">
            <v>There are no treatment plants</v>
          </cell>
          <cell r="J6594" t="str">
            <v>SP</v>
          </cell>
          <cell r="K6594">
            <v>6</v>
          </cell>
        </row>
        <row r="6595">
          <cell r="D6595" t="str">
            <v>CA5201057</v>
          </cell>
          <cell r="E6595" t="str">
            <v>SIERRA PACIFIC INDUSTRIES - RED BLUFF MI</v>
          </cell>
          <cell r="F6595" t="str">
            <v>NTNC</v>
          </cell>
          <cell r="G6595" t="str">
            <v>NTNC</v>
          </cell>
          <cell r="H6595" t="str">
            <v>D1</v>
          </cell>
          <cell r="I6595" t="str">
            <v>TD</v>
          </cell>
          <cell r="J6595" t="str">
            <v>SP</v>
          </cell>
          <cell r="K6595">
            <v>5</v>
          </cell>
        </row>
        <row r="6596">
          <cell r="D6596" t="str">
            <v>CA5201083</v>
          </cell>
          <cell r="E6596" t="str">
            <v>BARTELS' GIANT BURGER</v>
          </cell>
          <cell r="F6596" t="str">
            <v>NC</v>
          </cell>
          <cell r="G6596" t="str">
            <v>NC</v>
          </cell>
          <cell r="H6596" t="str">
            <v>D1</v>
          </cell>
          <cell r="I6596" t="str">
            <v>There are no treatment plants</v>
          </cell>
          <cell r="K6596">
            <v>1</v>
          </cell>
        </row>
        <row r="6597">
          <cell r="D6597" t="str">
            <v>CA5201127</v>
          </cell>
          <cell r="E6597" t="str">
            <v>COTTONWOOD CHEVRON</v>
          </cell>
          <cell r="F6597" t="str">
            <v>NC</v>
          </cell>
          <cell r="G6597" t="str">
            <v>NC</v>
          </cell>
          <cell r="H6597" t="str">
            <v>D1</v>
          </cell>
          <cell r="I6597" t="str">
            <v>There are no treatment plants</v>
          </cell>
          <cell r="J6597" t="str">
            <v>N1</v>
          </cell>
          <cell r="K6597">
            <v>1</v>
          </cell>
        </row>
        <row r="6598">
          <cell r="D6598" t="str">
            <v>CA5201137</v>
          </cell>
          <cell r="E6598" t="str">
            <v>MILLSTREAM MOBILE HOME PARK</v>
          </cell>
          <cell r="F6598" t="str">
            <v>C</v>
          </cell>
          <cell r="G6598" t="str">
            <v>C</v>
          </cell>
          <cell r="I6598" t="str">
            <v>There are no treatment plants</v>
          </cell>
          <cell r="J6598" t="str">
            <v>SC</v>
          </cell>
          <cell r="K6598">
            <v>53</v>
          </cell>
        </row>
        <row r="6599">
          <cell r="D6599" t="str">
            <v>CA5201140</v>
          </cell>
          <cell r="E6599" t="str">
            <v>ANTOINETTE MUTUAL WATER CO</v>
          </cell>
          <cell r="F6599" t="str">
            <v>C</v>
          </cell>
          <cell r="G6599" t="str">
            <v>C</v>
          </cell>
          <cell r="H6599" t="str">
            <v>D1</v>
          </cell>
          <cell r="I6599" t="str">
            <v>There are no treatment plants</v>
          </cell>
          <cell r="J6599" t="str">
            <v>SC</v>
          </cell>
          <cell r="K6599">
            <v>12</v>
          </cell>
        </row>
        <row r="6600">
          <cell r="D6600" t="str">
            <v>CA5201142</v>
          </cell>
          <cell r="E6600" t="str">
            <v>BLACK BUTTE LAKE, HEADQUARTERS, USCOE</v>
          </cell>
          <cell r="F6600" t="str">
            <v>NC</v>
          </cell>
          <cell r="G6600" t="str">
            <v>NC</v>
          </cell>
          <cell r="H6600" t="str">
            <v>NR</v>
          </cell>
          <cell r="I6600" t="str">
            <v>There are no treatment plants</v>
          </cell>
          <cell r="J6600" t="str">
            <v>N1</v>
          </cell>
          <cell r="K6600">
            <v>1</v>
          </cell>
        </row>
        <row r="6601">
          <cell r="D6601" t="str">
            <v>CA5201143</v>
          </cell>
          <cell r="E6601" t="str">
            <v>SIERRA PACIFIC INDUSTRIES - WINDOWS</v>
          </cell>
          <cell r="F6601" t="str">
            <v>NTNC</v>
          </cell>
          <cell r="G6601" t="str">
            <v>NTNC</v>
          </cell>
          <cell r="H6601" t="str">
            <v>D1</v>
          </cell>
          <cell r="I6601" t="str">
            <v>There are no treatment plants</v>
          </cell>
          <cell r="J6601" t="str">
            <v>SP</v>
          </cell>
          <cell r="K6601">
            <v>5</v>
          </cell>
        </row>
        <row r="6602">
          <cell r="D6602" t="str">
            <v>CA5201147</v>
          </cell>
          <cell r="E6602" t="str">
            <v>GOLDEN MEADOWS CSD</v>
          </cell>
          <cell r="F6602" t="str">
            <v>C</v>
          </cell>
          <cell r="G6602" t="str">
            <v>C</v>
          </cell>
          <cell r="H6602" t="str">
            <v>D1</v>
          </cell>
          <cell r="I6602" t="str">
            <v>There are no treatment plants</v>
          </cell>
          <cell r="J6602" t="str">
            <v>SC</v>
          </cell>
          <cell r="K6602">
            <v>43</v>
          </cell>
        </row>
        <row r="6603">
          <cell r="D6603" t="str">
            <v>CA5205006</v>
          </cell>
          <cell r="E6603" t="str">
            <v>CALTRANS-COTTONWOOD TRUCK INSP. FAC.</v>
          </cell>
          <cell r="F6603" t="str">
            <v>NTNC</v>
          </cell>
          <cell r="G6603" t="str">
            <v>NTNC</v>
          </cell>
          <cell r="H6603" t="str">
            <v>D1</v>
          </cell>
          <cell r="I6603" t="str">
            <v>There are no treatment plants</v>
          </cell>
          <cell r="J6603" t="str">
            <v>SP</v>
          </cell>
          <cell r="K6603">
            <v>1</v>
          </cell>
        </row>
        <row r="6604">
          <cell r="D6604" t="str">
            <v>CA5205007</v>
          </cell>
          <cell r="E6604" t="str">
            <v>RANCHO TEHAMA ELEM SCHOOL</v>
          </cell>
          <cell r="F6604" t="str">
            <v>NTNC</v>
          </cell>
          <cell r="G6604" t="str">
            <v>NTNC</v>
          </cell>
          <cell r="H6604" t="str">
            <v>D1</v>
          </cell>
          <cell r="I6604" t="str">
            <v>There are no treatment plants</v>
          </cell>
          <cell r="J6604" t="str">
            <v>SP</v>
          </cell>
          <cell r="K6604">
            <v>4</v>
          </cell>
        </row>
        <row r="6605">
          <cell r="D6605" t="str">
            <v>CA5205009</v>
          </cell>
          <cell r="E6605" t="str">
            <v>RED BLUFF FISH &amp; WILDLIFE OFFICE</v>
          </cell>
          <cell r="F6605" t="str">
            <v>NTNC</v>
          </cell>
          <cell r="G6605" t="str">
            <v>NTNC</v>
          </cell>
          <cell r="H6605" t="str">
            <v>D1</v>
          </cell>
          <cell r="I6605" t="str">
            <v>Operator is not required</v>
          </cell>
          <cell r="J6605" t="str">
            <v>SP</v>
          </cell>
          <cell r="K6605">
            <v>7</v>
          </cell>
        </row>
        <row r="6606">
          <cell r="D6606" t="str">
            <v>CA5210001</v>
          </cell>
          <cell r="E6606" t="str">
            <v>CITY OF CORNING</v>
          </cell>
          <cell r="F6606" t="str">
            <v>C</v>
          </cell>
          <cell r="G6606" t="str">
            <v>C</v>
          </cell>
          <cell r="H6606" t="str">
            <v>D2</v>
          </cell>
          <cell r="I6606" t="str">
            <v>TD</v>
          </cell>
          <cell r="J6606" t="str">
            <v>C1</v>
          </cell>
          <cell r="K6606">
            <v>2315</v>
          </cell>
        </row>
        <row r="6607">
          <cell r="D6607" t="str">
            <v>CA5210002</v>
          </cell>
          <cell r="E6607" t="str">
            <v>GERBER LAS FLORES CSD</v>
          </cell>
          <cell r="F6607" t="str">
            <v>C</v>
          </cell>
          <cell r="G6607" t="str">
            <v>C</v>
          </cell>
          <cell r="H6607" t="str">
            <v>D2</v>
          </cell>
          <cell r="I6607" t="str">
            <v>TD</v>
          </cell>
          <cell r="J6607" t="str">
            <v>SC</v>
          </cell>
          <cell r="K6607">
            <v>399</v>
          </cell>
        </row>
        <row r="6608">
          <cell r="D6608" t="str">
            <v>CA5210003</v>
          </cell>
          <cell r="E6608" t="str">
            <v>LOS MOLINOS COMM. SERVICES DIST.</v>
          </cell>
          <cell r="F6608" t="str">
            <v>C</v>
          </cell>
          <cell r="G6608" t="str">
            <v>C</v>
          </cell>
          <cell r="H6608" t="str">
            <v>D2</v>
          </cell>
          <cell r="I6608" t="str">
            <v>TD</v>
          </cell>
          <cell r="J6608" t="str">
            <v>DAVCS</v>
          </cell>
          <cell r="K6608">
            <v>356</v>
          </cell>
        </row>
        <row r="6609">
          <cell r="D6609" t="str">
            <v>CA5210004</v>
          </cell>
          <cell r="E6609" t="str">
            <v>CITY OF RED BLUFF</v>
          </cell>
          <cell r="F6609" t="str">
            <v>C</v>
          </cell>
          <cell r="G6609" t="str">
            <v>C</v>
          </cell>
          <cell r="H6609" t="str">
            <v>D3</v>
          </cell>
          <cell r="I6609" t="str">
            <v>There are no treatment plants</v>
          </cell>
          <cell r="J6609" t="str">
            <v>DAVCL</v>
          </cell>
          <cell r="K6609">
            <v>4870</v>
          </cell>
        </row>
        <row r="6610">
          <cell r="D6610" t="str">
            <v>CA5210005</v>
          </cell>
          <cell r="E6610" t="str">
            <v>RIO ALTO WATER DISTRICT</v>
          </cell>
          <cell r="F6610" t="str">
            <v>C</v>
          </cell>
          <cell r="G6610" t="str">
            <v>C</v>
          </cell>
          <cell r="H6610" t="str">
            <v>D2</v>
          </cell>
          <cell r="I6610" t="str">
            <v>There are no treatment plants</v>
          </cell>
          <cell r="J6610" t="str">
            <v>DAVCL</v>
          </cell>
          <cell r="K6610">
            <v>1360</v>
          </cell>
        </row>
        <row r="6611">
          <cell r="D6611" t="str">
            <v>CA5210301</v>
          </cell>
          <cell r="E6611" t="str">
            <v>WOODSON BRIDGE S.R.A.</v>
          </cell>
          <cell r="F6611" t="str">
            <v>NC</v>
          </cell>
          <cell r="G6611" t="str">
            <v>NC</v>
          </cell>
          <cell r="H6611" t="str">
            <v>D1</v>
          </cell>
          <cell r="I6611" t="str">
            <v>TD</v>
          </cell>
          <cell r="J6611" t="str">
            <v>N1</v>
          </cell>
          <cell r="K6611">
            <v>1</v>
          </cell>
        </row>
        <row r="6612">
          <cell r="D6612" t="str">
            <v>CA5210302</v>
          </cell>
          <cell r="E6612" t="str">
            <v>WM. B. IDE ADOBE</v>
          </cell>
          <cell r="F6612" t="str">
            <v>NC</v>
          </cell>
          <cell r="G6612" t="str">
            <v>NC</v>
          </cell>
          <cell r="H6612" t="str">
            <v>D1</v>
          </cell>
          <cell r="I6612" t="str">
            <v>TD</v>
          </cell>
          <cell r="J6612" t="str">
            <v>N1</v>
          </cell>
          <cell r="K6612">
            <v>2</v>
          </cell>
        </row>
        <row r="6613">
          <cell r="D6613" t="str">
            <v>CA5210500</v>
          </cell>
          <cell r="E6613" t="str">
            <v>LASSEN VNP - BUTTE LAKE</v>
          </cell>
          <cell r="F6613" t="str">
            <v>NC</v>
          </cell>
          <cell r="G6613" t="str">
            <v>NC</v>
          </cell>
          <cell r="H6613" t="str">
            <v>NR</v>
          </cell>
          <cell r="I6613" t="str">
            <v>T2</v>
          </cell>
          <cell r="J6613" t="str">
            <v>N1</v>
          </cell>
          <cell r="K6613">
            <v>1</v>
          </cell>
        </row>
        <row r="6614">
          <cell r="D6614" t="str">
            <v>CA5210501</v>
          </cell>
          <cell r="E6614" t="str">
            <v>LASSEN VNP - SOUTHWEST/CHALET</v>
          </cell>
          <cell r="F6614" t="str">
            <v>NC</v>
          </cell>
          <cell r="G6614" t="str">
            <v>NC</v>
          </cell>
          <cell r="H6614" t="str">
            <v>NR</v>
          </cell>
          <cell r="I6614" t="str">
            <v>T2</v>
          </cell>
          <cell r="J6614" t="str">
            <v>N1</v>
          </cell>
          <cell r="K6614">
            <v>1</v>
          </cell>
        </row>
        <row r="6615">
          <cell r="D6615" t="str">
            <v>CA5210502</v>
          </cell>
          <cell r="E6615" t="str">
            <v>LASSEN VNP - DRAKESBAD</v>
          </cell>
          <cell r="F6615" t="str">
            <v>NC</v>
          </cell>
          <cell r="G6615" t="str">
            <v>NC</v>
          </cell>
          <cell r="H6615" t="str">
            <v>NR</v>
          </cell>
          <cell r="I6615" t="str">
            <v>TD</v>
          </cell>
          <cell r="J6615" t="str">
            <v>N1</v>
          </cell>
          <cell r="K6615">
            <v>1</v>
          </cell>
        </row>
        <row r="6616">
          <cell r="D6616" t="str">
            <v>CA5210503</v>
          </cell>
          <cell r="E6616" t="str">
            <v>LASSEN VNP - HEADQUARTERS</v>
          </cell>
          <cell r="F6616" t="str">
            <v>C</v>
          </cell>
          <cell r="G6616" t="str">
            <v>C</v>
          </cell>
          <cell r="H6616" t="str">
            <v>D1</v>
          </cell>
          <cell r="I6616" t="str">
            <v>T2</v>
          </cell>
          <cell r="J6616" t="str">
            <v>SC</v>
          </cell>
          <cell r="K6616">
            <v>45</v>
          </cell>
        </row>
        <row r="6617">
          <cell r="D6617" t="str">
            <v>CA5210504</v>
          </cell>
          <cell r="E6617" t="str">
            <v>LASSEN VNP - LOST CREEK</v>
          </cell>
          <cell r="F6617" t="str">
            <v>NC</v>
          </cell>
          <cell r="G6617" t="str">
            <v>NC</v>
          </cell>
          <cell r="H6617" t="str">
            <v>NR</v>
          </cell>
          <cell r="I6617" t="str">
            <v>T2</v>
          </cell>
          <cell r="J6617" t="str">
            <v>N1</v>
          </cell>
          <cell r="K6617">
            <v>1</v>
          </cell>
        </row>
        <row r="6618">
          <cell r="D6618" t="str">
            <v>CA5210505</v>
          </cell>
          <cell r="E6618" t="str">
            <v>LASSEN VNP - MANZANITA LAKE</v>
          </cell>
          <cell r="F6618" t="str">
            <v>NC</v>
          </cell>
          <cell r="G6618" t="str">
            <v>NC</v>
          </cell>
          <cell r="H6618" t="str">
            <v>NR</v>
          </cell>
          <cell r="I6618" t="str">
            <v>T2</v>
          </cell>
          <cell r="J6618" t="str">
            <v>N1</v>
          </cell>
          <cell r="K6618">
            <v>2</v>
          </cell>
        </row>
        <row r="6619">
          <cell r="D6619" t="str">
            <v>CA5210506</v>
          </cell>
          <cell r="E6619" t="str">
            <v>LASSEN VNP - SUMMIT LAKE</v>
          </cell>
          <cell r="F6619" t="str">
            <v>NC</v>
          </cell>
          <cell r="G6619" t="str">
            <v>NC</v>
          </cell>
          <cell r="H6619" t="str">
            <v>NR</v>
          </cell>
          <cell r="I6619" t="str">
            <v>T2</v>
          </cell>
          <cell r="J6619" t="str">
            <v>N1</v>
          </cell>
          <cell r="K6619">
            <v>1</v>
          </cell>
        </row>
        <row r="6620">
          <cell r="D6620" t="str">
            <v>CA5210800</v>
          </cell>
          <cell r="E6620" t="str">
            <v>CAL FIRE - ISHI CONSERVATION CAMP</v>
          </cell>
          <cell r="F6620" t="str">
            <v>NTNC</v>
          </cell>
          <cell r="G6620" t="str">
            <v>NTNC</v>
          </cell>
          <cell r="H6620" t="str">
            <v>D1</v>
          </cell>
          <cell r="I6620" t="str">
            <v>TD</v>
          </cell>
          <cell r="J6620" t="str">
            <v>SP</v>
          </cell>
          <cell r="K6620">
            <v>1</v>
          </cell>
        </row>
        <row r="6621">
          <cell r="D6621" t="str">
            <v>CA5210801</v>
          </cell>
          <cell r="E6621" t="str">
            <v>CAL FIRE - SALT CREEK CONSERVATION CAMP</v>
          </cell>
          <cell r="F6621" t="str">
            <v>NTNC</v>
          </cell>
          <cell r="G6621" t="str">
            <v>NTNC</v>
          </cell>
          <cell r="H6621" t="str">
            <v>D1</v>
          </cell>
          <cell r="I6621" t="str">
            <v>T2</v>
          </cell>
          <cell r="J6621" t="str">
            <v>SP</v>
          </cell>
          <cell r="K6621">
            <v>1</v>
          </cell>
        </row>
        <row r="6622">
          <cell r="D6622" t="str">
            <v>CA5301001</v>
          </cell>
          <cell r="E6622" t="str">
            <v>BUCKTAIL MUTUAL WATER COMPANY</v>
          </cell>
          <cell r="F6622" t="str">
            <v>C</v>
          </cell>
          <cell r="G6622" t="str">
            <v>C</v>
          </cell>
          <cell r="H6622" t="str">
            <v>D1</v>
          </cell>
          <cell r="I6622" t="str">
            <v>TD</v>
          </cell>
          <cell r="J6622" t="str">
            <v>SC</v>
          </cell>
          <cell r="K6622">
            <v>42</v>
          </cell>
        </row>
        <row r="6623">
          <cell r="D6623" t="str">
            <v>CA5301002</v>
          </cell>
          <cell r="E6623" t="str">
            <v>LEWISTON COMMUNITY SERVICES DISTRICT</v>
          </cell>
          <cell r="F6623" t="str">
            <v>C</v>
          </cell>
          <cell r="G6623" t="str">
            <v>C</v>
          </cell>
          <cell r="H6623" t="str">
            <v>D1</v>
          </cell>
          <cell r="I6623" t="str">
            <v>T2</v>
          </cell>
          <cell r="J6623" t="str">
            <v>SC</v>
          </cell>
          <cell r="K6623">
            <v>231</v>
          </cell>
        </row>
        <row r="6624">
          <cell r="D6624" t="str">
            <v>CA5301004</v>
          </cell>
          <cell r="E6624" t="str">
            <v>REDDING ODD FELLOWS CAMP</v>
          </cell>
          <cell r="F6624" t="str">
            <v>NC</v>
          </cell>
          <cell r="G6624" t="str">
            <v>NC</v>
          </cell>
          <cell r="H6624" t="str">
            <v>NR</v>
          </cell>
          <cell r="I6624" t="str">
            <v>TD</v>
          </cell>
          <cell r="J6624" t="str">
            <v>N1</v>
          </cell>
          <cell r="K6624">
            <v>63</v>
          </cell>
        </row>
        <row r="6625">
          <cell r="D6625" t="str">
            <v>CA5301006</v>
          </cell>
          <cell r="E6625" t="str">
            <v>ALPINE VIEW CAMPGROUND</v>
          </cell>
          <cell r="F6625" t="str">
            <v>NC</v>
          </cell>
          <cell r="G6625" t="str">
            <v>NC</v>
          </cell>
          <cell r="H6625" t="str">
            <v>NR</v>
          </cell>
          <cell r="I6625" t="str">
            <v>There are no treatment plants</v>
          </cell>
          <cell r="J6625" t="str">
            <v>N1</v>
          </cell>
          <cell r="K6625">
            <v>30</v>
          </cell>
        </row>
        <row r="6626">
          <cell r="D6626" t="str">
            <v>CA5301008</v>
          </cell>
          <cell r="E6626" t="str">
            <v>PINE COVE RV PARK</v>
          </cell>
          <cell r="F6626" t="str">
            <v>C</v>
          </cell>
          <cell r="G6626" t="str">
            <v>C</v>
          </cell>
          <cell r="H6626" t="str">
            <v>D1</v>
          </cell>
          <cell r="I6626" t="str">
            <v>TD</v>
          </cell>
          <cell r="J6626" t="str">
            <v>SC</v>
          </cell>
          <cell r="K6626">
            <v>61</v>
          </cell>
        </row>
        <row r="6627">
          <cell r="D6627" t="str">
            <v>CA5301009</v>
          </cell>
          <cell r="E6627" t="str">
            <v>LAKEVIEW TERRACE RESORT</v>
          </cell>
          <cell r="F6627" t="str">
            <v>NC</v>
          </cell>
          <cell r="G6627" t="str">
            <v>NC</v>
          </cell>
          <cell r="H6627" t="str">
            <v>NR</v>
          </cell>
          <cell r="I6627" t="str">
            <v>TD</v>
          </cell>
          <cell r="J6627" t="str">
            <v>N1</v>
          </cell>
          <cell r="K6627">
            <v>48</v>
          </cell>
        </row>
        <row r="6628">
          <cell r="D6628" t="str">
            <v>CA5301010</v>
          </cell>
          <cell r="E6628" t="str">
            <v>BUD FINE MWC</v>
          </cell>
          <cell r="F6628" t="str">
            <v>C</v>
          </cell>
          <cell r="G6628" t="str">
            <v>C</v>
          </cell>
          <cell r="H6628" t="str">
            <v>NR</v>
          </cell>
          <cell r="I6628" t="str">
            <v>T2</v>
          </cell>
          <cell r="J6628" t="str">
            <v>DAVCS</v>
          </cell>
          <cell r="K6628">
            <v>40</v>
          </cell>
        </row>
        <row r="6629">
          <cell r="D6629" t="str">
            <v>CA5301012</v>
          </cell>
          <cell r="E6629" t="str">
            <v>TRINITY RIVER RESORT</v>
          </cell>
          <cell r="F6629" t="str">
            <v>NC</v>
          </cell>
          <cell r="G6629" t="str">
            <v>NC</v>
          </cell>
          <cell r="H6629" t="str">
            <v>D1</v>
          </cell>
          <cell r="I6629" t="str">
            <v>T1</v>
          </cell>
          <cell r="J6629" t="str">
            <v>SC</v>
          </cell>
          <cell r="K6629">
            <v>53</v>
          </cell>
        </row>
        <row r="6630">
          <cell r="D6630" t="str">
            <v>CA5301013</v>
          </cell>
          <cell r="E6630" t="str">
            <v>ACKERMAN CAMPGROUND</v>
          </cell>
          <cell r="F6630" t="str">
            <v>NC</v>
          </cell>
          <cell r="G6630" t="str">
            <v>NC</v>
          </cell>
          <cell r="H6630" t="str">
            <v>NR</v>
          </cell>
          <cell r="I6630" t="str">
            <v>There are no treatment plants</v>
          </cell>
          <cell r="J6630" t="str">
            <v>N1</v>
          </cell>
          <cell r="K6630">
            <v>1</v>
          </cell>
        </row>
        <row r="6631">
          <cell r="D6631" t="str">
            <v>CA5301014</v>
          </cell>
          <cell r="E6631" t="str">
            <v>BRIDGE CAMP</v>
          </cell>
          <cell r="F6631" t="str">
            <v>NC</v>
          </cell>
          <cell r="G6631" t="str">
            <v>NC</v>
          </cell>
          <cell r="H6631" t="str">
            <v>NR</v>
          </cell>
          <cell r="I6631" t="str">
            <v>There are no treatment plants</v>
          </cell>
          <cell r="J6631" t="str">
            <v>N1</v>
          </cell>
          <cell r="K6631">
            <v>7</v>
          </cell>
        </row>
        <row r="6632">
          <cell r="D6632" t="str">
            <v>CA5301017</v>
          </cell>
          <cell r="E6632" t="str">
            <v>RUSH CREEK MUTUAL WATER SYSTEM</v>
          </cell>
          <cell r="F6632" t="str">
            <v>C</v>
          </cell>
          <cell r="G6632" t="str">
            <v>C</v>
          </cell>
          <cell r="H6632" t="str">
            <v>D1</v>
          </cell>
          <cell r="I6632" t="str">
            <v>T2</v>
          </cell>
          <cell r="J6632" t="str">
            <v>SC</v>
          </cell>
          <cell r="K6632">
            <v>37</v>
          </cell>
        </row>
        <row r="6633">
          <cell r="D6633" t="str">
            <v>CA5301018</v>
          </cell>
          <cell r="E6633" t="str">
            <v>TRINITY ALPS MARINA</v>
          </cell>
          <cell r="F6633" t="str">
            <v>NC</v>
          </cell>
          <cell r="G6633" t="str">
            <v>NC</v>
          </cell>
          <cell r="H6633" t="str">
            <v>NR</v>
          </cell>
          <cell r="I6633" t="str">
            <v>There are no treatment plants</v>
          </cell>
          <cell r="J6633" t="str">
            <v>N1</v>
          </cell>
          <cell r="K6633">
            <v>1</v>
          </cell>
        </row>
        <row r="6634">
          <cell r="D6634" t="str">
            <v>CA5301101</v>
          </cell>
          <cell r="E6634" t="str">
            <v>TREASURE CREEK WOODS MWC</v>
          </cell>
          <cell r="F6634" t="str">
            <v>C</v>
          </cell>
          <cell r="G6634" t="str">
            <v>C</v>
          </cell>
          <cell r="H6634" t="str">
            <v>D1</v>
          </cell>
          <cell r="I6634" t="str">
            <v>TD</v>
          </cell>
          <cell r="J6634" t="str">
            <v>DAVCS</v>
          </cell>
          <cell r="K6634">
            <v>32</v>
          </cell>
        </row>
        <row r="6635">
          <cell r="D6635" t="str">
            <v>CA5301102</v>
          </cell>
          <cell r="E6635" t="str">
            <v>TRINITY KNOLLS MUTUAL WATER COMPANY</v>
          </cell>
          <cell r="F6635" t="str">
            <v>C</v>
          </cell>
          <cell r="G6635" t="str">
            <v>C</v>
          </cell>
          <cell r="H6635" t="str">
            <v>D1</v>
          </cell>
          <cell r="I6635" t="str">
            <v>TD</v>
          </cell>
          <cell r="J6635" t="str">
            <v>SC</v>
          </cell>
          <cell r="K6635">
            <v>65</v>
          </cell>
        </row>
        <row r="6636">
          <cell r="D6636" t="str">
            <v>CA5301103</v>
          </cell>
          <cell r="E6636" t="str">
            <v>COVINGTON MILL - A</v>
          </cell>
          <cell r="F6636" t="str">
            <v>C</v>
          </cell>
          <cell r="G6636" t="str">
            <v>C</v>
          </cell>
          <cell r="H6636" t="str">
            <v>NR</v>
          </cell>
          <cell r="I6636" t="str">
            <v>There are no treatment plants</v>
          </cell>
          <cell r="J6636" t="str">
            <v>SC</v>
          </cell>
          <cell r="K6636">
            <v>42</v>
          </cell>
        </row>
        <row r="6637">
          <cell r="D6637" t="str">
            <v>CA5301104</v>
          </cell>
          <cell r="E6637" t="str">
            <v>COVINGTON MILL MWC-DIVISION B</v>
          </cell>
          <cell r="F6637" t="str">
            <v>C</v>
          </cell>
          <cell r="G6637" t="str">
            <v>C</v>
          </cell>
          <cell r="H6637" t="str">
            <v>D1</v>
          </cell>
          <cell r="I6637" t="str">
            <v>There are no treatment plants</v>
          </cell>
          <cell r="J6637" t="str">
            <v>SC</v>
          </cell>
          <cell r="K6637">
            <v>99</v>
          </cell>
        </row>
        <row r="6638">
          <cell r="D6638" t="str">
            <v>CA5301105</v>
          </cell>
          <cell r="E6638" t="str">
            <v>PINEWOOD COVE RESORT</v>
          </cell>
          <cell r="F6638" t="str">
            <v>NC</v>
          </cell>
          <cell r="G6638" t="str">
            <v>NC</v>
          </cell>
          <cell r="H6638" t="str">
            <v>NR</v>
          </cell>
          <cell r="I6638" t="str">
            <v>TD</v>
          </cell>
          <cell r="J6638" t="str">
            <v>N1</v>
          </cell>
          <cell r="K6638">
            <v>1</v>
          </cell>
        </row>
        <row r="6639">
          <cell r="D6639" t="str">
            <v>CA5301106</v>
          </cell>
          <cell r="E6639" t="str">
            <v>TRINITY LAKE MARINAS, LLC.</v>
          </cell>
          <cell r="F6639" t="str">
            <v>NC</v>
          </cell>
          <cell r="G6639" t="str">
            <v>NC</v>
          </cell>
          <cell r="H6639" t="str">
            <v>NR</v>
          </cell>
          <cell r="I6639" t="str">
            <v>TD</v>
          </cell>
          <cell r="J6639" t="str">
            <v>N1</v>
          </cell>
          <cell r="K6639">
            <v>1</v>
          </cell>
        </row>
        <row r="6640">
          <cell r="D6640" t="str">
            <v>CA5301108</v>
          </cell>
          <cell r="E6640" t="str">
            <v>TRINITY ALPS RESORT</v>
          </cell>
          <cell r="F6640" t="str">
            <v>NC</v>
          </cell>
          <cell r="G6640" t="str">
            <v>NC</v>
          </cell>
          <cell r="H6640" t="str">
            <v>NR</v>
          </cell>
          <cell r="I6640" t="str">
            <v>T2</v>
          </cell>
          <cell r="J6640" t="str">
            <v>N1</v>
          </cell>
          <cell r="K6640">
            <v>61</v>
          </cell>
        </row>
        <row r="6641">
          <cell r="D6641" t="str">
            <v>CA5301109</v>
          </cell>
          <cell r="E6641" t="str">
            <v>MARY SMITH CAMPGROUND</v>
          </cell>
          <cell r="F6641" t="str">
            <v>NC</v>
          </cell>
          <cell r="G6641" t="str">
            <v>NC</v>
          </cell>
          <cell r="H6641" t="str">
            <v>NR</v>
          </cell>
          <cell r="I6641" t="str">
            <v>There are no treatment plants</v>
          </cell>
          <cell r="J6641" t="str">
            <v>N1</v>
          </cell>
          <cell r="K6641">
            <v>7</v>
          </cell>
        </row>
        <row r="6642">
          <cell r="D6642" t="str">
            <v>CA5301110</v>
          </cell>
          <cell r="E6642" t="str">
            <v>TANNERY GULCH CAMPGROUND</v>
          </cell>
          <cell r="F6642" t="str">
            <v>NC</v>
          </cell>
          <cell r="G6642" t="str">
            <v>NC</v>
          </cell>
          <cell r="H6642" t="str">
            <v>NR</v>
          </cell>
          <cell r="I6642" t="str">
            <v>There are no treatment plants</v>
          </cell>
          <cell r="J6642" t="str">
            <v>N1</v>
          </cell>
          <cell r="K6642">
            <v>24</v>
          </cell>
        </row>
        <row r="6643">
          <cell r="D6643" t="str">
            <v>CA5301112</v>
          </cell>
          <cell r="E6643" t="str">
            <v>FAWN &amp; STONEY CAMPGROUND</v>
          </cell>
          <cell r="F6643" t="str">
            <v>NC</v>
          </cell>
          <cell r="G6643" t="str">
            <v>NC</v>
          </cell>
          <cell r="H6643" t="str">
            <v>NR</v>
          </cell>
          <cell r="I6643" t="str">
            <v>There are no treatment plants</v>
          </cell>
          <cell r="J6643" t="str">
            <v>N1</v>
          </cell>
          <cell r="K6643">
            <v>20</v>
          </cell>
        </row>
        <row r="6644">
          <cell r="D6644" t="str">
            <v>CA5301113</v>
          </cell>
          <cell r="E6644" t="str">
            <v>CLARK SYSTEM</v>
          </cell>
          <cell r="F6644" t="str">
            <v>NC</v>
          </cell>
          <cell r="G6644" t="str">
            <v>NC</v>
          </cell>
          <cell r="H6644" t="str">
            <v>NR</v>
          </cell>
          <cell r="I6644" t="str">
            <v>There are no treatment plants</v>
          </cell>
          <cell r="J6644" t="str">
            <v>N1</v>
          </cell>
          <cell r="K6644">
            <v>5</v>
          </cell>
        </row>
        <row r="6645">
          <cell r="D6645" t="str">
            <v>CA5301114</v>
          </cell>
          <cell r="E6645" t="str">
            <v>HAYWARD FLAT CAMPGROUND</v>
          </cell>
          <cell r="F6645" t="str">
            <v>NC</v>
          </cell>
          <cell r="G6645" t="str">
            <v>NC</v>
          </cell>
          <cell r="H6645" t="str">
            <v>NR</v>
          </cell>
          <cell r="I6645" t="str">
            <v>There are no treatment plants</v>
          </cell>
          <cell r="J6645" t="str">
            <v>N1</v>
          </cell>
          <cell r="K6645">
            <v>21</v>
          </cell>
        </row>
        <row r="6646">
          <cell r="D6646" t="str">
            <v>CA5301201</v>
          </cell>
          <cell r="E6646" t="str">
            <v>SEYMOUR'S MUTUAL WATER SYSTEM</v>
          </cell>
          <cell r="F6646" t="str">
            <v>C</v>
          </cell>
          <cell r="G6646" t="str">
            <v>C</v>
          </cell>
          <cell r="H6646" t="str">
            <v>D1</v>
          </cell>
          <cell r="I6646" t="str">
            <v>TD</v>
          </cell>
          <cell r="J6646" t="str">
            <v>SC</v>
          </cell>
          <cell r="K6646">
            <v>27</v>
          </cell>
        </row>
        <row r="6647">
          <cell r="D6647" t="str">
            <v>CA5303002</v>
          </cell>
          <cell r="E6647" t="str">
            <v>INDIAN CREEK TRAILER PARK</v>
          </cell>
          <cell r="F6647" t="str">
            <v>C</v>
          </cell>
          <cell r="G6647" t="str">
            <v>C</v>
          </cell>
          <cell r="H6647" t="str">
            <v>D1</v>
          </cell>
          <cell r="I6647" t="str">
            <v>T2</v>
          </cell>
          <cell r="J6647" t="str">
            <v>DAVCS</v>
          </cell>
          <cell r="K6647">
            <v>35</v>
          </cell>
        </row>
        <row r="6648">
          <cell r="D6648" t="str">
            <v>CA5304004</v>
          </cell>
          <cell r="E6648" t="str">
            <v>HAYDEN FLAT CAMPGROUND  F</v>
          </cell>
          <cell r="F6648" t="str">
            <v>NC</v>
          </cell>
          <cell r="G6648" t="str">
            <v>NC</v>
          </cell>
          <cell r="H6648" t="str">
            <v>NR</v>
          </cell>
          <cell r="I6648" t="str">
            <v>There are no treatment plants</v>
          </cell>
          <cell r="J6648" t="str">
            <v>N1</v>
          </cell>
          <cell r="K6648">
            <v>1</v>
          </cell>
        </row>
        <row r="6649">
          <cell r="D6649" t="str">
            <v>CA5304102</v>
          </cell>
          <cell r="E6649" t="str">
            <v>TRINITY VILLAGE MUTUAL WATER</v>
          </cell>
          <cell r="F6649" t="str">
            <v>C</v>
          </cell>
          <cell r="G6649" t="str">
            <v>C</v>
          </cell>
          <cell r="H6649" t="str">
            <v>D1</v>
          </cell>
          <cell r="I6649" t="str">
            <v>T2</v>
          </cell>
          <cell r="J6649" t="str">
            <v>SC</v>
          </cell>
          <cell r="K6649">
            <v>193</v>
          </cell>
        </row>
        <row r="6650">
          <cell r="D6650" t="str">
            <v>CA5304105</v>
          </cell>
          <cell r="E6650" t="str">
            <v>BURNT RANCH SCHOOL</v>
          </cell>
          <cell r="F6650" t="str">
            <v>NTNC</v>
          </cell>
          <cell r="G6650" t="str">
            <v>NTNC</v>
          </cell>
          <cell r="H6650" t="str">
            <v>D1</v>
          </cell>
          <cell r="I6650" t="str">
            <v>TD</v>
          </cell>
          <cell r="J6650" t="str">
            <v>SP</v>
          </cell>
          <cell r="K6650">
            <v>1</v>
          </cell>
        </row>
        <row r="6651">
          <cell r="D6651" t="str">
            <v>CA5304109</v>
          </cell>
          <cell r="E6651" t="str">
            <v>BURNT RANCH ESTATES</v>
          </cell>
          <cell r="F6651" t="str">
            <v>C</v>
          </cell>
          <cell r="G6651" t="str">
            <v>C</v>
          </cell>
          <cell r="H6651" t="str">
            <v>D1</v>
          </cell>
          <cell r="I6651" t="str">
            <v>T2</v>
          </cell>
          <cell r="J6651" t="str">
            <v>DAVCS</v>
          </cell>
          <cell r="K6651">
            <v>35</v>
          </cell>
        </row>
        <row r="6652">
          <cell r="D6652" t="str">
            <v>CA5304113</v>
          </cell>
          <cell r="E6652" t="str">
            <v>DEL LOMA RV PARK &amp; CG</v>
          </cell>
          <cell r="F6652" t="str">
            <v>NC</v>
          </cell>
          <cell r="G6652" t="str">
            <v>NC</v>
          </cell>
          <cell r="H6652" t="str">
            <v>NR</v>
          </cell>
          <cell r="I6652" t="str">
            <v>There are no treatment plants</v>
          </cell>
          <cell r="J6652" t="str">
            <v>N1</v>
          </cell>
          <cell r="K6652">
            <v>62</v>
          </cell>
        </row>
        <row r="6653">
          <cell r="D6653" t="str">
            <v>CA5304209</v>
          </cell>
          <cell r="E6653" t="str">
            <v>JUNCTION CITY SCHOOL</v>
          </cell>
          <cell r="F6653" t="str">
            <v>NTNC</v>
          </cell>
          <cell r="G6653" t="str">
            <v>NTNC</v>
          </cell>
          <cell r="H6653" t="str">
            <v>D1</v>
          </cell>
          <cell r="I6653" t="str">
            <v>T2</v>
          </cell>
          <cell r="J6653" t="str">
            <v>SP</v>
          </cell>
          <cell r="K6653">
            <v>2</v>
          </cell>
        </row>
        <row r="6654">
          <cell r="D6654" t="str">
            <v>CA5304501</v>
          </cell>
          <cell r="E6654" t="str">
            <v>SALYER MUTUAL WC (FORMERLY RIVERVIEW AC)</v>
          </cell>
          <cell r="F6654" t="str">
            <v>C</v>
          </cell>
          <cell r="G6654" t="str">
            <v>C</v>
          </cell>
          <cell r="H6654" t="str">
            <v>D1</v>
          </cell>
          <cell r="I6654" t="str">
            <v>T2</v>
          </cell>
          <cell r="J6654" t="str">
            <v>DAVCS</v>
          </cell>
          <cell r="K6654">
            <v>68</v>
          </cell>
        </row>
        <row r="6655">
          <cell r="D6655" t="str">
            <v>CA5304502</v>
          </cell>
          <cell r="E6655" t="str">
            <v>SALYER HEIGHTS W.S., INC</v>
          </cell>
          <cell r="F6655" t="str">
            <v>C</v>
          </cell>
          <cell r="G6655" t="str">
            <v>C</v>
          </cell>
          <cell r="H6655" t="str">
            <v>D1</v>
          </cell>
          <cell r="I6655" t="str">
            <v>T2</v>
          </cell>
          <cell r="J6655" t="str">
            <v>DAVCS</v>
          </cell>
          <cell r="K6655">
            <v>42</v>
          </cell>
        </row>
        <row r="6656">
          <cell r="D6656" t="str">
            <v>CA5304507</v>
          </cell>
          <cell r="E6656" t="str">
            <v>CALTRANS-SALYER SAFETY REST STOP</v>
          </cell>
          <cell r="F6656" t="str">
            <v>NC</v>
          </cell>
          <cell r="G6656" t="str">
            <v>NC</v>
          </cell>
          <cell r="H6656" t="str">
            <v>NR</v>
          </cell>
          <cell r="I6656" t="str">
            <v>T1</v>
          </cell>
          <cell r="J6656" t="str">
            <v>N1</v>
          </cell>
          <cell r="K6656">
            <v>1</v>
          </cell>
        </row>
        <row r="6657">
          <cell r="D6657" t="str">
            <v>CA5305003</v>
          </cell>
          <cell r="E6657" t="str">
            <v>RUTH LAKE MARINA</v>
          </cell>
          <cell r="F6657" t="str">
            <v>NC</v>
          </cell>
          <cell r="G6657" t="str">
            <v>NC</v>
          </cell>
          <cell r="H6657" t="str">
            <v>NR</v>
          </cell>
          <cell r="I6657" t="str">
            <v>TD</v>
          </cell>
          <cell r="J6657" t="str">
            <v>N1</v>
          </cell>
          <cell r="K6657">
            <v>2</v>
          </cell>
        </row>
        <row r="6658">
          <cell r="D6658" t="str">
            <v>CA5305004</v>
          </cell>
          <cell r="E6658" t="str">
            <v>RUTH LAKE RECREATION AREA</v>
          </cell>
          <cell r="F6658" t="str">
            <v>NC</v>
          </cell>
          <cell r="G6658" t="str">
            <v>NC</v>
          </cell>
          <cell r="H6658" t="str">
            <v>NR</v>
          </cell>
          <cell r="I6658" t="str">
            <v>TD</v>
          </cell>
          <cell r="J6658" t="str">
            <v>N1</v>
          </cell>
          <cell r="K6658">
            <v>2</v>
          </cell>
        </row>
        <row r="6659">
          <cell r="D6659" t="str">
            <v>CA5305006</v>
          </cell>
          <cell r="E6659" t="str">
            <v>JOURNEY S END RESORT</v>
          </cell>
          <cell r="F6659" t="str">
            <v>NC</v>
          </cell>
          <cell r="G6659" t="str">
            <v>NC</v>
          </cell>
          <cell r="H6659" t="str">
            <v>NR</v>
          </cell>
          <cell r="I6659" t="str">
            <v>TD</v>
          </cell>
          <cell r="J6659" t="str">
            <v>N1</v>
          </cell>
          <cell r="K6659">
            <v>5</v>
          </cell>
        </row>
        <row r="6660">
          <cell r="D6660" t="str">
            <v>CA5305103</v>
          </cell>
          <cell r="E6660" t="str">
            <v>MAD RIVER COMPOUND - USFS</v>
          </cell>
          <cell r="F6660" t="str">
            <v>NTNC</v>
          </cell>
          <cell r="G6660" t="str">
            <v>NTNC</v>
          </cell>
          <cell r="H6660" t="str">
            <v>D1</v>
          </cell>
          <cell r="I6660" t="str">
            <v>TD</v>
          </cell>
          <cell r="J6660" t="str">
            <v>SP</v>
          </cell>
          <cell r="K6660">
            <v>18</v>
          </cell>
        </row>
        <row r="6661">
          <cell r="D6661" t="str">
            <v>CA5305107</v>
          </cell>
          <cell r="E6661" t="str">
            <v>SO TRINITY UNIFIED SCHOOL DIST.</v>
          </cell>
          <cell r="F6661" t="str">
            <v>NTNC</v>
          </cell>
          <cell r="G6661" t="str">
            <v>NTNC</v>
          </cell>
          <cell r="H6661" t="str">
            <v>D1</v>
          </cell>
          <cell r="I6661" t="str">
            <v>TD</v>
          </cell>
          <cell r="J6661" t="str">
            <v>SP</v>
          </cell>
          <cell r="K6661">
            <v>3</v>
          </cell>
        </row>
        <row r="6662">
          <cell r="D6662" t="str">
            <v>CA5305402</v>
          </cell>
          <cell r="E6662" t="str">
            <v>BAR 717 RANCH</v>
          </cell>
          <cell r="F6662" t="str">
            <v>NC</v>
          </cell>
          <cell r="G6662" t="str">
            <v>NC</v>
          </cell>
          <cell r="H6662" t="str">
            <v>NR</v>
          </cell>
          <cell r="I6662" t="str">
            <v>T2</v>
          </cell>
          <cell r="J6662" t="str">
            <v>N1</v>
          </cell>
          <cell r="K6662">
            <v>25</v>
          </cell>
        </row>
        <row r="6663">
          <cell r="D6663" t="str">
            <v>CA5305504</v>
          </cell>
          <cell r="E6663" t="str">
            <v>FISH TAIL INN</v>
          </cell>
          <cell r="F6663" t="str">
            <v>NC</v>
          </cell>
          <cell r="G6663" t="str">
            <v>NC</v>
          </cell>
          <cell r="H6663" t="str">
            <v>NR</v>
          </cell>
          <cell r="I6663" t="str">
            <v>T2</v>
          </cell>
          <cell r="J6663" t="str">
            <v>N1</v>
          </cell>
          <cell r="K6663">
            <v>9</v>
          </cell>
        </row>
        <row r="6664">
          <cell r="D6664" t="str">
            <v>CA5310001</v>
          </cell>
          <cell r="E6664" t="str">
            <v>WEAVERVILLE C.S.D.</v>
          </cell>
          <cell r="F6664" t="str">
            <v>C</v>
          </cell>
          <cell r="G6664" t="str">
            <v>C</v>
          </cell>
          <cell r="H6664" t="str">
            <v>D2</v>
          </cell>
          <cell r="I6664" t="str">
            <v>T3</v>
          </cell>
          <cell r="J6664" t="str">
            <v>DAVCL</v>
          </cell>
          <cell r="K6664">
            <v>1636</v>
          </cell>
        </row>
        <row r="6665">
          <cell r="D6665" t="str">
            <v>CA5310002</v>
          </cell>
          <cell r="E6665" t="str">
            <v>TRINITY CO. W.W. DIST #1</v>
          </cell>
          <cell r="F6665" t="str">
            <v>C</v>
          </cell>
          <cell r="G6665" t="str">
            <v>C</v>
          </cell>
          <cell r="H6665" t="str">
            <v>D2</v>
          </cell>
          <cell r="I6665" t="str">
            <v>T3</v>
          </cell>
          <cell r="J6665" t="str">
            <v>DAVCS</v>
          </cell>
          <cell r="K6665">
            <v>580</v>
          </cell>
        </row>
        <row r="6666">
          <cell r="D6666" t="str">
            <v>CA5310003</v>
          </cell>
          <cell r="E6666" t="str">
            <v>TRINITY CENTER M.W.C.          .</v>
          </cell>
          <cell r="F6666" t="str">
            <v>C</v>
          </cell>
          <cell r="G6666" t="str">
            <v>C</v>
          </cell>
          <cell r="H6666" t="str">
            <v>D1</v>
          </cell>
          <cell r="I6666" t="str">
            <v>T2</v>
          </cell>
          <cell r="J6666" t="str">
            <v>SC</v>
          </cell>
          <cell r="K6666">
            <v>330</v>
          </cell>
        </row>
        <row r="6667">
          <cell r="D6667" t="str">
            <v>CA5310800</v>
          </cell>
          <cell r="E6667" t="str">
            <v>CAL FIRE-TRINITY RIVER CONSERVATION CAMP</v>
          </cell>
          <cell r="F6667" t="str">
            <v>NTNC</v>
          </cell>
          <cell r="G6667" t="str">
            <v>NTNC</v>
          </cell>
          <cell r="H6667" t="str">
            <v>D1</v>
          </cell>
          <cell r="I6667" t="str">
            <v>TD</v>
          </cell>
          <cell r="J6667" t="str">
            <v>SP</v>
          </cell>
          <cell r="K6667">
            <v>7</v>
          </cell>
        </row>
        <row r="6668">
          <cell r="D6668" t="str">
            <v>CA5400504</v>
          </cell>
          <cell r="E6668" t="str">
            <v>A &amp; A  MHP (PORTERVILLE MOBILE VILLAGE)</v>
          </cell>
          <cell r="F6668" t="str">
            <v>C</v>
          </cell>
          <cell r="G6668" t="str">
            <v>C</v>
          </cell>
          <cell r="H6668" t="str">
            <v>D1</v>
          </cell>
          <cell r="I6668" t="str">
            <v>TD</v>
          </cell>
          <cell r="J6668" t="str">
            <v>SC</v>
          </cell>
          <cell r="K6668">
            <v>62</v>
          </cell>
        </row>
        <row r="6669">
          <cell r="D6669" t="str">
            <v>CA5400505</v>
          </cell>
          <cell r="E6669" t="str">
            <v>HARTLAND CHRISTIAN CAMP</v>
          </cell>
          <cell r="F6669" t="str">
            <v>C</v>
          </cell>
          <cell r="G6669" t="str">
            <v>C</v>
          </cell>
          <cell r="H6669" t="str">
            <v>NR</v>
          </cell>
          <cell r="I6669" t="str">
            <v>There are no treatment plants</v>
          </cell>
          <cell r="J6669" t="str">
            <v>DAVCS</v>
          </cell>
          <cell r="K6669">
            <v>54</v>
          </cell>
        </row>
        <row r="6670">
          <cell r="D6670" t="str">
            <v>CA5400506</v>
          </cell>
          <cell r="E6670" t="str">
            <v>NORTH KAWEAH MWC</v>
          </cell>
          <cell r="F6670" t="str">
            <v>C</v>
          </cell>
          <cell r="G6670" t="str">
            <v>C</v>
          </cell>
          <cell r="H6670" t="str">
            <v>D1</v>
          </cell>
          <cell r="I6670" t="str">
            <v>T3</v>
          </cell>
          <cell r="J6670" t="str">
            <v>SC</v>
          </cell>
          <cell r="K6670">
            <v>71</v>
          </cell>
        </row>
        <row r="6671">
          <cell r="D6671" t="str">
            <v>CA5400509</v>
          </cell>
          <cell r="E6671" t="str">
            <v>PANORAMA HEIGHTS PROP OWNERS</v>
          </cell>
          <cell r="F6671" t="str">
            <v>NC</v>
          </cell>
          <cell r="G6671" t="str">
            <v>NC</v>
          </cell>
          <cell r="H6671" t="str">
            <v>NR</v>
          </cell>
          <cell r="I6671" t="str">
            <v>There are no treatment plants</v>
          </cell>
          <cell r="J6671" t="str">
            <v>N1</v>
          </cell>
          <cell r="K6671">
            <v>110</v>
          </cell>
        </row>
        <row r="6672">
          <cell r="D6672" t="str">
            <v>CA5400511</v>
          </cell>
          <cell r="E6672" t="str">
            <v>POSO PARK ASSN</v>
          </cell>
          <cell r="F6672" t="str">
            <v>NC</v>
          </cell>
          <cell r="G6672" t="str">
            <v>NC</v>
          </cell>
          <cell r="H6672" t="str">
            <v>NR</v>
          </cell>
          <cell r="I6672" t="str">
            <v>There are no treatment plants</v>
          </cell>
          <cell r="J6672" t="str">
            <v>N1</v>
          </cell>
          <cell r="K6672">
            <v>52</v>
          </cell>
        </row>
        <row r="6673">
          <cell r="D6673" t="str">
            <v>CA5400513</v>
          </cell>
          <cell r="E6673" t="str">
            <v>CALIFORNIA HOT SPRINGS WATER COMPANY</v>
          </cell>
          <cell r="F6673" t="str">
            <v>NC</v>
          </cell>
          <cell r="G6673" t="str">
            <v>NC</v>
          </cell>
          <cell r="H6673" t="str">
            <v>NR</v>
          </cell>
          <cell r="I6673" t="str">
            <v>There are no treatment plants</v>
          </cell>
          <cell r="J6673" t="str">
            <v>N1</v>
          </cell>
          <cell r="K6673">
            <v>24</v>
          </cell>
        </row>
        <row r="6674">
          <cell r="D6674" t="str">
            <v>CA5400519</v>
          </cell>
          <cell r="E6674" t="str">
            <v>PALO VERDE SCHOOL</v>
          </cell>
          <cell r="F6674" t="str">
            <v>NTNC</v>
          </cell>
          <cell r="G6674" t="str">
            <v>NTNC</v>
          </cell>
          <cell r="H6674" t="str">
            <v>D1</v>
          </cell>
          <cell r="I6674" t="str">
            <v>There are no treatment plants</v>
          </cell>
          <cell r="J6674" t="str">
            <v>SP</v>
          </cell>
          <cell r="K6674">
            <v>26</v>
          </cell>
        </row>
        <row r="6675">
          <cell r="D6675" t="str">
            <v>CA5400523</v>
          </cell>
          <cell r="E6675" t="str">
            <v>EL MONTE VILLAGE MHP</v>
          </cell>
          <cell r="F6675" t="str">
            <v>C</v>
          </cell>
          <cell r="G6675" t="str">
            <v>C</v>
          </cell>
          <cell r="H6675" t="str">
            <v>D1</v>
          </cell>
          <cell r="I6675" t="str">
            <v>There are no treatment plants</v>
          </cell>
          <cell r="J6675" t="str">
            <v>DAVCS</v>
          </cell>
          <cell r="K6675">
            <v>47</v>
          </cell>
        </row>
        <row r="6676">
          <cell r="D6676" t="str">
            <v>CA5400526</v>
          </cell>
          <cell r="E6676" t="str">
            <v>WESPAK, INC.</v>
          </cell>
          <cell r="F6676" t="str">
            <v>NTNC</v>
          </cell>
          <cell r="G6676" t="str">
            <v>NTNC</v>
          </cell>
          <cell r="H6676" t="str">
            <v>D1</v>
          </cell>
          <cell r="I6676" t="str">
            <v>TD</v>
          </cell>
          <cell r="J6676" t="str">
            <v>SP</v>
          </cell>
          <cell r="K6676">
            <v>6</v>
          </cell>
        </row>
        <row r="6677">
          <cell r="D6677" t="str">
            <v>CA5400529</v>
          </cell>
          <cell r="E6677" t="str">
            <v>SHADY GROVE  MHP</v>
          </cell>
          <cell r="F6677" t="str">
            <v>C</v>
          </cell>
          <cell r="G6677" t="str">
            <v>C</v>
          </cell>
          <cell r="H6677" t="str">
            <v>D1</v>
          </cell>
          <cell r="I6677" t="str">
            <v>There are no treatment plants</v>
          </cell>
          <cell r="J6677" t="str">
            <v>SC</v>
          </cell>
          <cell r="K6677">
            <v>42</v>
          </cell>
        </row>
        <row r="6678">
          <cell r="D6678" t="str">
            <v>CA5400536</v>
          </cell>
          <cell r="E6678" t="str">
            <v>KINGS RIVER ESTATES MUTUAL WATER COMPANY</v>
          </cell>
          <cell r="F6678" t="str">
            <v>C</v>
          </cell>
          <cell r="G6678" t="str">
            <v>C</v>
          </cell>
          <cell r="H6678" t="str">
            <v>D1</v>
          </cell>
          <cell r="I6678" t="str">
            <v>TD</v>
          </cell>
          <cell r="J6678" t="str">
            <v>SC</v>
          </cell>
          <cell r="K6678">
            <v>35</v>
          </cell>
        </row>
        <row r="6679">
          <cell r="D6679" t="str">
            <v>CA5400537</v>
          </cell>
          <cell r="E6679" t="str">
            <v>LINDYS LANDING</v>
          </cell>
          <cell r="F6679" t="str">
            <v>C</v>
          </cell>
          <cell r="G6679" t="str">
            <v>C</v>
          </cell>
          <cell r="H6679" t="str">
            <v>D1</v>
          </cell>
          <cell r="I6679" t="str">
            <v>TD</v>
          </cell>
          <cell r="J6679" t="str">
            <v>SC</v>
          </cell>
          <cell r="K6679">
            <v>177</v>
          </cell>
        </row>
        <row r="6680">
          <cell r="D6680" t="str">
            <v>CA5400538</v>
          </cell>
          <cell r="E6680" t="str">
            <v>ACCELERATED CHARTER HIGH SCHOOL</v>
          </cell>
          <cell r="F6680" t="str">
            <v>NTNC</v>
          </cell>
          <cell r="G6680" t="str">
            <v>NTNC</v>
          </cell>
          <cell r="H6680" t="str">
            <v>D1</v>
          </cell>
          <cell r="I6680" t="str">
            <v>TD</v>
          </cell>
          <cell r="J6680" t="str">
            <v>SP</v>
          </cell>
          <cell r="K6680">
            <v>10</v>
          </cell>
        </row>
        <row r="6681">
          <cell r="D6681" t="str">
            <v>CA5400541</v>
          </cell>
          <cell r="E6681" t="str">
            <v>PORTERVILLE CITRUS RAYO</v>
          </cell>
          <cell r="F6681" t="str">
            <v>NTNC</v>
          </cell>
          <cell r="G6681" t="str">
            <v>NTNC</v>
          </cell>
          <cell r="H6681" t="str">
            <v>D1</v>
          </cell>
          <cell r="I6681" t="str">
            <v>T1</v>
          </cell>
          <cell r="J6681" t="str">
            <v>SP</v>
          </cell>
          <cell r="K6681">
            <v>1</v>
          </cell>
        </row>
        <row r="6682">
          <cell r="D6682" t="str">
            <v>CA5400542</v>
          </cell>
          <cell r="E6682" t="str">
            <v>DUCOR CSD</v>
          </cell>
          <cell r="F6682" t="str">
            <v>C</v>
          </cell>
          <cell r="G6682" t="str">
            <v>C</v>
          </cell>
          <cell r="H6682" t="str">
            <v>D1</v>
          </cell>
          <cell r="I6682" t="str">
            <v>TD</v>
          </cell>
          <cell r="J6682" t="str">
            <v>SC</v>
          </cell>
          <cell r="K6682">
            <v>162</v>
          </cell>
        </row>
        <row r="6683">
          <cell r="D6683" t="str">
            <v>CA5400543</v>
          </cell>
          <cell r="E6683" t="str">
            <v>SUGARLOAF VILLAGE MWC</v>
          </cell>
          <cell r="F6683" t="str">
            <v>NC</v>
          </cell>
          <cell r="G6683" t="str">
            <v>NC</v>
          </cell>
          <cell r="H6683" t="str">
            <v>NR</v>
          </cell>
          <cell r="I6683" t="str">
            <v>There are no treatment plants</v>
          </cell>
          <cell r="J6683" t="str">
            <v>N1</v>
          </cell>
          <cell r="K6683">
            <v>30</v>
          </cell>
        </row>
        <row r="6684">
          <cell r="D6684" t="str">
            <v>CA5400544</v>
          </cell>
          <cell r="E6684" t="str">
            <v>ALLENSWORTH CSD</v>
          </cell>
          <cell r="F6684" t="str">
            <v>C</v>
          </cell>
          <cell r="G6684" t="str">
            <v>C</v>
          </cell>
          <cell r="H6684" t="str">
            <v>D1</v>
          </cell>
          <cell r="I6684" t="str">
            <v>T1</v>
          </cell>
          <cell r="J6684" t="str">
            <v>SC</v>
          </cell>
          <cell r="K6684">
            <v>156</v>
          </cell>
        </row>
        <row r="6685">
          <cell r="D6685" t="str">
            <v>CA5400548</v>
          </cell>
          <cell r="E6685" t="str">
            <v>KINGS INN MOTEL</v>
          </cell>
          <cell r="F6685" t="str">
            <v>NC</v>
          </cell>
          <cell r="G6685" t="str">
            <v>NC</v>
          </cell>
          <cell r="H6685" t="str">
            <v>D1</v>
          </cell>
          <cell r="I6685" t="str">
            <v>TD</v>
          </cell>
          <cell r="J6685" t="str">
            <v>N1</v>
          </cell>
          <cell r="K6685">
            <v>3</v>
          </cell>
        </row>
        <row r="6686">
          <cell r="D6686" t="str">
            <v>CA5400549</v>
          </cell>
          <cell r="E6686" t="str">
            <v>KINGS RIVER RV RESORT, LLC</v>
          </cell>
          <cell r="F6686" t="str">
            <v>NC</v>
          </cell>
          <cell r="G6686" t="str">
            <v>NC</v>
          </cell>
          <cell r="H6686" t="str">
            <v>NR</v>
          </cell>
          <cell r="I6686" t="str">
            <v>There are no treatment plants</v>
          </cell>
          <cell r="J6686" t="str">
            <v>N1</v>
          </cell>
          <cell r="K6686">
            <v>98</v>
          </cell>
        </row>
        <row r="6687">
          <cell r="D6687" t="str">
            <v>CA5400550</v>
          </cell>
          <cell r="E6687" t="str">
            <v>SEVILLE WATER COMPANY</v>
          </cell>
          <cell r="F6687" t="str">
            <v>C</v>
          </cell>
          <cell r="G6687" t="str">
            <v>C</v>
          </cell>
          <cell r="H6687" t="str">
            <v>D1</v>
          </cell>
          <cell r="I6687" t="str">
            <v>TD</v>
          </cell>
          <cell r="J6687" t="str">
            <v>DAVCS</v>
          </cell>
          <cell r="K6687">
            <v>90</v>
          </cell>
        </row>
        <row r="6688">
          <cell r="D6688" t="str">
            <v>CA5400552</v>
          </cell>
          <cell r="E6688" t="str">
            <v>STONY CREEK LODGE</v>
          </cell>
          <cell r="F6688" t="str">
            <v>NC</v>
          </cell>
          <cell r="G6688" t="str">
            <v>NC</v>
          </cell>
          <cell r="H6688" t="str">
            <v>NR</v>
          </cell>
          <cell r="I6688" t="str">
            <v>There are no treatment plants</v>
          </cell>
          <cell r="J6688" t="str">
            <v>N1</v>
          </cell>
          <cell r="K6688">
            <v>1</v>
          </cell>
        </row>
        <row r="6689">
          <cell r="D6689" t="str">
            <v>CA5400553</v>
          </cell>
          <cell r="E6689" t="str">
            <v>DEL ORO TRAVER DISTRICT</v>
          </cell>
          <cell r="F6689" t="str">
            <v>C</v>
          </cell>
          <cell r="G6689" t="str">
            <v>C</v>
          </cell>
          <cell r="H6689" t="str">
            <v>D1</v>
          </cell>
          <cell r="I6689" t="str">
            <v>There are no treatment plants</v>
          </cell>
          <cell r="J6689" t="str">
            <v>SC</v>
          </cell>
          <cell r="K6689">
            <v>200</v>
          </cell>
        </row>
        <row r="6690">
          <cell r="D6690" t="str">
            <v>CA5400556</v>
          </cell>
          <cell r="E6690" t="str">
            <v>RIVER RETREAT MUTUAL</v>
          </cell>
          <cell r="F6690" t="str">
            <v>C</v>
          </cell>
          <cell r="G6690" t="str">
            <v>C</v>
          </cell>
          <cell r="H6690" t="str">
            <v>D1</v>
          </cell>
          <cell r="I6690" t="str">
            <v>TD</v>
          </cell>
          <cell r="J6690" t="str">
            <v>SC</v>
          </cell>
          <cell r="K6690">
            <v>25</v>
          </cell>
        </row>
        <row r="6691">
          <cell r="D6691" t="str">
            <v>CA5400558</v>
          </cell>
          <cell r="E6691" t="str">
            <v>SAUCELITO ELEMENTARY SCHOOL</v>
          </cell>
          <cell r="F6691" t="str">
            <v>NTNC</v>
          </cell>
          <cell r="G6691" t="str">
            <v>NTNC</v>
          </cell>
          <cell r="H6691" t="str">
            <v>D1</v>
          </cell>
          <cell r="I6691" t="str">
            <v>TD</v>
          </cell>
          <cell r="J6691" t="str">
            <v>SP</v>
          </cell>
          <cell r="K6691">
            <v>11</v>
          </cell>
        </row>
        <row r="6692">
          <cell r="D6692" t="str">
            <v>CA5400567</v>
          </cell>
          <cell r="E6692" t="str">
            <v>TOOLEVILLE MUTUAL NON PROFIT WATER ASSOC</v>
          </cell>
          <cell r="F6692" t="str">
            <v>C</v>
          </cell>
          <cell r="G6692" t="str">
            <v>C</v>
          </cell>
          <cell r="H6692" t="str">
            <v>D1</v>
          </cell>
          <cell r="I6692" t="str">
            <v>TD</v>
          </cell>
          <cell r="J6692" t="str">
            <v>DAVCS</v>
          </cell>
          <cell r="K6692">
            <v>77</v>
          </cell>
        </row>
        <row r="6693">
          <cell r="D6693" t="str">
            <v>CA5400581</v>
          </cell>
          <cell r="E6693" t="str">
            <v>SPEAR CREEK CABIN OWNERS ASSOC</v>
          </cell>
          <cell r="F6693" t="str">
            <v>NC</v>
          </cell>
          <cell r="G6693" t="str">
            <v>NC</v>
          </cell>
          <cell r="H6693" t="str">
            <v>NR</v>
          </cell>
          <cell r="I6693" t="str">
            <v>There are no treatment plants</v>
          </cell>
          <cell r="J6693" t="str">
            <v>N1</v>
          </cell>
          <cell r="K6693">
            <v>26</v>
          </cell>
        </row>
        <row r="6694">
          <cell r="D6694" t="str">
            <v>CA5400583</v>
          </cell>
          <cell r="E6694" t="str">
            <v>CUTLER PARK</v>
          </cell>
          <cell r="F6694" t="str">
            <v>NC</v>
          </cell>
          <cell r="G6694" t="str">
            <v>NC</v>
          </cell>
          <cell r="H6694" t="str">
            <v>NR</v>
          </cell>
          <cell r="I6694" t="str">
            <v>There are no treatment plants</v>
          </cell>
          <cell r="J6694" t="str">
            <v>N1</v>
          </cell>
          <cell r="K6694">
            <v>1</v>
          </cell>
        </row>
        <row r="6695">
          <cell r="D6695" t="str">
            <v>CA5400598</v>
          </cell>
          <cell r="E6695" t="str">
            <v>MCNALLY'S FAIRVIEW LODGE</v>
          </cell>
          <cell r="F6695" t="str">
            <v>NC</v>
          </cell>
          <cell r="G6695" t="str">
            <v>NC</v>
          </cell>
          <cell r="I6695" t="str">
            <v>There are no treatment plants</v>
          </cell>
          <cell r="J6695" t="str">
            <v>N1</v>
          </cell>
          <cell r="K6695">
            <v>15</v>
          </cell>
        </row>
        <row r="6696">
          <cell r="D6696" t="str">
            <v>CA5400602</v>
          </cell>
          <cell r="E6696" t="str">
            <v>EAGLE'S NEST RESORT</v>
          </cell>
          <cell r="F6696" t="str">
            <v>C</v>
          </cell>
          <cell r="G6696" t="str">
            <v>C</v>
          </cell>
          <cell r="H6696" t="str">
            <v>D1</v>
          </cell>
          <cell r="I6696" t="str">
            <v>There are no treatment plants</v>
          </cell>
          <cell r="J6696" t="str">
            <v>SC</v>
          </cell>
          <cell r="K6696">
            <v>78</v>
          </cell>
        </row>
        <row r="6697">
          <cell r="D6697" t="str">
            <v>CA5400604</v>
          </cell>
          <cell r="E6697" t="str">
            <v>MOUNTAIN VIEW DUPLEXES</v>
          </cell>
          <cell r="F6697" t="str">
            <v>C</v>
          </cell>
          <cell r="G6697" t="str">
            <v>C</v>
          </cell>
          <cell r="H6697" t="str">
            <v>D1</v>
          </cell>
          <cell r="I6697" t="str">
            <v>There are no treatment plants</v>
          </cell>
          <cell r="J6697" t="str">
            <v>SC</v>
          </cell>
          <cell r="K6697">
            <v>14</v>
          </cell>
        </row>
        <row r="6698">
          <cell r="D6698" t="str">
            <v>CA5400616</v>
          </cell>
          <cell r="E6698" t="str">
            <v>LEMON COVE WATER CO</v>
          </cell>
          <cell r="F6698" t="str">
            <v>C</v>
          </cell>
          <cell r="G6698" t="str">
            <v>C</v>
          </cell>
          <cell r="H6698" t="str">
            <v>D1</v>
          </cell>
          <cell r="I6698" t="str">
            <v>TD</v>
          </cell>
          <cell r="J6698" t="str">
            <v>DAVCS</v>
          </cell>
          <cell r="K6698">
            <v>60</v>
          </cell>
        </row>
        <row r="6699">
          <cell r="D6699" t="str">
            <v>CA5400620</v>
          </cell>
          <cell r="E6699" t="str">
            <v>GRAND VIEW SCHOOL</v>
          </cell>
          <cell r="F6699" t="str">
            <v>NTNC</v>
          </cell>
          <cell r="G6699" t="str">
            <v>NTNC</v>
          </cell>
          <cell r="H6699" t="str">
            <v>D1</v>
          </cell>
          <cell r="I6699" t="str">
            <v>There are no treatment plants</v>
          </cell>
          <cell r="J6699" t="str">
            <v>SP</v>
          </cell>
          <cell r="K6699">
            <v>9</v>
          </cell>
        </row>
        <row r="6700">
          <cell r="D6700" t="str">
            <v>CA5400623</v>
          </cell>
          <cell r="E6700" t="str">
            <v>WESTERN HOLIDAY LODGE</v>
          </cell>
          <cell r="F6700" t="str">
            <v>NC</v>
          </cell>
          <cell r="G6700" t="str">
            <v>NC</v>
          </cell>
          <cell r="H6700" t="str">
            <v>NR</v>
          </cell>
          <cell r="I6700" t="str">
            <v>There are no treatment plants</v>
          </cell>
          <cell r="J6700" t="str">
            <v>N1</v>
          </cell>
          <cell r="K6700">
            <v>3</v>
          </cell>
        </row>
        <row r="6701">
          <cell r="D6701" t="str">
            <v>CA5400624</v>
          </cell>
          <cell r="E6701" t="str">
            <v>KINGS RIVER ELEMENTARY SCHOOL</v>
          </cell>
          <cell r="F6701" t="str">
            <v>NTNC</v>
          </cell>
          <cell r="G6701" t="str">
            <v>NTNC</v>
          </cell>
          <cell r="H6701" t="str">
            <v>D1</v>
          </cell>
          <cell r="I6701" t="str">
            <v>TD</v>
          </cell>
          <cell r="J6701" t="str">
            <v>SP</v>
          </cell>
          <cell r="K6701">
            <v>9</v>
          </cell>
        </row>
        <row r="6702">
          <cell r="D6702" t="str">
            <v>CA5400629</v>
          </cell>
          <cell r="E6702" t="str">
            <v>SEQUOIA RV RANCH</v>
          </cell>
          <cell r="F6702" t="str">
            <v>NC</v>
          </cell>
          <cell r="G6702" t="str">
            <v>NC</v>
          </cell>
          <cell r="H6702" t="str">
            <v>NR</v>
          </cell>
          <cell r="I6702" t="str">
            <v>TD</v>
          </cell>
          <cell r="J6702" t="str">
            <v>N1</v>
          </cell>
          <cell r="K6702">
            <v>21</v>
          </cell>
        </row>
        <row r="6703">
          <cell r="D6703" t="str">
            <v>CA5400631</v>
          </cell>
          <cell r="E6703" t="str">
            <v>LINNELL FARM LABOR CENTER</v>
          </cell>
          <cell r="F6703" t="str">
            <v>C</v>
          </cell>
          <cell r="G6703" t="str">
            <v>C</v>
          </cell>
          <cell r="H6703" t="str">
            <v>D1</v>
          </cell>
          <cell r="I6703" t="str">
            <v>There are no treatment plants</v>
          </cell>
          <cell r="J6703" t="str">
            <v>DAVCS</v>
          </cell>
          <cell r="K6703">
            <v>195</v>
          </cell>
        </row>
        <row r="6704">
          <cell r="D6704" t="str">
            <v>CA5400636</v>
          </cell>
          <cell r="E6704" t="str">
            <v>OROSI HIGH SCHOOL</v>
          </cell>
          <cell r="F6704" t="str">
            <v>NTNC</v>
          </cell>
          <cell r="G6704" t="str">
            <v>NTNC</v>
          </cell>
          <cell r="H6704" t="str">
            <v>D1</v>
          </cell>
          <cell r="I6704" t="str">
            <v>There are no treatment plants</v>
          </cell>
          <cell r="J6704" t="str">
            <v>SP</v>
          </cell>
          <cell r="K6704">
            <v>8</v>
          </cell>
        </row>
        <row r="6705">
          <cell r="D6705" t="str">
            <v>CA5400637</v>
          </cell>
          <cell r="E6705" t="str">
            <v>BUCKEYE TREE LODGE</v>
          </cell>
          <cell r="F6705" t="str">
            <v>NC</v>
          </cell>
          <cell r="G6705" t="str">
            <v>NC</v>
          </cell>
          <cell r="H6705" t="str">
            <v>D1</v>
          </cell>
          <cell r="I6705" t="str">
            <v>T2</v>
          </cell>
          <cell r="J6705" t="str">
            <v>N1</v>
          </cell>
          <cell r="K6705">
            <v>1</v>
          </cell>
        </row>
        <row r="6706">
          <cell r="D6706" t="str">
            <v>CA5400641</v>
          </cell>
          <cell r="E6706" t="str">
            <v>TEVISTON CSD</v>
          </cell>
          <cell r="F6706" t="str">
            <v>C</v>
          </cell>
          <cell r="G6706" t="str">
            <v>C</v>
          </cell>
          <cell r="H6706" t="str">
            <v>D1</v>
          </cell>
          <cell r="I6706" t="str">
            <v>TD</v>
          </cell>
          <cell r="J6706" t="str">
            <v>DAVCS</v>
          </cell>
          <cell r="K6706">
            <v>108</v>
          </cell>
        </row>
        <row r="6707">
          <cell r="D6707" t="str">
            <v>CA5400644</v>
          </cell>
          <cell r="E6707" t="str">
            <v>SEQUOIA VILLAGE INN</v>
          </cell>
          <cell r="F6707" t="str">
            <v>NC</v>
          </cell>
          <cell r="G6707" t="str">
            <v>NC</v>
          </cell>
          <cell r="H6707" t="str">
            <v>D1</v>
          </cell>
          <cell r="I6707" t="str">
            <v>T2</v>
          </cell>
          <cell r="J6707" t="str">
            <v>N1</v>
          </cell>
          <cell r="K6707">
            <v>10</v>
          </cell>
        </row>
        <row r="6708">
          <cell r="D6708" t="str">
            <v>CA5400647</v>
          </cell>
          <cell r="E6708" t="str">
            <v>YOKOHL MUTUAL WATER CO</v>
          </cell>
          <cell r="F6708" t="str">
            <v>C</v>
          </cell>
          <cell r="G6708" t="str">
            <v>C</v>
          </cell>
          <cell r="H6708" t="str">
            <v>D1</v>
          </cell>
          <cell r="I6708" t="str">
            <v>There are no treatment plants</v>
          </cell>
          <cell r="J6708" t="str">
            <v>SC</v>
          </cell>
          <cell r="K6708">
            <v>32</v>
          </cell>
        </row>
        <row r="6709">
          <cell r="D6709" t="str">
            <v>CA5400655</v>
          </cell>
          <cell r="E6709" t="str">
            <v>CENTRAL MUTUAL WATER CO</v>
          </cell>
          <cell r="F6709" t="str">
            <v>C</v>
          </cell>
          <cell r="G6709" t="str">
            <v>C</v>
          </cell>
          <cell r="H6709" t="str">
            <v>D1</v>
          </cell>
          <cell r="I6709" t="str">
            <v>TD</v>
          </cell>
          <cell r="J6709" t="str">
            <v>SC</v>
          </cell>
          <cell r="K6709">
            <v>41</v>
          </cell>
        </row>
        <row r="6710">
          <cell r="D6710" t="str">
            <v>CA5400660</v>
          </cell>
          <cell r="E6710" t="str">
            <v>LAKE SUCCESS MOBILE LODGE</v>
          </cell>
          <cell r="F6710" t="str">
            <v>C</v>
          </cell>
          <cell r="G6710" t="str">
            <v>C</v>
          </cell>
          <cell r="H6710" t="str">
            <v>D1</v>
          </cell>
          <cell r="I6710" t="str">
            <v>T2</v>
          </cell>
          <cell r="J6710" t="str">
            <v>SC</v>
          </cell>
          <cell r="K6710">
            <v>19</v>
          </cell>
        </row>
        <row r="6711">
          <cell r="D6711" t="str">
            <v>CA5400665</v>
          </cell>
          <cell r="E6711" t="str">
            <v>DEL ORO RIVER ISLAND SERV TERR #1</v>
          </cell>
          <cell r="F6711" t="str">
            <v>C</v>
          </cell>
          <cell r="G6711" t="str">
            <v>C</v>
          </cell>
          <cell r="H6711" t="str">
            <v>D1</v>
          </cell>
          <cell r="I6711" t="str">
            <v>Operator is not required</v>
          </cell>
          <cell r="J6711" t="str">
            <v>SC</v>
          </cell>
          <cell r="K6711">
            <v>392</v>
          </cell>
        </row>
        <row r="6712">
          <cell r="D6712" t="str">
            <v>CA5400666</v>
          </cell>
          <cell r="E6712" t="str">
            <v>DEL ORO GRANDVIEW GARDENS DISTRICT</v>
          </cell>
          <cell r="F6712" t="str">
            <v>C</v>
          </cell>
          <cell r="G6712" t="str">
            <v>C</v>
          </cell>
          <cell r="H6712" t="str">
            <v>D1</v>
          </cell>
          <cell r="I6712" t="str">
            <v>TD</v>
          </cell>
          <cell r="J6712" t="str">
            <v>SC</v>
          </cell>
          <cell r="K6712">
            <v>99</v>
          </cell>
        </row>
        <row r="6713">
          <cell r="D6713" t="str">
            <v>CA5400670</v>
          </cell>
          <cell r="E6713" t="str">
            <v>TRIPLE R MUTUAL WATER CO</v>
          </cell>
          <cell r="F6713" t="str">
            <v>C</v>
          </cell>
          <cell r="G6713" t="str">
            <v>C</v>
          </cell>
          <cell r="H6713" t="str">
            <v>D1</v>
          </cell>
          <cell r="I6713" t="str">
            <v>TD</v>
          </cell>
          <cell r="J6713" t="str">
            <v>SC</v>
          </cell>
          <cell r="K6713">
            <v>154</v>
          </cell>
        </row>
        <row r="6714">
          <cell r="D6714" t="str">
            <v>CA5400679</v>
          </cell>
          <cell r="E6714" t="str">
            <v>99 PALMS INN AND SUITES</v>
          </cell>
          <cell r="F6714" t="str">
            <v>NC</v>
          </cell>
          <cell r="G6714" t="str">
            <v>NC</v>
          </cell>
          <cell r="H6714" t="str">
            <v>NR</v>
          </cell>
          <cell r="I6714" t="str">
            <v>There are no treatment plants</v>
          </cell>
          <cell r="J6714" t="str">
            <v>N1</v>
          </cell>
          <cell r="K6714">
            <v>55</v>
          </cell>
        </row>
        <row r="6715">
          <cell r="D6715" t="str">
            <v>CA5400682</v>
          </cell>
          <cell r="E6715" t="str">
            <v>PLAINVIEW MWC - CENTRAL WATER</v>
          </cell>
          <cell r="F6715" t="str">
            <v>C</v>
          </cell>
          <cell r="G6715" t="str">
            <v>C</v>
          </cell>
          <cell r="H6715" t="str">
            <v>D1</v>
          </cell>
          <cell r="I6715" t="str">
            <v>TD</v>
          </cell>
          <cell r="J6715" t="str">
            <v>DAVCS</v>
          </cell>
          <cell r="K6715">
            <v>42</v>
          </cell>
        </row>
        <row r="6716">
          <cell r="D6716" t="str">
            <v>CA5400696</v>
          </cell>
          <cell r="E6716" t="str">
            <v>USACE - TULE RECREATION AREA</v>
          </cell>
          <cell r="F6716" t="str">
            <v>NC</v>
          </cell>
          <cell r="G6716" t="str">
            <v>NC</v>
          </cell>
          <cell r="H6716" t="str">
            <v>TD</v>
          </cell>
          <cell r="I6716" t="str">
            <v>TD</v>
          </cell>
          <cell r="J6716" t="str">
            <v>N1</v>
          </cell>
          <cell r="K6716">
            <v>100</v>
          </cell>
        </row>
        <row r="6717">
          <cell r="D6717" t="str">
            <v>CA5400701</v>
          </cell>
          <cell r="E6717" t="str">
            <v>SEQUOIA CREST WATER CO</v>
          </cell>
          <cell r="F6717" t="str">
            <v>NC</v>
          </cell>
          <cell r="G6717" t="str">
            <v>NC</v>
          </cell>
          <cell r="H6717" t="str">
            <v>D1</v>
          </cell>
          <cell r="I6717" t="str">
            <v>There are no treatment plants</v>
          </cell>
          <cell r="J6717" t="str">
            <v>N1</v>
          </cell>
          <cell r="K6717">
            <v>105</v>
          </cell>
        </row>
        <row r="6718">
          <cell r="D6718" t="str">
            <v>CA5400703</v>
          </cell>
          <cell r="E6718" t="str">
            <v>QUAIL VALLEY RECREATIONAL VILLAGE</v>
          </cell>
          <cell r="F6718" t="str">
            <v>NC</v>
          </cell>
          <cell r="G6718" t="str">
            <v>NC</v>
          </cell>
          <cell r="H6718" t="str">
            <v>NR</v>
          </cell>
          <cell r="I6718" t="str">
            <v>There are no treatment plants</v>
          </cell>
          <cell r="J6718" t="str">
            <v>N1</v>
          </cell>
          <cell r="K6718">
            <v>100</v>
          </cell>
        </row>
        <row r="6719">
          <cell r="D6719" t="str">
            <v>CA5400704</v>
          </cell>
          <cell r="E6719" t="str">
            <v>THREE RIVERS ELEMENTARY SCHOOL</v>
          </cell>
          <cell r="F6719" t="str">
            <v>NTNC</v>
          </cell>
          <cell r="G6719" t="str">
            <v>NTNC</v>
          </cell>
          <cell r="H6719" t="str">
            <v>D1</v>
          </cell>
          <cell r="I6719" t="str">
            <v>There are no treatment plants</v>
          </cell>
          <cell r="J6719" t="str">
            <v>SP</v>
          </cell>
          <cell r="K6719">
            <v>6</v>
          </cell>
        </row>
        <row r="6720">
          <cell r="D6720" t="str">
            <v>CA5400708</v>
          </cell>
          <cell r="E6720" t="str">
            <v>ALPINE VILLAGE WATER CO.</v>
          </cell>
          <cell r="F6720" t="str">
            <v>NC</v>
          </cell>
          <cell r="G6720" t="str">
            <v>NC</v>
          </cell>
          <cell r="H6720" t="str">
            <v>NR</v>
          </cell>
          <cell r="I6720" t="str">
            <v>There are no treatment plants</v>
          </cell>
          <cell r="J6720" t="str">
            <v>N1</v>
          </cell>
          <cell r="K6720">
            <v>46</v>
          </cell>
        </row>
        <row r="6721">
          <cell r="D6721" t="str">
            <v>CA5400709</v>
          </cell>
          <cell r="E6721" t="str">
            <v>SEQUOIA UNION ELEMENTARY SCHOOL</v>
          </cell>
          <cell r="F6721" t="str">
            <v>NTNC</v>
          </cell>
          <cell r="G6721" t="str">
            <v>NTNC</v>
          </cell>
          <cell r="H6721" t="str">
            <v>D1</v>
          </cell>
          <cell r="I6721" t="str">
            <v>There are no treatment plants</v>
          </cell>
          <cell r="J6721" t="str">
            <v>SP</v>
          </cell>
          <cell r="K6721">
            <v>26</v>
          </cell>
        </row>
        <row r="6722">
          <cell r="D6722" t="str">
            <v>CA5400710</v>
          </cell>
          <cell r="E6722" t="str">
            <v>BADGER HILL ESTATES</v>
          </cell>
          <cell r="F6722" t="str">
            <v>C</v>
          </cell>
          <cell r="G6722" t="str">
            <v>C</v>
          </cell>
          <cell r="H6722" t="str">
            <v>D1</v>
          </cell>
          <cell r="I6722" t="str">
            <v>There are no treatment plants</v>
          </cell>
          <cell r="J6722" t="str">
            <v>SC</v>
          </cell>
          <cell r="K6722">
            <v>98</v>
          </cell>
        </row>
        <row r="6723">
          <cell r="D6723" t="str">
            <v>CA5400711</v>
          </cell>
          <cell r="E6723" t="str">
            <v>SIERRA VIEW JR ACADEMY</v>
          </cell>
          <cell r="F6723" t="str">
            <v>NTNC</v>
          </cell>
          <cell r="G6723" t="str">
            <v>NTNC</v>
          </cell>
          <cell r="H6723" t="str">
            <v>D1</v>
          </cell>
          <cell r="I6723" t="str">
            <v>TD</v>
          </cell>
          <cell r="J6723" t="str">
            <v>SP</v>
          </cell>
          <cell r="K6723">
            <v>5</v>
          </cell>
        </row>
        <row r="6724">
          <cell r="D6724" t="str">
            <v>CA5400713</v>
          </cell>
          <cell r="E6724" t="str">
            <v>OAK VALLEY SCHOOL</v>
          </cell>
          <cell r="F6724" t="str">
            <v>NTNC</v>
          </cell>
          <cell r="G6724" t="str">
            <v>NTNC</v>
          </cell>
          <cell r="H6724" t="str">
            <v>D1</v>
          </cell>
          <cell r="I6724" t="str">
            <v>T2</v>
          </cell>
          <cell r="J6724" t="str">
            <v>SP</v>
          </cell>
          <cell r="K6724">
            <v>2</v>
          </cell>
        </row>
        <row r="6725">
          <cell r="D6725" t="str">
            <v>CA5400714</v>
          </cell>
          <cell r="E6725" t="str">
            <v>SUNDALE UNION SCHOOL</v>
          </cell>
          <cell r="F6725" t="str">
            <v>NTNC</v>
          </cell>
          <cell r="G6725" t="str">
            <v>NTNC</v>
          </cell>
          <cell r="H6725" t="str">
            <v>D1</v>
          </cell>
          <cell r="I6725" t="str">
            <v>There are no treatment plants</v>
          </cell>
          <cell r="J6725" t="str">
            <v>SP</v>
          </cell>
          <cell r="K6725">
            <v>11</v>
          </cell>
        </row>
        <row r="6726">
          <cell r="D6726" t="str">
            <v>CA5400718</v>
          </cell>
          <cell r="E6726" t="str">
            <v>WILLIAMS MUTUAL  WATER CO</v>
          </cell>
          <cell r="F6726" t="str">
            <v>C</v>
          </cell>
          <cell r="G6726" t="str">
            <v>C</v>
          </cell>
          <cell r="H6726" t="str">
            <v>D1</v>
          </cell>
          <cell r="I6726" t="str">
            <v>There are no treatment plants</v>
          </cell>
          <cell r="J6726" t="str">
            <v>SC</v>
          </cell>
          <cell r="K6726">
            <v>50</v>
          </cell>
        </row>
        <row r="6727">
          <cell r="D6727" t="str">
            <v>CA5400722</v>
          </cell>
          <cell r="E6727" t="str">
            <v>SUGARLOAF MUTUAL WATER CO</v>
          </cell>
          <cell r="F6727" t="str">
            <v>NC</v>
          </cell>
          <cell r="G6727" t="str">
            <v>NC</v>
          </cell>
          <cell r="H6727" t="str">
            <v>NR</v>
          </cell>
          <cell r="I6727" t="str">
            <v>There are no treatment plants</v>
          </cell>
          <cell r="J6727" t="str">
            <v>N1</v>
          </cell>
          <cell r="K6727">
            <v>49</v>
          </cell>
        </row>
        <row r="6728">
          <cell r="D6728" t="str">
            <v>CA5400724</v>
          </cell>
          <cell r="E6728" t="str">
            <v>PANORAMA PARK FIRE PRO CO</v>
          </cell>
          <cell r="F6728" t="str">
            <v>NC</v>
          </cell>
          <cell r="G6728" t="str">
            <v>NC</v>
          </cell>
          <cell r="H6728" t="str">
            <v>NR</v>
          </cell>
          <cell r="I6728" t="str">
            <v>There are no treatment plants</v>
          </cell>
          <cell r="J6728" t="str">
            <v>N1</v>
          </cell>
          <cell r="K6728">
            <v>58</v>
          </cell>
        </row>
        <row r="6729">
          <cell r="D6729" t="str">
            <v>CA5400728</v>
          </cell>
          <cell r="E6729" t="str">
            <v>GRIER MUTUAL WATER COMPANY</v>
          </cell>
          <cell r="F6729" t="str">
            <v>C</v>
          </cell>
          <cell r="G6729" t="str">
            <v>C</v>
          </cell>
          <cell r="H6729" t="str">
            <v>D1</v>
          </cell>
          <cell r="I6729" t="str">
            <v>There are no treatment plants</v>
          </cell>
          <cell r="J6729" t="str">
            <v>SC</v>
          </cell>
          <cell r="K6729">
            <v>99</v>
          </cell>
        </row>
        <row r="6730">
          <cell r="D6730" t="str">
            <v>CA5400732</v>
          </cell>
          <cell r="E6730" t="str">
            <v>PIERPOINT SPRINGS WATER CO.</v>
          </cell>
          <cell r="F6730" t="str">
            <v>C</v>
          </cell>
          <cell r="G6730" t="str">
            <v>C</v>
          </cell>
          <cell r="H6730" t="str">
            <v>D1</v>
          </cell>
          <cell r="I6730" t="str">
            <v>There are no treatment plants</v>
          </cell>
          <cell r="J6730" t="str">
            <v>SC</v>
          </cell>
          <cell r="K6730">
            <v>84</v>
          </cell>
        </row>
        <row r="6731">
          <cell r="D6731" t="str">
            <v>CA5400735</v>
          </cell>
          <cell r="E6731" t="str">
            <v>RODRIGUEZ LABOR CAMP</v>
          </cell>
          <cell r="F6731" t="str">
            <v>C</v>
          </cell>
          <cell r="G6731" t="str">
            <v>C</v>
          </cell>
          <cell r="H6731" t="str">
            <v>D1</v>
          </cell>
          <cell r="I6731" t="str">
            <v>There are no treatment plants</v>
          </cell>
          <cell r="J6731" t="str">
            <v>SC</v>
          </cell>
          <cell r="K6731">
            <v>35</v>
          </cell>
        </row>
        <row r="6732">
          <cell r="D6732" t="str">
            <v>CA5400736</v>
          </cell>
          <cell r="E6732" t="str">
            <v>CLM-LOWER COFFEE CAMPGROUND</v>
          </cell>
          <cell r="F6732" t="str">
            <v>NC</v>
          </cell>
          <cell r="G6732" t="str">
            <v>NC</v>
          </cell>
          <cell r="H6732" t="str">
            <v>NR</v>
          </cell>
          <cell r="I6732" t="str">
            <v>There are no treatment plants</v>
          </cell>
          <cell r="J6732" t="str">
            <v>N1</v>
          </cell>
          <cell r="K6732">
            <v>2</v>
          </cell>
        </row>
        <row r="6733">
          <cell r="D6733" t="str">
            <v>CA5400737</v>
          </cell>
          <cell r="E6733" t="str">
            <v>ST ANTHONY'S RETREAT</v>
          </cell>
          <cell r="F6733" t="str">
            <v>NC</v>
          </cell>
          <cell r="G6733" t="str">
            <v>NC</v>
          </cell>
          <cell r="H6733" t="str">
            <v>D1</v>
          </cell>
          <cell r="I6733" t="str">
            <v>TD</v>
          </cell>
          <cell r="J6733" t="str">
            <v>N1</v>
          </cell>
          <cell r="K6733">
            <v>3</v>
          </cell>
        </row>
        <row r="6734">
          <cell r="D6734" t="str">
            <v>CA5400738</v>
          </cell>
          <cell r="E6734" t="str">
            <v>CLM-WISHON CAMPGROUND</v>
          </cell>
          <cell r="F6734" t="str">
            <v>NC</v>
          </cell>
          <cell r="G6734" t="str">
            <v>NC</v>
          </cell>
          <cell r="H6734" t="str">
            <v>NR</v>
          </cell>
          <cell r="I6734" t="str">
            <v>There are no treatment plants</v>
          </cell>
          <cell r="J6734" t="str">
            <v>N1</v>
          </cell>
          <cell r="K6734">
            <v>10</v>
          </cell>
        </row>
        <row r="6735">
          <cell r="D6735" t="str">
            <v>CA5400743</v>
          </cell>
          <cell r="E6735" t="str">
            <v>SEQUOIA MOTEL</v>
          </cell>
          <cell r="F6735" t="str">
            <v>NC</v>
          </cell>
          <cell r="G6735" t="str">
            <v>NC</v>
          </cell>
          <cell r="H6735" t="str">
            <v>NR</v>
          </cell>
          <cell r="I6735" t="str">
            <v>There are no treatment plants</v>
          </cell>
          <cell r="J6735" t="str">
            <v>N1</v>
          </cell>
          <cell r="K6735">
            <v>17</v>
          </cell>
        </row>
        <row r="6736">
          <cell r="D6736" t="str">
            <v>CA5400744</v>
          </cell>
          <cell r="E6736" t="str">
            <v>EAST THREE RIVERS MUTUAL WATER CORP</v>
          </cell>
          <cell r="F6736" t="str">
            <v>C</v>
          </cell>
          <cell r="G6736" t="str">
            <v>C</v>
          </cell>
          <cell r="H6736" t="str">
            <v>D1</v>
          </cell>
          <cell r="I6736" t="str">
            <v>TD</v>
          </cell>
          <cell r="J6736" t="str">
            <v>SC</v>
          </cell>
          <cell r="K6736">
            <v>15</v>
          </cell>
        </row>
        <row r="6737">
          <cell r="D6737" t="str">
            <v>CA5400747</v>
          </cell>
          <cell r="E6737" t="str">
            <v>SIERRA LODGE</v>
          </cell>
          <cell r="F6737" t="str">
            <v>NC</v>
          </cell>
          <cell r="G6737" t="str">
            <v>NC</v>
          </cell>
          <cell r="H6737" t="str">
            <v>NR</v>
          </cell>
          <cell r="I6737" t="str">
            <v>T2</v>
          </cell>
          <cell r="J6737" t="str">
            <v>N1</v>
          </cell>
          <cell r="K6737">
            <v>2</v>
          </cell>
        </row>
        <row r="6738">
          <cell r="D6738" t="str">
            <v>CA5400749</v>
          </cell>
          <cell r="E6738" t="str">
            <v>GATEWAY RESTAURANT</v>
          </cell>
          <cell r="F6738" t="str">
            <v>NC</v>
          </cell>
          <cell r="G6738" t="str">
            <v>NC</v>
          </cell>
          <cell r="H6738" t="str">
            <v>D1</v>
          </cell>
          <cell r="I6738" t="str">
            <v>T2</v>
          </cell>
          <cell r="J6738" t="str">
            <v>N1</v>
          </cell>
          <cell r="K6738">
            <v>3</v>
          </cell>
        </row>
        <row r="6739">
          <cell r="D6739" t="str">
            <v>CA5400750</v>
          </cell>
          <cell r="E6739" t="str">
            <v>SEQUOIA CAMPGROUND AND LODGE</v>
          </cell>
          <cell r="F6739" t="str">
            <v>NC</v>
          </cell>
          <cell r="G6739" t="str">
            <v>NC</v>
          </cell>
          <cell r="H6739" t="str">
            <v>NR</v>
          </cell>
          <cell r="I6739" t="str">
            <v>TD</v>
          </cell>
          <cell r="J6739" t="str">
            <v>N1</v>
          </cell>
          <cell r="K6739">
            <v>45</v>
          </cell>
        </row>
        <row r="6740">
          <cell r="D6740" t="str">
            <v>CA5400751</v>
          </cell>
          <cell r="E6740" t="str">
            <v>THREE RIVERS HIDEAWAY</v>
          </cell>
          <cell r="F6740" t="str">
            <v>NC</v>
          </cell>
          <cell r="G6740" t="str">
            <v>NC</v>
          </cell>
          <cell r="H6740" t="str">
            <v>NR</v>
          </cell>
          <cell r="I6740" t="str">
            <v>TD</v>
          </cell>
          <cell r="J6740" t="str">
            <v>N1</v>
          </cell>
          <cell r="K6740">
            <v>57</v>
          </cell>
        </row>
        <row r="6741">
          <cell r="D6741" t="str">
            <v>CA5400754</v>
          </cell>
          <cell r="E6741" t="str">
            <v>SOUTH KAWEAH MUTUAL WATER COMPANY</v>
          </cell>
          <cell r="F6741" t="str">
            <v>C</v>
          </cell>
          <cell r="G6741" t="str">
            <v>C</v>
          </cell>
          <cell r="H6741" t="str">
            <v>D1</v>
          </cell>
          <cell r="I6741" t="str">
            <v>There are no treatment plants</v>
          </cell>
          <cell r="J6741" t="str">
            <v>SC</v>
          </cell>
          <cell r="K6741">
            <v>138</v>
          </cell>
        </row>
        <row r="6742">
          <cell r="D6742" t="str">
            <v>CA5400755</v>
          </cell>
          <cell r="E6742" t="str">
            <v>USACE-KAWEAH REC AREA</v>
          </cell>
          <cell r="F6742" t="str">
            <v>NC</v>
          </cell>
          <cell r="G6742" t="str">
            <v>NC</v>
          </cell>
          <cell r="H6742" t="str">
            <v>D1</v>
          </cell>
          <cell r="I6742" t="str">
            <v>TD</v>
          </cell>
          <cell r="J6742" t="str">
            <v>N1</v>
          </cell>
          <cell r="K6742">
            <v>3</v>
          </cell>
        </row>
        <row r="6743">
          <cell r="D6743" t="str">
            <v>CA5400756</v>
          </cell>
          <cell r="E6743" t="str">
            <v>LAZY J RANCH MOTEL</v>
          </cell>
          <cell r="F6743" t="str">
            <v>NC</v>
          </cell>
          <cell r="G6743" t="str">
            <v>NC</v>
          </cell>
          <cell r="H6743" t="str">
            <v>NR</v>
          </cell>
          <cell r="I6743" t="str">
            <v>There are no treatment plants</v>
          </cell>
          <cell r="J6743" t="str">
            <v>N1</v>
          </cell>
          <cell r="K6743">
            <v>15</v>
          </cell>
        </row>
        <row r="6744">
          <cell r="D6744" t="str">
            <v>CA5400757</v>
          </cell>
          <cell r="E6744" t="str">
            <v>USACE-HORSE CREEK CAMPGROUND</v>
          </cell>
          <cell r="F6744" t="str">
            <v>NC</v>
          </cell>
          <cell r="G6744" t="str">
            <v>NC</v>
          </cell>
          <cell r="H6744" t="str">
            <v>D1</v>
          </cell>
          <cell r="I6744" t="str">
            <v>TD</v>
          </cell>
          <cell r="J6744" t="str">
            <v>N1</v>
          </cell>
          <cell r="K6744">
            <v>30</v>
          </cell>
        </row>
        <row r="6745">
          <cell r="D6745" t="str">
            <v>CA5400760</v>
          </cell>
          <cell r="E6745" t="str">
            <v>CLM-BELKNAP CAMPGROUND</v>
          </cell>
          <cell r="F6745" t="str">
            <v>NC</v>
          </cell>
          <cell r="G6745" t="str">
            <v>NC</v>
          </cell>
          <cell r="H6745" t="str">
            <v>NR</v>
          </cell>
          <cell r="I6745" t="str">
            <v>There are no treatment plants</v>
          </cell>
          <cell r="J6745" t="str">
            <v>N1</v>
          </cell>
          <cell r="K6745">
            <v>4</v>
          </cell>
        </row>
        <row r="6746">
          <cell r="D6746" t="str">
            <v>CA5400765</v>
          </cell>
          <cell r="E6746" t="str">
            <v>USFS-PEPPERMINT WORK CENTER</v>
          </cell>
          <cell r="F6746" t="str">
            <v>NC</v>
          </cell>
          <cell r="G6746" t="str">
            <v>NC</v>
          </cell>
          <cell r="H6746" t="str">
            <v>NR</v>
          </cell>
          <cell r="I6746" t="str">
            <v>There are no treatment plants</v>
          </cell>
          <cell r="J6746" t="str">
            <v>N1</v>
          </cell>
          <cell r="K6746">
            <v>14</v>
          </cell>
        </row>
        <row r="6747">
          <cell r="D6747" t="str">
            <v>CA5400766</v>
          </cell>
          <cell r="E6747" t="str">
            <v>CLM-QUAKING ASPEN CAMPGROUND</v>
          </cell>
          <cell r="F6747" t="str">
            <v>NC</v>
          </cell>
          <cell r="G6747" t="str">
            <v>NC</v>
          </cell>
          <cell r="H6747" t="str">
            <v>NR</v>
          </cell>
          <cell r="I6747" t="str">
            <v>There are no treatment plants</v>
          </cell>
          <cell r="J6747" t="str">
            <v>N1</v>
          </cell>
          <cell r="K6747">
            <v>15</v>
          </cell>
        </row>
        <row r="6748">
          <cell r="D6748" t="str">
            <v>CA5400767</v>
          </cell>
          <cell r="E6748" t="str">
            <v>DEL ORO EAST PLANO DISTRICT</v>
          </cell>
          <cell r="F6748" t="str">
            <v>C</v>
          </cell>
          <cell r="G6748" t="str">
            <v>C</v>
          </cell>
          <cell r="H6748" t="str">
            <v>D1</v>
          </cell>
          <cell r="I6748" t="str">
            <v>There are no treatment plants</v>
          </cell>
          <cell r="J6748" t="str">
            <v>SC</v>
          </cell>
          <cell r="K6748">
            <v>14</v>
          </cell>
        </row>
        <row r="6749">
          <cell r="D6749" t="str">
            <v>CA5400769</v>
          </cell>
          <cell r="E6749" t="str">
            <v>FOOTHILL APARTMENTS</v>
          </cell>
          <cell r="F6749" t="str">
            <v>C</v>
          </cell>
          <cell r="G6749" t="str">
            <v>C</v>
          </cell>
          <cell r="H6749" t="str">
            <v>D1</v>
          </cell>
          <cell r="I6749" t="str">
            <v>T2</v>
          </cell>
          <cell r="J6749" t="str">
            <v>SC</v>
          </cell>
          <cell r="K6749">
            <v>14</v>
          </cell>
        </row>
        <row r="6750">
          <cell r="D6750" t="str">
            <v>CA5400772</v>
          </cell>
          <cell r="E6750" t="str">
            <v>USFS-HOT SPRINGS RANGER STATION / UHL WC</v>
          </cell>
          <cell r="F6750" t="str">
            <v>NC</v>
          </cell>
          <cell r="G6750" t="str">
            <v>NC</v>
          </cell>
          <cell r="H6750" t="str">
            <v>NR</v>
          </cell>
          <cell r="I6750" t="str">
            <v>There are no treatment plants</v>
          </cell>
          <cell r="J6750" t="str">
            <v>N1</v>
          </cell>
          <cell r="K6750">
            <v>4</v>
          </cell>
        </row>
        <row r="6751">
          <cell r="D6751" t="str">
            <v>CA5400774</v>
          </cell>
          <cell r="E6751" t="str">
            <v>PIXLEY PARK</v>
          </cell>
          <cell r="F6751" t="str">
            <v>NC</v>
          </cell>
          <cell r="G6751" t="str">
            <v>NC</v>
          </cell>
          <cell r="H6751" t="str">
            <v>NR</v>
          </cell>
          <cell r="I6751" t="str">
            <v>There are no treatment plants</v>
          </cell>
          <cell r="J6751" t="str">
            <v>N1</v>
          </cell>
          <cell r="K6751">
            <v>1</v>
          </cell>
        </row>
        <row r="6752">
          <cell r="D6752" t="str">
            <v>CA5400778</v>
          </cell>
          <cell r="E6752" t="str">
            <v>SCICON</v>
          </cell>
          <cell r="F6752" t="str">
            <v>NC</v>
          </cell>
          <cell r="G6752" t="str">
            <v>NC</v>
          </cell>
          <cell r="H6752" t="str">
            <v>NR</v>
          </cell>
          <cell r="I6752" t="str">
            <v>T2</v>
          </cell>
          <cell r="J6752" t="str">
            <v>N1</v>
          </cell>
          <cell r="K6752">
            <v>27</v>
          </cell>
        </row>
        <row r="6753">
          <cell r="D6753" t="str">
            <v>CA5400783</v>
          </cell>
          <cell r="E6753" t="str">
            <v>USFS-LOWER PEPPERMINT</v>
          </cell>
          <cell r="F6753" t="str">
            <v>NC</v>
          </cell>
          <cell r="G6753" t="str">
            <v>NC</v>
          </cell>
          <cell r="H6753" t="str">
            <v>NR</v>
          </cell>
          <cell r="I6753" t="str">
            <v>There are no treatment plants</v>
          </cell>
          <cell r="J6753" t="str">
            <v>N1</v>
          </cell>
          <cell r="K6753">
            <v>4</v>
          </cell>
        </row>
        <row r="6754">
          <cell r="D6754" t="str">
            <v>CA5400792</v>
          </cell>
          <cell r="E6754" t="str">
            <v>WOODVILLE FARM LABOR CENTER</v>
          </cell>
          <cell r="F6754" t="str">
            <v>C</v>
          </cell>
          <cell r="G6754" t="str">
            <v>C</v>
          </cell>
          <cell r="H6754" t="str">
            <v>D1</v>
          </cell>
          <cell r="I6754" t="str">
            <v>There are no treatment plants</v>
          </cell>
          <cell r="J6754" t="str">
            <v>DAVCS</v>
          </cell>
          <cell r="K6754">
            <v>177</v>
          </cell>
        </row>
        <row r="6755">
          <cell r="D6755" t="str">
            <v>CA5400795</v>
          </cell>
          <cell r="E6755" t="str">
            <v>WAUKENA ELEMENTARY SCHOOL</v>
          </cell>
          <cell r="F6755" t="str">
            <v>NTNC</v>
          </cell>
          <cell r="G6755" t="str">
            <v>NTNC</v>
          </cell>
          <cell r="H6755" t="str">
            <v>D1</v>
          </cell>
          <cell r="I6755" t="str">
            <v>TD</v>
          </cell>
          <cell r="J6755" t="str">
            <v>SP</v>
          </cell>
          <cell r="K6755">
            <v>7</v>
          </cell>
        </row>
        <row r="6756">
          <cell r="D6756" t="str">
            <v>CA5400797</v>
          </cell>
          <cell r="E6756" t="str">
            <v>TULARE CO CORRECTIONAL CTR RD CAMP</v>
          </cell>
          <cell r="F6756" t="str">
            <v>NTNC</v>
          </cell>
          <cell r="G6756" t="str">
            <v>NTNC</v>
          </cell>
          <cell r="H6756" t="str">
            <v>D1</v>
          </cell>
          <cell r="I6756" t="str">
            <v>TD</v>
          </cell>
          <cell r="J6756" t="str">
            <v>SP</v>
          </cell>
          <cell r="K6756">
            <v>19</v>
          </cell>
        </row>
        <row r="6757">
          <cell r="D6757" t="str">
            <v>CA5400805</v>
          </cell>
          <cell r="E6757" t="str">
            <v>SOULTS MUTUAL WATER CO</v>
          </cell>
          <cell r="F6757" t="str">
            <v>C</v>
          </cell>
          <cell r="G6757" t="str">
            <v>C</v>
          </cell>
          <cell r="H6757" t="str">
            <v>D1</v>
          </cell>
          <cell r="I6757" t="str">
            <v>There are no treatment plants</v>
          </cell>
          <cell r="J6757" t="str">
            <v>SC</v>
          </cell>
          <cell r="K6757">
            <v>36</v>
          </cell>
        </row>
        <row r="6758">
          <cell r="D6758" t="str">
            <v>CA5400810</v>
          </cell>
          <cell r="E6758" t="str">
            <v>AKAL TRAVEL PLAZA</v>
          </cell>
          <cell r="F6758" t="str">
            <v>NC</v>
          </cell>
          <cell r="G6758" t="str">
            <v>NC</v>
          </cell>
          <cell r="H6758" t="str">
            <v>D1</v>
          </cell>
          <cell r="I6758" t="str">
            <v>T2</v>
          </cell>
          <cell r="J6758" t="str">
            <v>N1</v>
          </cell>
          <cell r="K6758">
            <v>3</v>
          </cell>
        </row>
        <row r="6759">
          <cell r="D6759" t="str">
            <v>CA5400811</v>
          </cell>
          <cell r="E6759" t="str">
            <v>CLM-WHITE RIVER CAMPGROUND</v>
          </cell>
          <cell r="F6759" t="str">
            <v>NC</v>
          </cell>
          <cell r="G6759" t="str">
            <v>NC</v>
          </cell>
          <cell r="H6759" t="str">
            <v>NR</v>
          </cell>
          <cell r="I6759" t="str">
            <v>There are no treatment plants</v>
          </cell>
          <cell r="J6759" t="str">
            <v>N1</v>
          </cell>
          <cell r="K6759">
            <v>4</v>
          </cell>
        </row>
        <row r="6760">
          <cell r="D6760" t="str">
            <v>CA5400816</v>
          </cell>
          <cell r="E6760" t="str">
            <v>BEDEL MUTUAL WATER CO</v>
          </cell>
          <cell r="F6760" t="str">
            <v>C</v>
          </cell>
          <cell r="G6760" t="str">
            <v>C</v>
          </cell>
          <cell r="H6760" t="str">
            <v>D1</v>
          </cell>
          <cell r="I6760" t="str">
            <v>There are no treatment plants</v>
          </cell>
          <cell r="J6760" t="str">
            <v>SC</v>
          </cell>
          <cell r="K6760">
            <v>66</v>
          </cell>
        </row>
        <row r="6761">
          <cell r="D6761" t="str">
            <v>CA5400819</v>
          </cell>
          <cell r="E6761" t="str">
            <v>MOUNTAIN VIEW MHP</v>
          </cell>
          <cell r="F6761" t="str">
            <v>C</v>
          </cell>
          <cell r="G6761" t="str">
            <v>C</v>
          </cell>
          <cell r="H6761" t="str">
            <v>D1</v>
          </cell>
          <cell r="I6761" t="str">
            <v>There are no treatment plants</v>
          </cell>
          <cell r="J6761" t="str">
            <v>SC</v>
          </cell>
          <cell r="K6761">
            <v>24</v>
          </cell>
        </row>
        <row r="6762">
          <cell r="D6762" t="str">
            <v>CA5400820</v>
          </cell>
          <cell r="E6762" t="str">
            <v>USFS-BLACKROCK STATION</v>
          </cell>
          <cell r="F6762" t="str">
            <v>NC</v>
          </cell>
          <cell r="G6762" t="str">
            <v>NC</v>
          </cell>
          <cell r="H6762" t="str">
            <v>NR</v>
          </cell>
          <cell r="I6762" t="str">
            <v>There are no treatment plants</v>
          </cell>
          <cell r="J6762" t="str">
            <v>N1</v>
          </cell>
          <cell r="K6762">
            <v>15</v>
          </cell>
        </row>
        <row r="6763">
          <cell r="D6763" t="str">
            <v>CA5400823</v>
          </cell>
          <cell r="E6763" t="str">
            <v>BALCH PARK</v>
          </cell>
          <cell r="F6763" t="str">
            <v>NC</v>
          </cell>
          <cell r="G6763" t="str">
            <v>NC</v>
          </cell>
          <cell r="H6763" t="str">
            <v>NR</v>
          </cell>
          <cell r="I6763" t="str">
            <v>There are no treatment plants</v>
          </cell>
          <cell r="J6763" t="str">
            <v>N1</v>
          </cell>
          <cell r="K6763">
            <v>1</v>
          </cell>
        </row>
        <row r="6764">
          <cell r="D6764" t="str">
            <v>CA5400824</v>
          </cell>
          <cell r="E6764" t="str">
            <v>SULTANA CSD</v>
          </cell>
          <cell r="F6764" t="str">
            <v>C</v>
          </cell>
          <cell r="G6764" t="str">
            <v>C</v>
          </cell>
          <cell r="H6764" t="str">
            <v>D1</v>
          </cell>
          <cell r="I6764" t="str">
            <v>TD</v>
          </cell>
          <cell r="J6764" t="str">
            <v>DAVCS</v>
          </cell>
          <cell r="K6764">
            <v>249</v>
          </cell>
        </row>
        <row r="6765">
          <cell r="D6765" t="str">
            <v>CA5400826</v>
          </cell>
          <cell r="E6765" t="str">
            <v>USFS-FISH CREEK CAMPGROUND</v>
          </cell>
          <cell r="F6765" t="str">
            <v>NC</v>
          </cell>
          <cell r="G6765" t="str">
            <v>NC</v>
          </cell>
          <cell r="H6765" t="str">
            <v>NR</v>
          </cell>
          <cell r="I6765" t="str">
            <v>There are no treatment plants</v>
          </cell>
          <cell r="J6765" t="str">
            <v>N1</v>
          </cell>
          <cell r="K6765">
            <v>15</v>
          </cell>
        </row>
        <row r="6766">
          <cell r="D6766" t="str">
            <v>CA5400838</v>
          </cell>
          <cell r="E6766" t="str">
            <v>THREE RIVERS VILLAGE</v>
          </cell>
          <cell r="F6766" t="str">
            <v>NTNC</v>
          </cell>
          <cell r="G6766" t="str">
            <v>NTNC</v>
          </cell>
          <cell r="H6766" t="str">
            <v>D1</v>
          </cell>
          <cell r="I6766" t="str">
            <v>There are no treatment plants</v>
          </cell>
          <cell r="J6766" t="str">
            <v>SP</v>
          </cell>
          <cell r="K6766">
            <v>9</v>
          </cell>
        </row>
        <row r="6767">
          <cell r="D6767" t="str">
            <v>CA5400844</v>
          </cell>
          <cell r="E6767" t="str">
            <v>ELBOW CREEK SCHOOL</v>
          </cell>
          <cell r="F6767" t="str">
            <v>NTNC</v>
          </cell>
          <cell r="G6767" t="str">
            <v>NTNC</v>
          </cell>
          <cell r="H6767" t="str">
            <v>D1</v>
          </cell>
          <cell r="I6767" t="str">
            <v>There are no treatment plants</v>
          </cell>
          <cell r="J6767" t="str">
            <v>SP</v>
          </cell>
          <cell r="K6767">
            <v>11</v>
          </cell>
        </row>
        <row r="6768">
          <cell r="D6768" t="str">
            <v>CA5400846</v>
          </cell>
          <cell r="E6768" t="str">
            <v>ELBOW SCHOOL</v>
          </cell>
          <cell r="F6768" t="str">
            <v>NTNC</v>
          </cell>
          <cell r="G6768" t="str">
            <v>NTNC</v>
          </cell>
          <cell r="H6768" t="str">
            <v>D1</v>
          </cell>
          <cell r="I6768" t="str">
            <v>There are no treatment plants</v>
          </cell>
          <cell r="J6768" t="str">
            <v>SP</v>
          </cell>
          <cell r="K6768">
            <v>3</v>
          </cell>
        </row>
        <row r="6769">
          <cell r="D6769" t="str">
            <v>CA5400848</v>
          </cell>
          <cell r="E6769" t="str">
            <v>CLM-HEADQUARTERS CAMPGROUND</v>
          </cell>
          <cell r="F6769" t="str">
            <v>NC</v>
          </cell>
          <cell r="G6769" t="str">
            <v>NC</v>
          </cell>
          <cell r="H6769" t="str">
            <v>NR</v>
          </cell>
          <cell r="I6769" t="str">
            <v>There are no treatment plants</v>
          </cell>
          <cell r="J6769" t="str">
            <v>N1</v>
          </cell>
          <cell r="K6769">
            <v>19</v>
          </cell>
        </row>
        <row r="6770">
          <cell r="D6770" t="str">
            <v>CA5400850</v>
          </cell>
          <cell r="E6770" t="str">
            <v>PACKWOOD SCHOOL</v>
          </cell>
          <cell r="F6770" t="str">
            <v>NTNC</v>
          </cell>
          <cell r="G6770" t="str">
            <v>NTNC</v>
          </cell>
          <cell r="H6770" t="str">
            <v>D1</v>
          </cell>
          <cell r="I6770" t="str">
            <v>There are no treatment plants</v>
          </cell>
          <cell r="J6770" t="str">
            <v>SP</v>
          </cell>
          <cell r="K6770">
            <v>2</v>
          </cell>
        </row>
        <row r="6771">
          <cell r="D6771" t="str">
            <v>CA5400863</v>
          </cell>
          <cell r="E6771" t="str">
            <v>CLM-CAMP 3 CAMPGROUND</v>
          </cell>
          <cell r="F6771" t="str">
            <v>NC</v>
          </cell>
          <cell r="G6771" t="str">
            <v>NC</v>
          </cell>
          <cell r="H6771" t="str">
            <v>NR</v>
          </cell>
          <cell r="I6771" t="str">
            <v>There are no treatment plants</v>
          </cell>
          <cell r="J6771" t="str">
            <v>N1</v>
          </cell>
          <cell r="K6771">
            <v>13</v>
          </cell>
        </row>
        <row r="6772">
          <cell r="D6772" t="str">
            <v>CA5400868</v>
          </cell>
          <cell r="E6772" t="str">
            <v>CLM-FAIRVIEW CAMPGROUND</v>
          </cell>
          <cell r="F6772" t="str">
            <v>NC</v>
          </cell>
          <cell r="G6772" t="str">
            <v>NC</v>
          </cell>
          <cell r="H6772" t="str">
            <v>NR</v>
          </cell>
          <cell r="I6772" t="str">
            <v>There are no treatment plants</v>
          </cell>
          <cell r="J6772" t="str">
            <v>N1</v>
          </cell>
          <cell r="K6772">
            <v>18</v>
          </cell>
        </row>
        <row r="6773">
          <cell r="D6773" t="str">
            <v>CA5400873</v>
          </cell>
          <cell r="E6773" t="str">
            <v>UNION SCHOOL</v>
          </cell>
          <cell r="F6773" t="str">
            <v>NTNC</v>
          </cell>
          <cell r="G6773" t="str">
            <v>NTNC</v>
          </cell>
          <cell r="H6773" t="str">
            <v>D1</v>
          </cell>
          <cell r="I6773" t="str">
            <v>There are no treatment plants</v>
          </cell>
          <cell r="J6773" t="str">
            <v>SP</v>
          </cell>
          <cell r="K6773">
            <v>2</v>
          </cell>
        </row>
        <row r="6774">
          <cell r="D6774" t="str">
            <v>CA5400875</v>
          </cell>
          <cell r="E6774" t="str">
            <v>VILLAGE APARTMENTS</v>
          </cell>
          <cell r="F6774" t="str">
            <v>C</v>
          </cell>
          <cell r="G6774" t="str">
            <v>C</v>
          </cell>
          <cell r="H6774" t="str">
            <v>D1</v>
          </cell>
          <cell r="I6774" t="str">
            <v>There are no treatment plants</v>
          </cell>
          <cell r="J6774" t="str">
            <v>SC</v>
          </cell>
          <cell r="K6774">
            <v>1</v>
          </cell>
        </row>
        <row r="6775">
          <cell r="D6775" t="str">
            <v>CA5400880</v>
          </cell>
          <cell r="E6775" t="str">
            <v>THE LAKES ASSOCIATION</v>
          </cell>
          <cell r="F6775" t="str">
            <v>C</v>
          </cell>
          <cell r="G6775" t="str">
            <v>C</v>
          </cell>
          <cell r="H6775" t="str">
            <v>D1</v>
          </cell>
          <cell r="I6775" t="str">
            <v>TD</v>
          </cell>
          <cell r="J6775" t="str">
            <v>SC</v>
          </cell>
          <cell r="K6775">
            <v>161</v>
          </cell>
        </row>
        <row r="6776">
          <cell r="D6776" t="str">
            <v>CA5400881</v>
          </cell>
          <cell r="E6776" t="str">
            <v>SUNRISE MUTUAL WATER CO.</v>
          </cell>
          <cell r="F6776" t="str">
            <v>C</v>
          </cell>
          <cell r="G6776" t="str">
            <v>C</v>
          </cell>
          <cell r="H6776" t="str">
            <v>D1</v>
          </cell>
          <cell r="I6776" t="str">
            <v>There are no treatment plants</v>
          </cell>
          <cell r="J6776" t="str">
            <v>SC</v>
          </cell>
          <cell r="K6776">
            <v>39</v>
          </cell>
        </row>
        <row r="6777">
          <cell r="D6777" t="str">
            <v>CA5400882</v>
          </cell>
          <cell r="E6777" t="str">
            <v>PLEASANT VIEW  WEST SCHOOL</v>
          </cell>
          <cell r="F6777" t="str">
            <v>NTNC</v>
          </cell>
          <cell r="G6777" t="str">
            <v>NTNC</v>
          </cell>
          <cell r="H6777" t="str">
            <v>D1</v>
          </cell>
          <cell r="I6777" t="str">
            <v>There are no treatment plants</v>
          </cell>
          <cell r="J6777" t="str">
            <v>SP</v>
          </cell>
          <cell r="K6777">
            <v>9</v>
          </cell>
        </row>
        <row r="6778">
          <cell r="D6778" t="str">
            <v>CA5400884</v>
          </cell>
          <cell r="E6778" t="str">
            <v>ROCKFORD SCHOOL</v>
          </cell>
          <cell r="F6778" t="str">
            <v>NTNC</v>
          </cell>
          <cell r="G6778" t="str">
            <v>NTNC</v>
          </cell>
          <cell r="H6778" t="str">
            <v>D1</v>
          </cell>
          <cell r="I6778" t="str">
            <v>There are no treatment plants</v>
          </cell>
          <cell r="J6778" t="str">
            <v>SP</v>
          </cell>
          <cell r="K6778">
            <v>4</v>
          </cell>
        </row>
        <row r="6779">
          <cell r="D6779" t="str">
            <v>CA5400886</v>
          </cell>
          <cell r="E6779" t="str">
            <v>COLUMBINE SCHOOL</v>
          </cell>
          <cell r="F6779" t="str">
            <v>NTNC</v>
          </cell>
          <cell r="G6779" t="str">
            <v>NTNC</v>
          </cell>
          <cell r="H6779" t="str">
            <v>D1</v>
          </cell>
          <cell r="I6779" t="str">
            <v>There are no treatment plants</v>
          </cell>
          <cell r="J6779" t="str">
            <v>SP</v>
          </cell>
          <cell r="K6779">
            <v>8</v>
          </cell>
        </row>
        <row r="6780">
          <cell r="D6780" t="str">
            <v>CA5400887</v>
          </cell>
          <cell r="E6780" t="str">
            <v>PARK INVESTMENTS WATER SYSTEM</v>
          </cell>
          <cell r="F6780" t="str">
            <v>NTNC</v>
          </cell>
          <cell r="G6780" t="str">
            <v>NTNC</v>
          </cell>
          <cell r="H6780" t="str">
            <v>D1</v>
          </cell>
          <cell r="I6780" t="str">
            <v>TD</v>
          </cell>
          <cell r="J6780" t="str">
            <v>SP</v>
          </cell>
          <cell r="K6780">
            <v>8</v>
          </cell>
        </row>
        <row r="6781">
          <cell r="D6781" t="str">
            <v>CA5400889</v>
          </cell>
          <cell r="E6781" t="str">
            <v>CLM-STONY CREEK CAMPGROUND</v>
          </cell>
          <cell r="F6781" t="str">
            <v>NC</v>
          </cell>
          <cell r="G6781" t="str">
            <v>NC</v>
          </cell>
          <cell r="H6781" t="str">
            <v>NR</v>
          </cell>
          <cell r="I6781" t="str">
            <v>There are no treatment plants</v>
          </cell>
          <cell r="J6781" t="str">
            <v>N1</v>
          </cell>
          <cell r="K6781">
            <v>21</v>
          </cell>
        </row>
        <row r="6782">
          <cell r="D6782" t="str">
            <v>CA5400890</v>
          </cell>
          <cell r="E6782" t="str">
            <v>CLM-FIR &amp; COVE GROUP CAMPGROUNDS</v>
          </cell>
          <cell r="F6782" t="str">
            <v>NC</v>
          </cell>
          <cell r="G6782" t="str">
            <v>NC</v>
          </cell>
          <cell r="H6782" t="str">
            <v>NR</v>
          </cell>
          <cell r="I6782" t="str">
            <v>There are no treatment plants</v>
          </cell>
          <cell r="J6782" t="str">
            <v>N1</v>
          </cell>
          <cell r="K6782">
            <v>5</v>
          </cell>
        </row>
        <row r="6783">
          <cell r="D6783" t="str">
            <v>CA5400896</v>
          </cell>
          <cell r="E6783" t="str">
            <v>FAR HORIZONS CAMP</v>
          </cell>
          <cell r="F6783" t="str">
            <v>NC</v>
          </cell>
          <cell r="G6783" t="str">
            <v>NC</v>
          </cell>
          <cell r="H6783" t="str">
            <v>NR</v>
          </cell>
          <cell r="I6783" t="str">
            <v>There are no treatment plants</v>
          </cell>
          <cell r="J6783" t="str">
            <v>N1</v>
          </cell>
          <cell r="K6783">
            <v>12</v>
          </cell>
        </row>
        <row r="6784">
          <cell r="D6784" t="str">
            <v>CA5400898</v>
          </cell>
          <cell r="E6784" t="str">
            <v>MONTECITO LAKE RESORT</v>
          </cell>
          <cell r="F6784" t="str">
            <v>NC</v>
          </cell>
          <cell r="G6784" t="str">
            <v>NC</v>
          </cell>
          <cell r="H6784" t="str">
            <v>NR</v>
          </cell>
          <cell r="I6784" t="str">
            <v>There are no treatment plants</v>
          </cell>
          <cell r="J6784" t="str">
            <v>N1</v>
          </cell>
          <cell r="K6784">
            <v>2</v>
          </cell>
        </row>
        <row r="6785">
          <cell r="D6785" t="str">
            <v>CA5400903</v>
          </cell>
          <cell r="E6785" t="str">
            <v>TRACT 92  CSD</v>
          </cell>
          <cell r="F6785" t="str">
            <v>C</v>
          </cell>
          <cell r="G6785" t="str">
            <v>C</v>
          </cell>
          <cell r="H6785" t="str">
            <v>D1</v>
          </cell>
          <cell r="I6785" t="str">
            <v>TD</v>
          </cell>
          <cell r="J6785" t="str">
            <v>SC</v>
          </cell>
          <cell r="K6785">
            <v>93</v>
          </cell>
        </row>
        <row r="6786">
          <cell r="D6786" t="str">
            <v>CA5400907</v>
          </cell>
          <cell r="E6786" t="str">
            <v>WHITE HORSE INN</v>
          </cell>
          <cell r="F6786" t="str">
            <v>NC</v>
          </cell>
          <cell r="G6786" t="str">
            <v>NC</v>
          </cell>
          <cell r="H6786" t="str">
            <v>D1</v>
          </cell>
          <cell r="I6786" t="str">
            <v>TD</v>
          </cell>
          <cell r="J6786" t="str">
            <v>N1</v>
          </cell>
          <cell r="K6786">
            <v>3</v>
          </cell>
        </row>
        <row r="6787">
          <cell r="D6787" t="str">
            <v>CA5400916</v>
          </cell>
          <cell r="E6787" t="str">
            <v>SIERRA MASONIC  WATER CO</v>
          </cell>
          <cell r="F6787" t="str">
            <v>NC</v>
          </cell>
          <cell r="G6787" t="str">
            <v>NC</v>
          </cell>
          <cell r="H6787" t="str">
            <v>NR</v>
          </cell>
          <cell r="I6787" t="str">
            <v>There are no treatment plants</v>
          </cell>
          <cell r="J6787" t="str">
            <v>N1</v>
          </cell>
          <cell r="K6787">
            <v>23</v>
          </cell>
        </row>
        <row r="6788">
          <cell r="D6788" t="str">
            <v>CA5400917</v>
          </cell>
          <cell r="E6788" t="str">
            <v>SHOP N GO</v>
          </cell>
          <cell r="F6788" t="str">
            <v>NC</v>
          </cell>
          <cell r="G6788" t="str">
            <v>NC</v>
          </cell>
          <cell r="H6788" t="str">
            <v>D1</v>
          </cell>
          <cell r="I6788" t="str">
            <v>TD</v>
          </cell>
          <cell r="J6788" t="str">
            <v>N1</v>
          </cell>
          <cell r="K6788">
            <v>1</v>
          </cell>
        </row>
        <row r="6789">
          <cell r="D6789" t="str">
            <v>CA5400919</v>
          </cell>
          <cell r="E6789" t="str">
            <v>BUENA VISTA SCHOOL</v>
          </cell>
          <cell r="F6789" t="str">
            <v>NTNC</v>
          </cell>
          <cell r="G6789" t="str">
            <v>NTNC</v>
          </cell>
          <cell r="H6789" t="str">
            <v>D1</v>
          </cell>
          <cell r="I6789" t="str">
            <v>T2</v>
          </cell>
          <cell r="J6789" t="str">
            <v>SP</v>
          </cell>
          <cell r="K6789">
            <v>9</v>
          </cell>
        </row>
        <row r="6790">
          <cell r="D6790" t="str">
            <v>CA5400921</v>
          </cell>
          <cell r="E6790" t="str">
            <v>CEDAR SLOPE MWC</v>
          </cell>
          <cell r="F6790" t="str">
            <v>NC</v>
          </cell>
          <cell r="G6790" t="str">
            <v>NC</v>
          </cell>
          <cell r="H6790" t="str">
            <v>NR</v>
          </cell>
          <cell r="I6790" t="str">
            <v>There are no treatment plants</v>
          </cell>
          <cell r="J6790" t="str">
            <v>N1</v>
          </cell>
          <cell r="K6790">
            <v>59</v>
          </cell>
        </row>
        <row r="6791">
          <cell r="D6791" t="str">
            <v>CA5400922</v>
          </cell>
          <cell r="E6791" t="str">
            <v>BARTLETT PARK</v>
          </cell>
          <cell r="F6791" t="str">
            <v>NC</v>
          </cell>
          <cell r="G6791" t="str">
            <v>NC</v>
          </cell>
          <cell r="H6791" t="str">
            <v>D1</v>
          </cell>
          <cell r="I6791" t="str">
            <v>TD</v>
          </cell>
          <cell r="J6791" t="str">
            <v>N1</v>
          </cell>
          <cell r="K6791">
            <v>1</v>
          </cell>
        </row>
        <row r="6792">
          <cell r="D6792" t="str">
            <v>CA5400924</v>
          </cell>
          <cell r="E6792" t="str">
            <v>SIERRA LAKES CHRISTIAN MINISTRIES</v>
          </cell>
          <cell r="F6792" t="str">
            <v>NC</v>
          </cell>
          <cell r="G6792" t="str">
            <v>NC</v>
          </cell>
          <cell r="H6792" t="str">
            <v>NR</v>
          </cell>
          <cell r="I6792" t="str">
            <v>There are no treatment plants</v>
          </cell>
          <cell r="J6792" t="str">
            <v>N1</v>
          </cell>
          <cell r="K6792">
            <v>30</v>
          </cell>
        </row>
        <row r="6793">
          <cell r="D6793" t="str">
            <v>CA5400928</v>
          </cell>
          <cell r="E6793" t="str">
            <v>VISALIA SALES YARD</v>
          </cell>
          <cell r="F6793" t="str">
            <v>NC</v>
          </cell>
          <cell r="G6793" t="str">
            <v>NC</v>
          </cell>
          <cell r="H6793" t="str">
            <v>D1</v>
          </cell>
          <cell r="I6793" t="str">
            <v>TD</v>
          </cell>
          <cell r="J6793" t="str">
            <v>N1</v>
          </cell>
          <cell r="K6793">
            <v>4</v>
          </cell>
        </row>
        <row r="6794">
          <cell r="D6794" t="str">
            <v>CA5400929</v>
          </cell>
          <cell r="E6794" t="str">
            <v>RIVERLAND RESORT</v>
          </cell>
          <cell r="F6794" t="str">
            <v>NC</v>
          </cell>
          <cell r="G6794" t="str">
            <v>NC</v>
          </cell>
          <cell r="H6794" t="str">
            <v>NR</v>
          </cell>
          <cell r="I6794" t="str">
            <v>There are no treatment plants</v>
          </cell>
          <cell r="J6794" t="str">
            <v>N1</v>
          </cell>
          <cell r="K6794">
            <v>137</v>
          </cell>
        </row>
        <row r="6795">
          <cell r="D6795" t="str">
            <v>CA5400934</v>
          </cell>
          <cell r="E6795" t="str">
            <v>PONDEROSA CSD</v>
          </cell>
          <cell r="F6795" t="str">
            <v>C</v>
          </cell>
          <cell r="G6795" t="str">
            <v>C</v>
          </cell>
          <cell r="H6795" t="str">
            <v>D1</v>
          </cell>
          <cell r="I6795" t="str">
            <v>There are no treatment plants</v>
          </cell>
          <cell r="J6795" t="str">
            <v>SC</v>
          </cell>
          <cell r="K6795">
            <v>146</v>
          </cell>
        </row>
        <row r="6796">
          <cell r="D6796" t="str">
            <v>CA5400935</v>
          </cell>
          <cell r="E6796" t="str">
            <v>CWS - MULLEN WATER COMPANY</v>
          </cell>
          <cell r="F6796" t="str">
            <v>C</v>
          </cell>
          <cell r="G6796" t="str">
            <v>C</v>
          </cell>
          <cell r="H6796" t="str">
            <v>D1</v>
          </cell>
          <cell r="I6796" t="str">
            <v>T2</v>
          </cell>
          <cell r="J6796" t="str">
            <v>DAVCS</v>
          </cell>
          <cell r="K6796">
            <v>42</v>
          </cell>
        </row>
        <row r="6797">
          <cell r="D6797" t="str">
            <v>CA5400940</v>
          </cell>
          <cell r="E6797" t="str">
            <v>SIERRA KING HOMEOWNERS ASSN</v>
          </cell>
          <cell r="F6797" t="str">
            <v>C</v>
          </cell>
          <cell r="G6797" t="str">
            <v>C</v>
          </cell>
          <cell r="H6797" t="str">
            <v>D1</v>
          </cell>
          <cell r="I6797" t="str">
            <v>TD</v>
          </cell>
          <cell r="J6797" t="str">
            <v>SC</v>
          </cell>
          <cell r="K6797">
            <v>43</v>
          </cell>
        </row>
        <row r="6798">
          <cell r="D6798" t="str">
            <v>CA5400942</v>
          </cell>
          <cell r="E6798" t="str">
            <v>CLM-REDWOOD MEADOW CAMPGROUND</v>
          </cell>
          <cell r="F6798" t="str">
            <v>NC</v>
          </cell>
          <cell r="G6798" t="str">
            <v>NC</v>
          </cell>
          <cell r="H6798" t="str">
            <v>NR</v>
          </cell>
          <cell r="I6798" t="str">
            <v>There are no treatment plants</v>
          </cell>
          <cell r="J6798" t="str">
            <v>N1</v>
          </cell>
          <cell r="K6798">
            <v>3</v>
          </cell>
        </row>
        <row r="6799">
          <cell r="D6799" t="str">
            <v>CA5400945</v>
          </cell>
          <cell r="E6799" t="str">
            <v>CLM-COY FLAT CAMPGROUND</v>
          </cell>
          <cell r="F6799" t="str">
            <v>NC</v>
          </cell>
          <cell r="G6799" t="str">
            <v>NC</v>
          </cell>
          <cell r="H6799" t="str">
            <v>NR</v>
          </cell>
          <cell r="I6799" t="str">
            <v>There are no treatment plants</v>
          </cell>
          <cell r="J6799" t="str">
            <v>N1</v>
          </cell>
          <cell r="K6799">
            <v>5</v>
          </cell>
        </row>
        <row r="6800">
          <cell r="D6800" t="str">
            <v>CA5400951</v>
          </cell>
          <cell r="E6800" t="str">
            <v>MOONEY GROVE PARK</v>
          </cell>
          <cell r="F6800" t="str">
            <v>NC</v>
          </cell>
          <cell r="G6800" t="str">
            <v>NC</v>
          </cell>
          <cell r="H6800" t="str">
            <v>NR</v>
          </cell>
          <cell r="I6800" t="str">
            <v>There are no treatment plants</v>
          </cell>
          <cell r="J6800" t="str">
            <v>N1</v>
          </cell>
          <cell r="K6800">
            <v>2</v>
          </cell>
        </row>
        <row r="6801">
          <cell r="D6801" t="str">
            <v>CA5400959</v>
          </cell>
          <cell r="E6801" t="str">
            <v>RM PYLES BOYS CAMP</v>
          </cell>
          <cell r="F6801" t="str">
            <v>NC</v>
          </cell>
          <cell r="G6801" t="str">
            <v>NC</v>
          </cell>
          <cell r="H6801" t="str">
            <v>NR</v>
          </cell>
          <cell r="I6801" t="str">
            <v>There are no treatment plants</v>
          </cell>
          <cell r="J6801" t="str">
            <v>N1</v>
          </cell>
          <cell r="K6801">
            <v>11</v>
          </cell>
        </row>
        <row r="6802">
          <cell r="D6802" t="str">
            <v>CA5400961</v>
          </cell>
          <cell r="E6802" t="str">
            <v>QUAKER MEADOW CAMP</v>
          </cell>
          <cell r="F6802" t="str">
            <v>NC</v>
          </cell>
          <cell r="G6802" t="str">
            <v>NC</v>
          </cell>
          <cell r="H6802" t="str">
            <v>NR</v>
          </cell>
          <cell r="I6802" t="str">
            <v>There are no treatment plants</v>
          </cell>
          <cell r="J6802" t="str">
            <v>N1</v>
          </cell>
          <cell r="K6802">
            <v>12</v>
          </cell>
        </row>
        <row r="6803">
          <cell r="D6803" t="str">
            <v>CA5400964</v>
          </cell>
          <cell r="E6803" t="str">
            <v>SIERRA VISTA ASSN</v>
          </cell>
          <cell r="F6803" t="str">
            <v>C</v>
          </cell>
          <cell r="G6803" t="str">
            <v>C</v>
          </cell>
          <cell r="H6803" t="str">
            <v>D1</v>
          </cell>
          <cell r="I6803" t="str">
            <v>There are no treatment plants</v>
          </cell>
          <cell r="J6803" t="str">
            <v>SC</v>
          </cell>
          <cell r="K6803">
            <v>13</v>
          </cell>
        </row>
        <row r="6804">
          <cell r="D6804" t="str">
            <v>CA5400968</v>
          </cell>
          <cell r="E6804" t="str">
            <v>IMPROVEMENT DISTRICT NO. 1</v>
          </cell>
          <cell r="F6804" t="str">
            <v>C</v>
          </cell>
          <cell r="G6804" t="str">
            <v>C</v>
          </cell>
          <cell r="H6804" t="str">
            <v>D1</v>
          </cell>
          <cell r="I6804" t="str">
            <v>T3</v>
          </cell>
          <cell r="J6804" t="str">
            <v>SC</v>
          </cell>
          <cell r="K6804">
            <v>80</v>
          </cell>
        </row>
        <row r="6805">
          <cell r="D6805" t="str">
            <v>CA5400969</v>
          </cell>
          <cell r="E6805" t="str">
            <v>PENINSULA PACKAGING CO</v>
          </cell>
          <cell r="F6805" t="str">
            <v>NTNC</v>
          </cell>
          <cell r="G6805" t="str">
            <v>NTNC</v>
          </cell>
          <cell r="H6805" t="str">
            <v>D1</v>
          </cell>
          <cell r="I6805" t="str">
            <v>There are no treatment plants</v>
          </cell>
          <cell r="J6805" t="str">
            <v>SP</v>
          </cell>
          <cell r="K6805">
            <v>1</v>
          </cell>
        </row>
        <row r="6806">
          <cell r="D6806" t="str">
            <v>CA5400972</v>
          </cell>
          <cell r="E6806" t="str">
            <v>OUTSIDE CREEK SCHOOL</v>
          </cell>
          <cell r="F6806" t="str">
            <v>NTNC</v>
          </cell>
          <cell r="G6806" t="str">
            <v>NTNC</v>
          </cell>
          <cell r="H6806" t="str">
            <v>D1</v>
          </cell>
          <cell r="I6806" t="str">
            <v>There are no treatment plants</v>
          </cell>
          <cell r="J6806" t="str">
            <v>SP</v>
          </cell>
          <cell r="K6806">
            <v>2</v>
          </cell>
        </row>
        <row r="6807">
          <cell r="D6807" t="str">
            <v>CA5400984</v>
          </cell>
          <cell r="E6807" t="str">
            <v>SUCCESS MARKET</v>
          </cell>
          <cell r="F6807" t="str">
            <v>NC</v>
          </cell>
          <cell r="G6807" t="str">
            <v>NC</v>
          </cell>
          <cell r="H6807" t="str">
            <v>NR</v>
          </cell>
          <cell r="I6807" t="str">
            <v>There are no treatment plants</v>
          </cell>
          <cell r="J6807" t="str">
            <v>N1</v>
          </cell>
          <cell r="K6807">
            <v>4</v>
          </cell>
        </row>
        <row r="6808">
          <cell r="D6808" t="str">
            <v>CA5400985</v>
          </cell>
          <cell r="E6808" t="str">
            <v>BOB'S TINY MART</v>
          </cell>
          <cell r="F6808" t="str">
            <v>NC</v>
          </cell>
          <cell r="G6808" t="str">
            <v>NC</v>
          </cell>
          <cell r="H6808" t="str">
            <v>NR</v>
          </cell>
          <cell r="I6808" t="str">
            <v>There are no treatment plants</v>
          </cell>
          <cell r="J6808" t="str">
            <v>N1</v>
          </cell>
          <cell r="K6808">
            <v>3</v>
          </cell>
        </row>
        <row r="6809">
          <cell r="D6809" t="str">
            <v>CA5400987</v>
          </cell>
          <cell r="E6809" t="str">
            <v>OLD STAGE SALOON AT FOUNTAIN SPRINGS</v>
          </cell>
          <cell r="F6809" t="str">
            <v>NC</v>
          </cell>
          <cell r="G6809" t="str">
            <v>NC</v>
          </cell>
          <cell r="H6809" t="str">
            <v>D1</v>
          </cell>
          <cell r="I6809" t="str">
            <v>TD</v>
          </cell>
          <cell r="J6809" t="str">
            <v>N1</v>
          </cell>
          <cell r="K6809">
            <v>2</v>
          </cell>
        </row>
        <row r="6810">
          <cell r="D6810" t="str">
            <v>CA5400994</v>
          </cell>
          <cell r="E6810" t="str">
            <v>HOPE ELEMENTARY SCHOOL</v>
          </cell>
          <cell r="F6810" t="str">
            <v>NTNC</v>
          </cell>
          <cell r="G6810" t="str">
            <v>NTNC</v>
          </cell>
          <cell r="H6810" t="str">
            <v>D1</v>
          </cell>
          <cell r="I6810" t="str">
            <v>There are no treatment plants</v>
          </cell>
          <cell r="J6810" t="str">
            <v>SP</v>
          </cell>
          <cell r="K6810">
            <v>7</v>
          </cell>
        </row>
        <row r="6811">
          <cell r="D6811" t="str">
            <v>CA5401001</v>
          </cell>
          <cell r="E6811" t="str">
            <v>SEQUOIA CIDER MILL</v>
          </cell>
          <cell r="F6811" t="str">
            <v>NC</v>
          </cell>
          <cell r="G6811" t="str">
            <v>NC</v>
          </cell>
          <cell r="H6811" t="str">
            <v>NR</v>
          </cell>
          <cell r="I6811" t="str">
            <v>There are no treatment plants</v>
          </cell>
          <cell r="J6811" t="str">
            <v>N1</v>
          </cell>
          <cell r="K6811">
            <v>1</v>
          </cell>
        </row>
        <row r="6812">
          <cell r="D6812" t="str">
            <v>CA5401003</v>
          </cell>
          <cell r="E6812" t="str">
            <v>EAST OROSI CSD</v>
          </cell>
          <cell r="F6812" t="str">
            <v>C</v>
          </cell>
          <cell r="G6812" t="str">
            <v>C</v>
          </cell>
          <cell r="H6812" t="str">
            <v>D1</v>
          </cell>
          <cell r="I6812" t="str">
            <v>TD</v>
          </cell>
          <cell r="J6812" t="str">
            <v>DAVCS</v>
          </cell>
          <cell r="K6812">
            <v>103</v>
          </cell>
        </row>
        <row r="6813">
          <cell r="D6813" t="str">
            <v>CA5401004</v>
          </cell>
          <cell r="E6813" t="str">
            <v>STYROTEK, INC.</v>
          </cell>
          <cell r="F6813" t="str">
            <v>NTNC</v>
          </cell>
          <cell r="G6813" t="str">
            <v>NTNC</v>
          </cell>
          <cell r="H6813" t="str">
            <v>D1</v>
          </cell>
          <cell r="I6813" t="str">
            <v>T1</v>
          </cell>
          <cell r="J6813" t="str">
            <v>SP</v>
          </cell>
          <cell r="K6813">
            <v>1</v>
          </cell>
        </row>
        <row r="6814">
          <cell r="D6814" t="str">
            <v>CA5401006</v>
          </cell>
          <cell r="E6814" t="str">
            <v>UC DAVIS-SCHOOL OF VET. MED.</v>
          </cell>
          <cell r="F6814" t="str">
            <v>NTNC</v>
          </cell>
          <cell r="G6814" t="str">
            <v>NTNC</v>
          </cell>
          <cell r="H6814" t="str">
            <v>D1</v>
          </cell>
          <cell r="I6814" t="str">
            <v>TD</v>
          </cell>
          <cell r="J6814" t="str">
            <v>SP</v>
          </cell>
          <cell r="K6814">
            <v>17</v>
          </cell>
        </row>
        <row r="6815">
          <cell r="D6815" t="str">
            <v>CA5401010</v>
          </cell>
          <cell r="E6815" t="str">
            <v>BSA-CAMP WHITSETT</v>
          </cell>
          <cell r="F6815" t="str">
            <v>NC</v>
          </cell>
          <cell r="G6815" t="str">
            <v>NC</v>
          </cell>
          <cell r="H6815" t="str">
            <v>NR</v>
          </cell>
          <cell r="I6815" t="str">
            <v>There are no treatment plants</v>
          </cell>
          <cell r="J6815" t="str">
            <v>N1</v>
          </cell>
          <cell r="K6815">
            <v>15</v>
          </cell>
        </row>
        <row r="6816">
          <cell r="D6816" t="str">
            <v>CA5401024</v>
          </cell>
          <cell r="E6816" t="str">
            <v>CALTRANS CHESTER H. WARLOW SFTY RSRA</v>
          </cell>
          <cell r="F6816" t="str">
            <v>NC</v>
          </cell>
          <cell r="G6816" t="str">
            <v>NC</v>
          </cell>
          <cell r="H6816" t="str">
            <v>D1</v>
          </cell>
          <cell r="I6816" t="str">
            <v>TD</v>
          </cell>
          <cell r="J6816" t="str">
            <v>N1</v>
          </cell>
          <cell r="K6816">
            <v>5</v>
          </cell>
        </row>
        <row r="6817">
          <cell r="D6817" t="str">
            <v>CA5401025</v>
          </cell>
          <cell r="E6817" t="str">
            <v>KINGSBURG GUN CLUB</v>
          </cell>
          <cell r="F6817" t="str">
            <v>NC</v>
          </cell>
          <cell r="G6817" t="str">
            <v>NC</v>
          </cell>
          <cell r="H6817" t="str">
            <v>NR</v>
          </cell>
          <cell r="I6817" t="str">
            <v>There are no treatment plants</v>
          </cell>
          <cell r="J6817" t="str">
            <v>N1</v>
          </cell>
          <cell r="K6817">
            <v>4</v>
          </cell>
        </row>
        <row r="6818">
          <cell r="D6818" t="str">
            <v>CA5401026</v>
          </cell>
          <cell r="E6818" t="str">
            <v>DEER MEADOW MUTUAL</v>
          </cell>
          <cell r="F6818" t="str">
            <v>C</v>
          </cell>
          <cell r="G6818" t="str">
            <v>C</v>
          </cell>
          <cell r="H6818" t="str">
            <v>D1</v>
          </cell>
          <cell r="I6818" t="str">
            <v>TD</v>
          </cell>
          <cell r="J6818" t="str">
            <v>SC</v>
          </cell>
          <cell r="K6818">
            <v>25</v>
          </cell>
        </row>
        <row r="6819">
          <cell r="D6819" t="str">
            <v>CA5401033</v>
          </cell>
          <cell r="E6819" t="str">
            <v>HORIZON NUT LLC</v>
          </cell>
          <cell r="F6819" t="str">
            <v>NTNC</v>
          </cell>
          <cell r="G6819" t="str">
            <v>NTNC</v>
          </cell>
          <cell r="H6819" t="str">
            <v>D1</v>
          </cell>
          <cell r="I6819" t="str">
            <v>TD</v>
          </cell>
          <cell r="J6819" t="str">
            <v>SP</v>
          </cell>
          <cell r="K6819">
            <v>2</v>
          </cell>
        </row>
        <row r="6820">
          <cell r="D6820" t="str">
            <v>CA5401038</v>
          </cell>
          <cell r="E6820" t="str">
            <v>AKIN WATER CO</v>
          </cell>
          <cell r="F6820" t="str">
            <v>C</v>
          </cell>
          <cell r="G6820" t="str">
            <v>C</v>
          </cell>
          <cell r="H6820" t="str">
            <v>D1</v>
          </cell>
          <cell r="I6820" t="str">
            <v>There are no treatment plants</v>
          </cell>
          <cell r="J6820" t="str">
            <v>SC</v>
          </cell>
          <cell r="K6820">
            <v>26</v>
          </cell>
        </row>
        <row r="6821">
          <cell r="D6821" t="str">
            <v>CA5401039</v>
          </cell>
          <cell r="E6821" t="str">
            <v>TULARE COUNTY CIVIC CENTER</v>
          </cell>
          <cell r="F6821" t="str">
            <v>NTNC</v>
          </cell>
          <cell r="G6821" t="str">
            <v>NTNC</v>
          </cell>
          <cell r="H6821" t="str">
            <v>D1</v>
          </cell>
          <cell r="I6821" t="str">
            <v>TD</v>
          </cell>
          <cell r="J6821" t="str">
            <v>SP</v>
          </cell>
          <cell r="K6821">
            <v>5</v>
          </cell>
        </row>
        <row r="6822">
          <cell r="D6822" t="str">
            <v>CA5401044</v>
          </cell>
          <cell r="E6822" t="str">
            <v>CALTRANS VISALIA MAINTENANCE STATION</v>
          </cell>
          <cell r="F6822" t="str">
            <v>NTNC</v>
          </cell>
          <cell r="G6822" t="str">
            <v>NTNC</v>
          </cell>
          <cell r="H6822" t="str">
            <v>D1</v>
          </cell>
          <cell r="I6822" t="str">
            <v>There are no treatment plants</v>
          </cell>
          <cell r="J6822" t="str">
            <v>SP</v>
          </cell>
          <cell r="K6822">
            <v>3</v>
          </cell>
        </row>
        <row r="6823">
          <cell r="D6823" t="str">
            <v>CA5401045</v>
          </cell>
          <cell r="E6823" t="str">
            <v>CALTRANS PHILLIP S. RAINE SFTY RSRA NB</v>
          </cell>
          <cell r="F6823" t="str">
            <v>NC</v>
          </cell>
          <cell r="G6823" t="str">
            <v>NC</v>
          </cell>
          <cell r="H6823" t="str">
            <v>D1</v>
          </cell>
          <cell r="I6823" t="str">
            <v>TD</v>
          </cell>
          <cell r="J6823" t="str">
            <v>N1</v>
          </cell>
          <cell r="K6823">
            <v>5</v>
          </cell>
        </row>
        <row r="6824">
          <cell r="D6824" t="str">
            <v>CA5401047</v>
          </cell>
          <cell r="E6824" t="str">
            <v>CALTRANS PHILLIP S. RAINE SFTY RSRA SB</v>
          </cell>
          <cell r="F6824" t="str">
            <v>NC</v>
          </cell>
          <cell r="G6824" t="str">
            <v>NC</v>
          </cell>
          <cell r="H6824" t="str">
            <v>D1</v>
          </cell>
          <cell r="I6824" t="str">
            <v>There are no treatment plants</v>
          </cell>
          <cell r="J6824" t="str">
            <v>N1</v>
          </cell>
          <cell r="K6824">
            <v>5</v>
          </cell>
        </row>
        <row r="6825">
          <cell r="D6825" t="str">
            <v>CA5401048</v>
          </cell>
          <cell r="E6825" t="str">
            <v>KINGS RIVER GOLF COURSE</v>
          </cell>
          <cell r="F6825" t="str">
            <v>NC</v>
          </cell>
          <cell r="G6825" t="str">
            <v>NC</v>
          </cell>
          <cell r="H6825" t="str">
            <v>NR</v>
          </cell>
          <cell r="I6825" t="str">
            <v>There are no treatment plants</v>
          </cell>
          <cell r="J6825" t="str">
            <v>N1</v>
          </cell>
          <cell r="K6825">
            <v>2</v>
          </cell>
        </row>
        <row r="6826">
          <cell r="D6826" t="str">
            <v>CA5401049</v>
          </cell>
          <cell r="E6826" t="str">
            <v>CAMP WILDERNESS</v>
          </cell>
          <cell r="F6826" t="str">
            <v>NC</v>
          </cell>
          <cell r="G6826" t="str">
            <v>NC</v>
          </cell>
          <cell r="H6826" t="str">
            <v>NR</v>
          </cell>
          <cell r="I6826" t="str">
            <v>There are no treatment plants</v>
          </cell>
          <cell r="J6826" t="str">
            <v>N1</v>
          </cell>
          <cell r="K6826">
            <v>3</v>
          </cell>
        </row>
        <row r="6827">
          <cell r="D6827" t="str">
            <v>CA5401063</v>
          </cell>
          <cell r="E6827" t="str">
            <v>THARP REAL PROPERTIES</v>
          </cell>
          <cell r="F6827" t="str">
            <v>NC</v>
          </cell>
          <cell r="G6827" t="str">
            <v>NC</v>
          </cell>
          <cell r="H6827" t="str">
            <v>NR</v>
          </cell>
          <cell r="I6827" t="str">
            <v>T2</v>
          </cell>
          <cell r="J6827" t="str">
            <v>N1</v>
          </cell>
          <cell r="K6827">
            <v>3</v>
          </cell>
        </row>
        <row r="6828">
          <cell r="D6828" t="str">
            <v>CA5401071</v>
          </cell>
          <cell r="E6828" t="str">
            <v>SILVER CITY WATER CO.</v>
          </cell>
          <cell r="F6828" t="str">
            <v>NC</v>
          </cell>
          <cell r="G6828" t="str">
            <v>NC</v>
          </cell>
          <cell r="H6828" t="str">
            <v>D1</v>
          </cell>
          <cell r="I6828" t="str">
            <v>T2</v>
          </cell>
          <cell r="J6828" t="str">
            <v>N1</v>
          </cell>
          <cell r="K6828">
            <v>56</v>
          </cell>
        </row>
        <row r="6829">
          <cell r="D6829" t="str">
            <v>CA5401074</v>
          </cell>
          <cell r="E6829" t="str">
            <v>BOB WILEY DETENTION FACILITY</v>
          </cell>
          <cell r="F6829" t="str">
            <v>NTNC</v>
          </cell>
          <cell r="G6829" t="str">
            <v>NTNC</v>
          </cell>
          <cell r="H6829" t="str">
            <v>D2</v>
          </cell>
          <cell r="I6829" t="str">
            <v>TD</v>
          </cell>
          <cell r="J6829" t="str">
            <v>SP</v>
          </cell>
          <cell r="K6829">
            <v>5</v>
          </cell>
        </row>
        <row r="6830">
          <cell r="D6830" t="str">
            <v>CA5401076</v>
          </cell>
          <cell r="E6830" t="str">
            <v>GOLDEN STATE VINTNERS CUTLER</v>
          </cell>
          <cell r="F6830" t="str">
            <v>NTNC</v>
          </cell>
          <cell r="G6830" t="str">
            <v>NTNC</v>
          </cell>
          <cell r="H6830" t="str">
            <v>D1</v>
          </cell>
          <cell r="I6830" t="str">
            <v>TD</v>
          </cell>
          <cell r="J6830" t="str">
            <v>SP</v>
          </cell>
          <cell r="K6830">
            <v>3</v>
          </cell>
        </row>
        <row r="6831">
          <cell r="D6831" t="str">
            <v>CA5401082</v>
          </cell>
          <cell r="E6831" t="str">
            <v>VENTURA COASTAL, LLC - VISALIA DIVISION</v>
          </cell>
          <cell r="F6831" t="str">
            <v>NTNC</v>
          </cell>
          <cell r="G6831" t="str">
            <v>NTNC</v>
          </cell>
          <cell r="H6831" t="str">
            <v>D1</v>
          </cell>
          <cell r="I6831" t="str">
            <v>TD</v>
          </cell>
          <cell r="J6831" t="str">
            <v>SP</v>
          </cell>
          <cell r="K6831">
            <v>5</v>
          </cell>
        </row>
        <row r="6832">
          <cell r="D6832" t="str">
            <v>CA5401084</v>
          </cell>
          <cell r="E6832" t="str">
            <v>BAKER MOUNTAIN HOUSE</v>
          </cell>
          <cell r="F6832" t="str">
            <v>NC</v>
          </cell>
          <cell r="G6832" t="str">
            <v>NC</v>
          </cell>
          <cell r="H6832" t="str">
            <v>NR</v>
          </cell>
          <cell r="I6832" t="str">
            <v>There are no treatment plants</v>
          </cell>
          <cell r="J6832" t="str">
            <v>N1</v>
          </cell>
          <cell r="K6832">
            <v>1</v>
          </cell>
        </row>
        <row r="6833">
          <cell r="D6833" t="str">
            <v>CA5401089</v>
          </cell>
          <cell r="E6833" t="str">
            <v>CLM-ESHOM CAMPGROUND</v>
          </cell>
          <cell r="F6833" t="str">
            <v>NC</v>
          </cell>
          <cell r="G6833" t="str">
            <v>NC</v>
          </cell>
          <cell r="H6833" t="str">
            <v>NR</v>
          </cell>
          <cell r="I6833" t="str">
            <v>There are no treatment plants</v>
          </cell>
          <cell r="J6833" t="str">
            <v>N1</v>
          </cell>
          <cell r="K6833">
            <v>6</v>
          </cell>
        </row>
        <row r="6834">
          <cell r="D6834" t="str">
            <v>CA5401093</v>
          </cell>
          <cell r="E6834" t="str">
            <v>DOYLE SPRINGS ASSN</v>
          </cell>
          <cell r="F6834" t="str">
            <v>NC</v>
          </cell>
          <cell r="G6834" t="str">
            <v>NC</v>
          </cell>
          <cell r="H6834" t="str">
            <v>NR</v>
          </cell>
          <cell r="I6834" t="str">
            <v>There are no treatment plants</v>
          </cell>
          <cell r="J6834" t="str">
            <v>N1</v>
          </cell>
          <cell r="K6834">
            <v>51</v>
          </cell>
        </row>
        <row r="6835">
          <cell r="D6835" t="str">
            <v>CA5401094</v>
          </cell>
          <cell r="E6835" t="str">
            <v>RJ'S TRAVEL CENTER</v>
          </cell>
          <cell r="F6835" t="str">
            <v>NC</v>
          </cell>
          <cell r="G6835" t="str">
            <v>NC</v>
          </cell>
          <cell r="H6835" t="str">
            <v>NR</v>
          </cell>
          <cell r="I6835" t="str">
            <v>There are no treatment plants</v>
          </cell>
          <cell r="J6835" t="str">
            <v>N1</v>
          </cell>
          <cell r="K6835">
            <v>1</v>
          </cell>
        </row>
        <row r="6836">
          <cell r="D6836" t="str">
            <v>CA5401099</v>
          </cell>
          <cell r="E6836" t="str">
            <v>SIERRA CHRISTIAN CAMP</v>
          </cell>
          <cell r="F6836" t="str">
            <v>NC</v>
          </cell>
          <cell r="G6836" t="str">
            <v>NC</v>
          </cell>
          <cell r="H6836" t="str">
            <v>NR</v>
          </cell>
          <cell r="I6836" t="str">
            <v>There are no treatment plants</v>
          </cell>
          <cell r="J6836" t="str">
            <v>N1</v>
          </cell>
          <cell r="K6836">
            <v>16</v>
          </cell>
        </row>
        <row r="6837">
          <cell r="D6837" t="str">
            <v>CA5402008</v>
          </cell>
          <cell r="E6837" t="str">
            <v>HOT SPRINGS SCHOOL</v>
          </cell>
          <cell r="F6837" t="str">
            <v>NTNC</v>
          </cell>
          <cell r="G6837" t="str">
            <v>NTNC</v>
          </cell>
          <cell r="H6837" t="str">
            <v>D1</v>
          </cell>
          <cell r="I6837" t="str">
            <v>There are no treatment plants</v>
          </cell>
          <cell r="J6837" t="str">
            <v>SP</v>
          </cell>
          <cell r="K6837">
            <v>1</v>
          </cell>
        </row>
        <row r="6838">
          <cell r="D6838" t="str">
            <v>CA5402013</v>
          </cell>
          <cell r="E6838" t="str">
            <v>SUN PACIFIC SHIPPERS LP - EXETER</v>
          </cell>
          <cell r="F6838" t="str">
            <v>NTNC</v>
          </cell>
          <cell r="G6838" t="str">
            <v>NTNC</v>
          </cell>
          <cell r="H6838" t="str">
            <v>D1</v>
          </cell>
          <cell r="I6838" t="str">
            <v>T2</v>
          </cell>
          <cell r="J6838" t="str">
            <v>SP</v>
          </cell>
          <cell r="K6838">
            <v>2</v>
          </cell>
        </row>
        <row r="6839">
          <cell r="D6839" t="str">
            <v>CA5402016</v>
          </cell>
          <cell r="E6839" t="str">
            <v>CLM-HOSPITAL FLAT CAMPGROUND</v>
          </cell>
          <cell r="F6839" t="str">
            <v>NC</v>
          </cell>
          <cell r="G6839" t="str">
            <v>NC</v>
          </cell>
          <cell r="H6839" t="str">
            <v>NR</v>
          </cell>
          <cell r="I6839" t="str">
            <v>There are no treatment plants</v>
          </cell>
          <cell r="J6839" t="str">
            <v>N1</v>
          </cell>
          <cell r="K6839">
            <v>10</v>
          </cell>
        </row>
        <row r="6840">
          <cell r="D6840" t="str">
            <v>CA5402017</v>
          </cell>
          <cell r="E6840" t="str">
            <v>CLM-GOLDLEDGE CAMPGROUND</v>
          </cell>
          <cell r="F6840" t="str">
            <v>NC</v>
          </cell>
          <cell r="G6840" t="str">
            <v>NC</v>
          </cell>
          <cell r="H6840" t="str">
            <v>NR</v>
          </cell>
          <cell r="I6840" t="str">
            <v>There are no treatment plants</v>
          </cell>
          <cell r="J6840" t="str">
            <v>N1</v>
          </cell>
          <cell r="K6840">
            <v>13</v>
          </cell>
        </row>
        <row r="6841">
          <cell r="D6841" t="str">
            <v>CA5402019</v>
          </cell>
          <cell r="E6841" t="str">
            <v>BLANCA MARKET &amp; DELI</v>
          </cell>
          <cell r="F6841" t="str">
            <v>NC</v>
          </cell>
          <cell r="G6841" t="str">
            <v>NC</v>
          </cell>
          <cell r="H6841" t="str">
            <v>NR</v>
          </cell>
          <cell r="I6841" t="str">
            <v>There are no treatment plants</v>
          </cell>
          <cell r="J6841" t="str">
            <v>N1</v>
          </cell>
          <cell r="K6841">
            <v>2</v>
          </cell>
        </row>
        <row r="6842">
          <cell r="D6842" t="str">
            <v>CA5402022</v>
          </cell>
          <cell r="E6842" t="str">
            <v>BRAVO FARMS TRAVER</v>
          </cell>
          <cell r="F6842" t="str">
            <v>NC</v>
          </cell>
          <cell r="G6842" t="str">
            <v>NC</v>
          </cell>
          <cell r="H6842" t="str">
            <v>NR</v>
          </cell>
          <cell r="I6842" t="str">
            <v>There are no treatment plants</v>
          </cell>
          <cell r="J6842" t="str">
            <v>N1</v>
          </cell>
          <cell r="K6842">
            <v>2</v>
          </cell>
        </row>
        <row r="6843">
          <cell r="D6843" t="str">
            <v>CA5402024</v>
          </cell>
          <cell r="E6843" t="str">
            <v>KINGS RIVER MARKET WATER SYSTEM</v>
          </cell>
          <cell r="F6843" t="str">
            <v>NC</v>
          </cell>
          <cell r="G6843" t="str">
            <v>NC</v>
          </cell>
          <cell r="H6843" t="str">
            <v>NR</v>
          </cell>
          <cell r="I6843" t="str">
            <v>There are no treatment plants</v>
          </cell>
          <cell r="J6843" t="str">
            <v>N1</v>
          </cell>
          <cell r="K6843">
            <v>2</v>
          </cell>
        </row>
        <row r="6844">
          <cell r="D6844" t="str">
            <v>CA5402026</v>
          </cell>
          <cell r="E6844" t="str">
            <v>USFS-TROY MEADOW CAMPGROUND</v>
          </cell>
          <cell r="F6844" t="str">
            <v>NC</v>
          </cell>
          <cell r="G6844" t="str">
            <v>NC</v>
          </cell>
          <cell r="H6844" t="str">
            <v>NR</v>
          </cell>
          <cell r="I6844" t="str">
            <v>There are no treatment plants</v>
          </cell>
          <cell r="J6844" t="str">
            <v>N1</v>
          </cell>
          <cell r="K6844">
            <v>19</v>
          </cell>
        </row>
        <row r="6845">
          <cell r="D6845" t="str">
            <v>CA5402027</v>
          </cell>
          <cell r="E6845" t="str">
            <v>TULARE COUNTY ROAD YARD 2/3</v>
          </cell>
          <cell r="F6845" t="str">
            <v>NTNC</v>
          </cell>
          <cell r="G6845" t="str">
            <v>NTNC</v>
          </cell>
          <cell r="H6845" t="str">
            <v>D1</v>
          </cell>
          <cell r="I6845" t="str">
            <v>TD</v>
          </cell>
          <cell r="J6845" t="str">
            <v>SP</v>
          </cell>
          <cell r="K6845">
            <v>6</v>
          </cell>
        </row>
        <row r="6846">
          <cell r="D6846" t="str">
            <v>CA5402030</v>
          </cell>
          <cell r="E6846" t="str">
            <v>WAUKENA MARKET</v>
          </cell>
          <cell r="F6846" t="str">
            <v>NC</v>
          </cell>
          <cell r="G6846" t="str">
            <v>NC</v>
          </cell>
          <cell r="H6846" t="str">
            <v>D1</v>
          </cell>
          <cell r="I6846" t="str">
            <v>T2</v>
          </cell>
          <cell r="J6846" t="str">
            <v>N1</v>
          </cell>
          <cell r="K6846">
            <v>2</v>
          </cell>
        </row>
        <row r="6847">
          <cell r="D6847" t="str">
            <v>CA5402031</v>
          </cell>
          <cell r="E6847" t="str">
            <v>PREET MARKET</v>
          </cell>
          <cell r="F6847" t="str">
            <v>NC</v>
          </cell>
          <cell r="G6847" t="str">
            <v>NC</v>
          </cell>
          <cell r="H6847" t="str">
            <v>NR</v>
          </cell>
          <cell r="I6847" t="str">
            <v>There are no treatment plants</v>
          </cell>
          <cell r="J6847" t="str">
            <v>N1</v>
          </cell>
          <cell r="K6847">
            <v>5</v>
          </cell>
        </row>
        <row r="6848">
          <cell r="D6848" t="str">
            <v>CA5402036</v>
          </cell>
          <cell r="E6848" t="str">
            <v>R-RANCH IN THE SEQUOIAS</v>
          </cell>
          <cell r="F6848" t="str">
            <v>C</v>
          </cell>
          <cell r="G6848" t="str">
            <v>C</v>
          </cell>
          <cell r="H6848" t="str">
            <v>D1</v>
          </cell>
          <cell r="I6848" t="str">
            <v>There are no treatment plants</v>
          </cell>
          <cell r="J6848" t="str">
            <v>SC</v>
          </cell>
          <cell r="K6848">
            <v>115</v>
          </cell>
        </row>
        <row r="6849">
          <cell r="D6849" t="str">
            <v>CA5402037</v>
          </cell>
          <cell r="E6849" t="str">
            <v>THREE RIVERS LIBRARY</v>
          </cell>
          <cell r="F6849" t="str">
            <v>NC</v>
          </cell>
          <cell r="G6849" t="str">
            <v>NC</v>
          </cell>
          <cell r="H6849" t="str">
            <v>NR</v>
          </cell>
          <cell r="I6849" t="str">
            <v>There are no treatment plants</v>
          </cell>
          <cell r="J6849" t="str">
            <v>N1</v>
          </cell>
          <cell r="K6849">
            <v>1</v>
          </cell>
        </row>
        <row r="6850">
          <cell r="D6850" t="str">
            <v>CA5402038</v>
          </cell>
          <cell r="E6850" t="str">
            <v>PATTERSON TRACT CSD</v>
          </cell>
          <cell r="F6850" t="str">
            <v>C</v>
          </cell>
          <cell r="G6850" t="str">
            <v>C</v>
          </cell>
          <cell r="H6850" t="str">
            <v>D1</v>
          </cell>
          <cell r="I6850" t="str">
            <v>TD</v>
          </cell>
          <cell r="J6850" t="str">
            <v>DAVCS</v>
          </cell>
          <cell r="K6850">
            <v>153</v>
          </cell>
        </row>
        <row r="6851">
          <cell r="D6851" t="str">
            <v>CA5402039</v>
          </cell>
          <cell r="E6851" t="str">
            <v>SEVILLE MARKET</v>
          </cell>
          <cell r="F6851" t="str">
            <v>NC</v>
          </cell>
          <cell r="G6851" t="str">
            <v>NC</v>
          </cell>
          <cell r="H6851" t="str">
            <v>D1</v>
          </cell>
          <cell r="I6851" t="str">
            <v>TD</v>
          </cell>
          <cell r="J6851" t="str">
            <v>N1</v>
          </cell>
          <cell r="K6851">
            <v>2</v>
          </cell>
        </row>
        <row r="6852">
          <cell r="D6852" t="str">
            <v>CA5402041</v>
          </cell>
          <cell r="E6852" t="str">
            <v>BIG B TRAVEL CENTER 2</v>
          </cell>
          <cell r="F6852" t="str">
            <v>NC</v>
          </cell>
          <cell r="G6852" t="str">
            <v>NC</v>
          </cell>
          <cell r="H6852" t="str">
            <v>NR</v>
          </cell>
          <cell r="I6852" t="str">
            <v>T2</v>
          </cell>
          <cell r="J6852" t="str">
            <v>N1</v>
          </cell>
          <cell r="K6852">
            <v>1</v>
          </cell>
        </row>
        <row r="6853">
          <cell r="D6853" t="str">
            <v>CA5402043</v>
          </cell>
          <cell r="E6853" t="str">
            <v>MONSON MARKET</v>
          </cell>
          <cell r="F6853" t="str">
            <v>NC</v>
          </cell>
          <cell r="G6853" t="str">
            <v>NC</v>
          </cell>
          <cell r="H6853" t="str">
            <v>NR</v>
          </cell>
          <cell r="I6853" t="str">
            <v>TD</v>
          </cell>
          <cell r="J6853" t="str">
            <v>N1</v>
          </cell>
          <cell r="K6853">
            <v>2</v>
          </cell>
        </row>
        <row r="6854">
          <cell r="D6854" t="str">
            <v>CA5402046</v>
          </cell>
          <cell r="E6854" t="str">
            <v>WATERMAN VALVE, LLC</v>
          </cell>
          <cell r="F6854" t="str">
            <v>NTNC</v>
          </cell>
          <cell r="G6854" t="str">
            <v>NTNC</v>
          </cell>
          <cell r="H6854" t="str">
            <v>D1</v>
          </cell>
          <cell r="I6854" t="str">
            <v>T2</v>
          </cell>
          <cell r="J6854" t="str">
            <v>SP</v>
          </cell>
          <cell r="K6854">
            <v>1</v>
          </cell>
        </row>
        <row r="6855">
          <cell r="D6855" t="str">
            <v>CA5402047</v>
          </cell>
          <cell r="E6855" t="str">
            <v>GLEANINGS FOR THE HUNGRY</v>
          </cell>
          <cell r="F6855" t="str">
            <v>C</v>
          </cell>
          <cell r="G6855" t="str">
            <v>C</v>
          </cell>
          <cell r="H6855" t="str">
            <v>D1</v>
          </cell>
          <cell r="I6855" t="str">
            <v>T2</v>
          </cell>
          <cell r="J6855" t="str">
            <v>SC</v>
          </cell>
          <cell r="K6855">
            <v>12</v>
          </cell>
        </row>
        <row r="6856">
          <cell r="D6856" t="str">
            <v>CA5402048</v>
          </cell>
          <cell r="E6856" t="str">
            <v>DEL ORO RIVER ISLAND SERV TERR #2</v>
          </cell>
          <cell r="F6856" t="str">
            <v>C</v>
          </cell>
          <cell r="G6856" t="str">
            <v>C</v>
          </cell>
          <cell r="H6856" t="str">
            <v>D1</v>
          </cell>
          <cell r="I6856" t="str">
            <v>TD</v>
          </cell>
          <cell r="J6856" t="str">
            <v>SC</v>
          </cell>
          <cell r="K6856">
            <v>30</v>
          </cell>
        </row>
        <row r="6857">
          <cell r="D6857" t="str">
            <v>CA5402050</v>
          </cell>
          <cell r="E6857" t="str">
            <v>MILK SPECIALTIES GLOBAL</v>
          </cell>
          <cell r="F6857" t="str">
            <v>NTNC</v>
          </cell>
          <cell r="G6857" t="str">
            <v>NTNC</v>
          </cell>
          <cell r="H6857" t="str">
            <v>D1</v>
          </cell>
          <cell r="I6857" t="str">
            <v>TD</v>
          </cell>
          <cell r="J6857" t="str">
            <v>SP</v>
          </cell>
          <cell r="K6857">
            <v>4</v>
          </cell>
        </row>
        <row r="6858">
          <cell r="D6858" t="str">
            <v>CA5402056</v>
          </cell>
          <cell r="E6858" t="str">
            <v>PEOPLE'S FOOD AND DELI INC.</v>
          </cell>
          <cell r="F6858" t="str">
            <v>NC</v>
          </cell>
          <cell r="G6858" t="str">
            <v>NC</v>
          </cell>
          <cell r="H6858" t="str">
            <v>NR</v>
          </cell>
          <cell r="I6858" t="str">
            <v>There are no treatment plants</v>
          </cell>
          <cell r="J6858" t="str">
            <v>N1</v>
          </cell>
          <cell r="K6858">
            <v>1</v>
          </cell>
        </row>
        <row r="6859">
          <cell r="D6859" t="str">
            <v>CA5402057</v>
          </cell>
          <cell r="E6859" t="str">
            <v>DEER CREEK RV PARK</v>
          </cell>
          <cell r="F6859" t="str">
            <v>NC</v>
          </cell>
          <cell r="G6859" t="str">
            <v>NC</v>
          </cell>
          <cell r="H6859" t="str">
            <v>NR</v>
          </cell>
          <cell r="I6859" t="str">
            <v>There are no treatment plants</v>
          </cell>
          <cell r="J6859" t="str">
            <v>N1</v>
          </cell>
          <cell r="K6859">
            <v>84</v>
          </cell>
        </row>
        <row r="6860">
          <cell r="D6860" t="str">
            <v>CA5403001</v>
          </cell>
          <cell r="E6860" t="str">
            <v>LOWER SPRINGS WATER CO</v>
          </cell>
          <cell r="F6860" t="str">
            <v>NC</v>
          </cell>
          <cell r="G6860" t="str">
            <v>NC</v>
          </cell>
          <cell r="H6860" t="str">
            <v>D1</v>
          </cell>
          <cell r="I6860" t="str">
            <v>TD</v>
          </cell>
          <cell r="J6860" t="str">
            <v>N1</v>
          </cell>
          <cell r="K6860">
            <v>3</v>
          </cell>
        </row>
        <row r="6861">
          <cell r="D6861" t="str">
            <v>CA5403007</v>
          </cell>
          <cell r="E6861" t="str">
            <v>E.M. THARP, INC.</v>
          </cell>
          <cell r="F6861" t="str">
            <v>NTNC</v>
          </cell>
          <cell r="G6861" t="str">
            <v>NTNC</v>
          </cell>
          <cell r="H6861" t="str">
            <v>D1</v>
          </cell>
          <cell r="I6861" t="str">
            <v>T2</v>
          </cell>
          <cell r="J6861" t="str">
            <v>SP</v>
          </cell>
          <cell r="K6861">
            <v>6</v>
          </cell>
        </row>
        <row r="6862">
          <cell r="D6862" t="str">
            <v>CA5403011</v>
          </cell>
          <cell r="E6862" t="str">
            <v>USA PETRO SUPER STOP</v>
          </cell>
          <cell r="F6862" t="str">
            <v>NC</v>
          </cell>
          <cell r="G6862" t="str">
            <v>NC</v>
          </cell>
          <cell r="H6862" t="str">
            <v>NR</v>
          </cell>
          <cell r="I6862" t="str">
            <v>There are no treatment plants</v>
          </cell>
          <cell r="J6862" t="str">
            <v>N1</v>
          </cell>
          <cell r="K6862">
            <v>2</v>
          </cell>
        </row>
        <row r="6863">
          <cell r="D6863" t="str">
            <v>CA5403020</v>
          </cell>
          <cell r="E6863" t="str">
            <v>USFS-HORSE MEADOW CAMPGROUND</v>
          </cell>
          <cell r="F6863" t="str">
            <v>NC</v>
          </cell>
          <cell r="G6863" t="str">
            <v>NC</v>
          </cell>
          <cell r="H6863" t="str">
            <v>NR</v>
          </cell>
          <cell r="I6863" t="str">
            <v>There are no treatment plants</v>
          </cell>
          <cell r="J6863" t="str">
            <v>N1</v>
          </cell>
          <cell r="K6863">
            <v>13</v>
          </cell>
        </row>
        <row r="6864">
          <cell r="D6864" t="str">
            <v>CA5403022</v>
          </cell>
          <cell r="E6864" t="str">
            <v>APTCO LLC</v>
          </cell>
          <cell r="F6864" t="str">
            <v>NTNC</v>
          </cell>
          <cell r="G6864" t="str">
            <v>NTNC</v>
          </cell>
          <cell r="H6864" t="str">
            <v>D1</v>
          </cell>
          <cell r="I6864" t="str">
            <v>T2</v>
          </cell>
          <cell r="J6864" t="str">
            <v>SP</v>
          </cell>
          <cell r="K6864">
            <v>6</v>
          </cell>
        </row>
        <row r="6865">
          <cell r="D6865" t="str">
            <v>CA5403023</v>
          </cell>
          <cell r="E6865" t="str">
            <v>DELFT COLONY WATER</v>
          </cell>
          <cell r="F6865" t="str">
            <v>C</v>
          </cell>
          <cell r="G6865" t="str">
            <v>C</v>
          </cell>
          <cell r="H6865" t="str">
            <v>D1</v>
          </cell>
          <cell r="I6865" t="str">
            <v>TD</v>
          </cell>
          <cell r="J6865" t="str">
            <v>DAVCS</v>
          </cell>
          <cell r="K6865">
            <v>99</v>
          </cell>
        </row>
        <row r="6866">
          <cell r="D6866" t="str">
            <v>CA5403025</v>
          </cell>
          <cell r="E6866" t="str">
            <v>CDF-HIDDEN FALLS CAMPGROUND</v>
          </cell>
          <cell r="F6866" t="str">
            <v>NC</v>
          </cell>
          <cell r="G6866" t="str">
            <v>NC</v>
          </cell>
          <cell r="H6866" t="str">
            <v>NR</v>
          </cell>
          <cell r="I6866" t="str">
            <v>There are no treatment plants</v>
          </cell>
          <cell r="J6866" t="str">
            <v>N1</v>
          </cell>
          <cell r="K6866">
            <v>7</v>
          </cell>
        </row>
        <row r="6867">
          <cell r="D6867" t="str">
            <v>CA5403026</v>
          </cell>
          <cell r="E6867" t="str">
            <v>CDF-FRASIER MILL CAMPGROUND</v>
          </cell>
          <cell r="F6867" t="str">
            <v>NC</v>
          </cell>
          <cell r="G6867" t="str">
            <v>NC</v>
          </cell>
          <cell r="H6867" t="str">
            <v>NR</v>
          </cell>
          <cell r="I6867" t="str">
            <v>There are no treatment plants</v>
          </cell>
          <cell r="J6867" t="str">
            <v>N1</v>
          </cell>
          <cell r="K6867">
            <v>18</v>
          </cell>
        </row>
        <row r="6868">
          <cell r="D6868" t="str">
            <v>CA5403027</v>
          </cell>
          <cell r="E6868" t="str">
            <v>CDF-SHAKE CAMPGROUND</v>
          </cell>
          <cell r="F6868" t="str">
            <v>NC</v>
          </cell>
          <cell r="G6868" t="str">
            <v>NC</v>
          </cell>
          <cell r="H6868" t="str">
            <v>NR</v>
          </cell>
          <cell r="I6868" t="str">
            <v>There are no treatment plants</v>
          </cell>
          <cell r="J6868" t="str">
            <v>N1</v>
          </cell>
          <cell r="K6868">
            <v>13</v>
          </cell>
        </row>
        <row r="6869">
          <cell r="D6869" t="str">
            <v>CA5403030</v>
          </cell>
          <cell r="E6869" t="str">
            <v>JACK GRIGGS INC.</v>
          </cell>
          <cell r="F6869" t="str">
            <v>NC</v>
          </cell>
          <cell r="G6869" t="str">
            <v>NC</v>
          </cell>
          <cell r="H6869" t="str">
            <v>T2</v>
          </cell>
          <cell r="I6869" t="str">
            <v>T2</v>
          </cell>
          <cell r="J6869" t="str">
            <v>N1</v>
          </cell>
          <cell r="K6869">
            <v>1</v>
          </cell>
        </row>
        <row r="6870">
          <cell r="D6870" t="str">
            <v>CA5403031</v>
          </cell>
          <cell r="E6870" t="str">
            <v>SUN PACIFIC - TULARE</v>
          </cell>
          <cell r="F6870" t="str">
            <v>NTNC</v>
          </cell>
          <cell r="G6870" t="str">
            <v>NTNC</v>
          </cell>
          <cell r="H6870" t="str">
            <v>D1</v>
          </cell>
          <cell r="I6870" t="str">
            <v>TD</v>
          </cell>
          <cell r="J6870" t="str">
            <v>SP</v>
          </cell>
          <cell r="K6870">
            <v>3</v>
          </cell>
        </row>
        <row r="6871">
          <cell r="D6871" t="str">
            <v>CA5403032</v>
          </cell>
          <cell r="E6871" t="str">
            <v>MONROVIA NURSERY - NURSERY</v>
          </cell>
          <cell r="F6871" t="str">
            <v>NTNC</v>
          </cell>
          <cell r="G6871" t="str">
            <v>NTNC</v>
          </cell>
          <cell r="H6871" t="str">
            <v>D1</v>
          </cell>
          <cell r="I6871" t="str">
            <v>TD</v>
          </cell>
          <cell r="J6871" t="str">
            <v>SP</v>
          </cell>
          <cell r="K6871">
            <v>91</v>
          </cell>
        </row>
        <row r="6872">
          <cell r="D6872" t="str">
            <v>CA5403039</v>
          </cell>
          <cell r="E6872" t="str">
            <v>TEAPOT DOME WATER CO</v>
          </cell>
          <cell r="F6872" t="str">
            <v>NC</v>
          </cell>
          <cell r="G6872" t="str">
            <v>NC</v>
          </cell>
          <cell r="H6872" t="str">
            <v>NR</v>
          </cell>
          <cell r="I6872" t="str">
            <v>T2</v>
          </cell>
          <cell r="J6872" t="str">
            <v>N1</v>
          </cell>
          <cell r="K6872">
            <v>4</v>
          </cell>
        </row>
        <row r="6873">
          <cell r="D6873" t="str">
            <v>CA5403041</v>
          </cell>
          <cell r="E6873" t="str">
            <v>FAMILY TREE FARMS</v>
          </cell>
          <cell r="F6873" t="str">
            <v>NTNC</v>
          </cell>
          <cell r="G6873" t="str">
            <v>NTNC</v>
          </cell>
          <cell r="H6873" t="str">
            <v>D1</v>
          </cell>
          <cell r="I6873" t="str">
            <v>T2</v>
          </cell>
          <cell r="J6873" t="str">
            <v>SP</v>
          </cell>
          <cell r="K6873">
            <v>3</v>
          </cell>
        </row>
        <row r="6874">
          <cell r="D6874" t="str">
            <v>CA5403042</v>
          </cell>
          <cell r="E6874" t="str">
            <v>CALIFORNIA DAIRIES INC TIPTON</v>
          </cell>
          <cell r="F6874" t="str">
            <v>NTNC</v>
          </cell>
          <cell r="G6874" t="str">
            <v>NTNC</v>
          </cell>
          <cell r="H6874" t="str">
            <v>D1</v>
          </cell>
          <cell r="I6874" t="str">
            <v>TD</v>
          </cell>
          <cell r="J6874" t="str">
            <v>SP</v>
          </cell>
          <cell r="K6874">
            <v>2</v>
          </cell>
        </row>
        <row r="6875">
          <cell r="D6875" t="str">
            <v>CA5403043</v>
          </cell>
          <cell r="E6875" t="str">
            <v>YETTEM WATER SYSTEM</v>
          </cell>
          <cell r="F6875" t="str">
            <v>C</v>
          </cell>
          <cell r="G6875" t="str">
            <v>C</v>
          </cell>
          <cell r="H6875" t="str">
            <v>D1</v>
          </cell>
          <cell r="I6875" t="str">
            <v>T2</v>
          </cell>
          <cell r="J6875" t="str">
            <v>DAVCS</v>
          </cell>
          <cell r="K6875">
            <v>66</v>
          </cell>
        </row>
        <row r="6876">
          <cell r="D6876" t="str">
            <v>CA5403046</v>
          </cell>
          <cell r="E6876" t="str">
            <v>VISALIA CITRUS PACKING GROUP-ORANGE COVE</v>
          </cell>
          <cell r="F6876" t="str">
            <v>NC</v>
          </cell>
          <cell r="G6876" t="str">
            <v>NC</v>
          </cell>
          <cell r="H6876" t="str">
            <v>D1</v>
          </cell>
          <cell r="I6876" t="str">
            <v>T2</v>
          </cell>
          <cell r="J6876" t="str">
            <v>SP</v>
          </cell>
          <cell r="K6876">
            <v>7</v>
          </cell>
        </row>
        <row r="6877">
          <cell r="D6877" t="str">
            <v>CA5403047</v>
          </cell>
          <cell r="E6877" t="str">
            <v>CASILLAS WATER SYSTEM</v>
          </cell>
          <cell r="F6877" t="str">
            <v>NC</v>
          </cell>
          <cell r="G6877" t="str">
            <v>NC</v>
          </cell>
          <cell r="H6877" t="str">
            <v>NR</v>
          </cell>
          <cell r="I6877" t="str">
            <v>There are no treatment plants</v>
          </cell>
          <cell r="J6877" t="str">
            <v>N1</v>
          </cell>
          <cell r="K6877">
            <v>2</v>
          </cell>
        </row>
        <row r="6878">
          <cell r="D6878" t="str">
            <v>CA5403048</v>
          </cell>
          <cell r="E6878" t="str">
            <v>J.D. HEISKELL &amp; CO.</v>
          </cell>
          <cell r="F6878" t="str">
            <v>NTNC</v>
          </cell>
          <cell r="G6878" t="str">
            <v>NTNC</v>
          </cell>
          <cell r="H6878" t="str">
            <v>D1</v>
          </cell>
          <cell r="I6878" t="str">
            <v>There are no treatment plants</v>
          </cell>
          <cell r="J6878" t="str">
            <v>SP</v>
          </cell>
          <cell r="K6878">
            <v>4</v>
          </cell>
        </row>
        <row r="6879">
          <cell r="D6879" t="str">
            <v>CA5403049</v>
          </cell>
          <cell r="E6879" t="str">
            <v>CDF-HEDRICK POND CAMPGROUND</v>
          </cell>
          <cell r="F6879" t="str">
            <v>NC</v>
          </cell>
          <cell r="G6879" t="str">
            <v>NC</v>
          </cell>
          <cell r="H6879" t="str">
            <v>NR</v>
          </cell>
          <cell r="I6879" t="str">
            <v>There are no treatment plants</v>
          </cell>
          <cell r="J6879" t="str">
            <v>N1</v>
          </cell>
          <cell r="K6879">
            <v>7</v>
          </cell>
        </row>
        <row r="6880">
          <cell r="D6880" t="str">
            <v>CA5403050</v>
          </cell>
          <cell r="E6880" t="str">
            <v>TULARE COUNTY HAULING</v>
          </cell>
          <cell r="F6880" t="str">
            <v>NTNC</v>
          </cell>
          <cell r="G6880" t="str">
            <v>NTNC</v>
          </cell>
          <cell r="H6880" t="str">
            <v>D1</v>
          </cell>
          <cell r="I6880" t="str">
            <v>There are no treatment plants</v>
          </cell>
          <cell r="J6880" t="str">
            <v>SP</v>
          </cell>
          <cell r="K6880">
            <v>1</v>
          </cell>
        </row>
        <row r="6881">
          <cell r="D6881" t="str">
            <v>CA5403051</v>
          </cell>
          <cell r="E6881" t="str">
            <v>FRIENDS RV PARK</v>
          </cell>
          <cell r="F6881" t="str">
            <v>NC</v>
          </cell>
          <cell r="G6881" t="str">
            <v>NC</v>
          </cell>
          <cell r="H6881" t="str">
            <v>NR</v>
          </cell>
          <cell r="I6881" t="str">
            <v>There are no treatment plants</v>
          </cell>
          <cell r="J6881" t="str">
            <v>N1</v>
          </cell>
          <cell r="K6881">
            <v>44</v>
          </cell>
        </row>
        <row r="6882">
          <cell r="D6882" t="str">
            <v>CA5403053</v>
          </cell>
          <cell r="E6882" t="str">
            <v>NS MINI MART</v>
          </cell>
          <cell r="F6882" t="str">
            <v>NC</v>
          </cell>
          <cell r="G6882" t="str">
            <v>NC</v>
          </cell>
          <cell r="H6882" t="str">
            <v>NR</v>
          </cell>
          <cell r="I6882" t="str">
            <v>T2</v>
          </cell>
          <cell r="J6882" t="str">
            <v>N1</v>
          </cell>
          <cell r="K6882">
            <v>2</v>
          </cell>
        </row>
        <row r="6883">
          <cell r="D6883" t="str">
            <v>CA5403054</v>
          </cell>
          <cell r="E6883" t="str">
            <v>PFFJ, LLC</v>
          </cell>
          <cell r="F6883" t="str">
            <v>NTNC</v>
          </cell>
          <cell r="G6883" t="str">
            <v>NTNC</v>
          </cell>
          <cell r="H6883" t="str">
            <v>D1</v>
          </cell>
          <cell r="I6883" t="str">
            <v>TD</v>
          </cell>
          <cell r="J6883" t="str">
            <v>SP</v>
          </cell>
          <cell r="K6883">
            <v>11</v>
          </cell>
        </row>
        <row r="6884">
          <cell r="D6884" t="str">
            <v>CA5403055</v>
          </cell>
          <cell r="E6884" t="str">
            <v>MONROVIA NURSERY - OFFICE</v>
          </cell>
          <cell r="F6884" t="str">
            <v>NTNC</v>
          </cell>
          <cell r="G6884" t="str">
            <v>NTNC</v>
          </cell>
          <cell r="H6884" t="str">
            <v>D1</v>
          </cell>
          <cell r="I6884" t="str">
            <v>TD</v>
          </cell>
          <cell r="J6884" t="str">
            <v>SP</v>
          </cell>
          <cell r="K6884">
            <v>6</v>
          </cell>
        </row>
        <row r="6885">
          <cell r="D6885" t="str">
            <v>CA5403061</v>
          </cell>
          <cell r="E6885" t="str">
            <v>RIVER VIEW RESTAURANT</v>
          </cell>
          <cell r="F6885" t="str">
            <v>NC</v>
          </cell>
          <cell r="G6885" t="str">
            <v>NC</v>
          </cell>
          <cell r="H6885" t="str">
            <v>D1</v>
          </cell>
          <cell r="I6885" t="str">
            <v>T2</v>
          </cell>
          <cell r="J6885" t="str">
            <v>N1</v>
          </cell>
          <cell r="K6885">
            <v>1</v>
          </cell>
        </row>
        <row r="6886">
          <cell r="D6886" t="str">
            <v>CA5403062</v>
          </cell>
          <cell r="E6886" t="str">
            <v>COMFORT INN &amp; SUITES</v>
          </cell>
          <cell r="F6886" t="str">
            <v>NC</v>
          </cell>
          <cell r="G6886" t="str">
            <v>NC</v>
          </cell>
          <cell r="H6886" t="str">
            <v>NR</v>
          </cell>
          <cell r="I6886" t="str">
            <v>There are no treatment plants</v>
          </cell>
          <cell r="J6886" t="str">
            <v>N1</v>
          </cell>
          <cell r="K6886">
            <v>2</v>
          </cell>
        </row>
        <row r="6887">
          <cell r="D6887" t="str">
            <v>CA5403072</v>
          </cell>
          <cell r="E6887" t="str">
            <v>MOUNTAIN AIRE MUTUAL WATER CO</v>
          </cell>
          <cell r="F6887" t="str">
            <v>NC</v>
          </cell>
          <cell r="G6887" t="str">
            <v>NC</v>
          </cell>
          <cell r="H6887" t="str">
            <v>NR</v>
          </cell>
          <cell r="I6887" t="str">
            <v>There are no treatment plants</v>
          </cell>
          <cell r="J6887" t="str">
            <v>N1</v>
          </cell>
          <cell r="K6887">
            <v>25</v>
          </cell>
        </row>
        <row r="6888">
          <cell r="D6888" t="str">
            <v>CA5403073</v>
          </cell>
          <cell r="E6888" t="str">
            <v>SLATE MOUNTAIN HOA</v>
          </cell>
          <cell r="F6888" t="str">
            <v>NC</v>
          </cell>
          <cell r="G6888" t="str">
            <v>NC</v>
          </cell>
          <cell r="H6888" t="str">
            <v>NR</v>
          </cell>
          <cell r="I6888" t="str">
            <v>T2</v>
          </cell>
          <cell r="J6888" t="str">
            <v>N1</v>
          </cell>
          <cell r="K6888">
            <v>41</v>
          </cell>
        </row>
        <row r="6889">
          <cell r="D6889" t="str">
            <v>CA5403074</v>
          </cell>
          <cell r="E6889" t="str">
            <v>KRAFT HEINZ FOODS COMPANY</v>
          </cell>
          <cell r="F6889" t="str">
            <v>NTNC</v>
          </cell>
          <cell r="G6889" t="str">
            <v>NTNC</v>
          </cell>
          <cell r="H6889" t="str">
            <v>D1</v>
          </cell>
          <cell r="I6889" t="str">
            <v>TD</v>
          </cell>
          <cell r="J6889" t="str">
            <v>SP</v>
          </cell>
          <cell r="K6889">
            <v>1</v>
          </cell>
        </row>
        <row r="6890">
          <cell r="D6890" t="str">
            <v>CA5403076</v>
          </cell>
          <cell r="E6890" t="str">
            <v>CENTRAL CAL TRISTEZA ERAD</v>
          </cell>
          <cell r="F6890" t="str">
            <v>NC</v>
          </cell>
          <cell r="G6890" t="str">
            <v>NC</v>
          </cell>
          <cell r="H6890" t="str">
            <v>NR</v>
          </cell>
          <cell r="I6890" t="str">
            <v>T2</v>
          </cell>
          <cell r="J6890" t="str">
            <v>N1</v>
          </cell>
          <cell r="K6890">
            <v>2</v>
          </cell>
        </row>
        <row r="6891">
          <cell r="D6891" t="str">
            <v>CA5403080</v>
          </cell>
          <cell r="E6891" t="str">
            <v>LEGACY PACKING</v>
          </cell>
          <cell r="F6891" t="str">
            <v>NTNC</v>
          </cell>
          <cell r="G6891" t="str">
            <v>NTNC</v>
          </cell>
          <cell r="H6891" t="str">
            <v>D1</v>
          </cell>
          <cell r="I6891" t="str">
            <v>There are no treatment plants</v>
          </cell>
          <cell r="J6891" t="str">
            <v>SP</v>
          </cell>
          <cell r="K6891">
            <v>1</v>
          </cell>
        </row>
        <row r="6892">
          <cell r="D6892" t="str">
            <v>CA5403081</v>
          </cell>
          <cell r="E6892" t="str">
            <v>PETERS FRUIT FARMS, INC</v>
          </cell>
          <cell r="F6892" t="str">
            <v>NTNC</v>
          </cell>
          <cell r="G6892" t="str">
            <v>NTNC</v>
          </cell>
          <cell r="H6892" t="str">
            <v>D1</v>
          </cell>
          <cell r="I6892" t="str">
            <v>There are no treatment plants</v>
          </cell>
          <cell r="J6892" t="str">
            <v>SP</v>
          </cell>
          <cell r="K6892">
            <v>1</v>
          </cell>
        </row>
        <row r="6893">
          <cell r="D6893" t="str">
            <v>CA5403082</v>
          </cell>
          <cell r="E6893" t="str">
            <v>GIUMARRA BROS FRUIT CO</v>
          </cell>
          <cell r="F6893" t="str">
            <v>NC</v>
          </cell>
          <cell r="G6893" t="str">
            <v>NC</v>
          </cell>
          <cell r="H6893" t="str">
            <v>D1</v>
          </cell>
          <cell r="I6893" t="str">
            <v>TD</v>
          </cell>
          <cell r="J6893" t="str">
            <v>N1</v>
          </cell>
          <cell r="K6893">
            <v>1</v>
          </cell>
        </row>
        <row r="6894">
          <cell r="D6894" t="str">
            <v>CA5403083</v>
          </cell>
          <cell r="E6894" t="str">
            <v>JODY FRESH COOLING CO - PWS</v>
          </cell>
          <cell r="F6894" t="str">
            <v>NTNC</v>
          </cell>
          <cell r="G6894" t="str">
            <v>NTNC</v>
          </cell>
          <cell r="H6894" t="str">
            <v>D1</v>
          </cell>
          <cell r="I6894" t="str">
            <v>There are no treatment plants</v>
          </cell>
          <cell r="J6894" t="str">
            <v>SP</v>
          </cell>
          <cell r="K6894">
            <v>7</v>
          </cell>
        </row>
        <row r="6895">
          <cell r="D6895" t="str">
            <v>CA5403084</v>
          </cell>
          <cell r="E6895" t="str">
            <v>FAIRWAY MUTUAL WATER CO</v>
          </cell>
          <cell r="F6895" t="str">
            <v>C</v>
          </cell>
          <cell r="G6895" t="str">
            <v>C</v>
          </cell>
          <cell r="H6895" t="str">
            <v>D1</v>
          </cell>
          <cell r="I6895" t="str">
            <v>TD</v>
          </cell>
          <cell r="J6895" t="str">
            <v>SC</v>
          </cell>
          <cell r="K6895">
            <v>45</v>
          </cell>
        </row>
        <row r="6896">
          <cell r="D6896" t="str">
            <v>CA5403088</v>
          </cell>
          <cell r="E6896" t="str">
            <v>KENNEDY MEADOWS GENERAL STORE</v>
          </cell>
          <cell r="F6896" t="str">
            <v>NC</v>
          </cell>
          <cell r="G6896" t="str">
            <v>NC</v>
          </cell>
          <cell r="H6896" t="str">
            <v>NR</v>
          </cell>
          <cell r="I6896" t="str">
            <v>There are no treatment plants</v>
          </cell>
          <cell r="J6896" t="str">
            <v>N1</v>
          </cell>
          <cell r="K6896">
            <v>4</v>
          </cell>
        </row>
        <row r="6897">
          <cell r="D6897" t="str">
            <v>CA5403089</v>
          </cell>
          <cell r="E6897" t="str">
            <v>GRUMPY BEARS RETREAT</v>
          </cell>
          <cell r="F6897" t="str">
            <v>NC</v>
          </cell>
          <cell r="G6897" t="str">
            <v>NC</v>
          </cell>
          <cell r="H6897" t="str">
            <v>NR</v>
          </cell>
          <cell r="I6897" t="str">
            <v>There are no treatment plants</v>
          </cell>
          <cell r="J6897" t="str">
            <v>N1</v>
          </cell>
          <cell r="K6897">
            <v>1</v>
          </cell>
        </row>
        <row r="6898">
          <cell r="D6898" t="str">
            <v>CA5403090</v>
          </cell>
          <cell r="E6898" t="str">
            <v>IN &amp; OUT FOODMART</v>
          </cell>
          <cell r="F6898" t="str">
            <v>NC</v>
          </cell>
          <cell r="G6898" t="str">
            <v>NC</v>
          </cell>
          <cell r="H6898" t="str">
            <v>D1</v>
          </cell>
          <cell r="I6898" t="str">
            <v>TD</v>
          </cell>
          <cell r="J6898" t="str">
            <v>N1</v>
          </cell>
          <cell r="K6898">
            <v>1</v>
          </cell>
        </row>
        <row r="6899">
          <cell r="D6899" t="str">
            <v>CA5403102</v>
          </cell>
          <cell r="E6899" t="str">
            <v>NEW LEAF COLD STORAGE</v>
          </cell>
          <cell r="F6899" t="str">
            <v>NTNC</v>
          </cell>
          <cell r="G6899" t="str">
            <v>NC</v>
          </cell>
          <cell r="H6899" t="str">
            <v>D1</v>
          </cell>
          <cell r="I6899" t="str">
            <v>T1</v>
          </cell>
          <cell r="J6899" t="str">
            <v>SP</v>
          </cell>
          <cell r="K6899">
            <v>1</v>
          </cell>
        </row>
        <row r="6900">
          <cell r="D6900" t="str">
            <v>CA5403105</v>
          </cell>
          <cell r="E6900" t="str">
            <v>THE BARN</v>
          </cell>
          <cell r="F6900" t="str">
            <v>NC</v>
          </cell>
          <cell r="G6900" t="str">
            <v>NC</v>
          </cell>
          <cell r="H6900" t="str">
            <v>D1</v>
          </cell>
          <cell r="I6900" t="str">
            <v>T2</v>
          </cell>
          <cell r="J6900" t="str">
            <v>N1</v>
          </cell>
          <cell r="K6900">
            <v>1</v>
          </cell>
        </row>
        <row r="6901">
          <cell r="D6901" t="str">
            <v>CA5403106</v>
          </cell>
          <cell r="E6901" t="str">
            <v>EXETER-IVANHOE CITRUS ASSOCIATION</v>
          </cell>
          <cell r="F6901" t="str">
            <v>NTNC</v>
          </cell>
          <cell r="G6901" t="str">
            <v>NTNC</v>
          </cell>
          <cell r="H6901" t="str">
            <v>D1</v>
          </cell>
          <cell r="I6901" t="str">
            <v>There are no treatment plants</v>
          </cell>
          <cell r="J6901" t="str">
            <v>SP</v>
          </cell>
          <cell r="K6901">
            <v>1</v>
          </cell>
        </row>
        <row r="6902">
          <cell r="D6902" t="str">
            <v>CA5403109</v>
          </cell>
          <cell r="E6902" t="str">
            <v>CLM-UPPER COFFEE CAMP DAY USE</v>
          </cell>
          <cell r="F6902" t="str">
            <v>NC</v>
          </cell>
          <cell r="G6902" t="str">
            <v>NC</v>
          </cell>
          <cell r="H6902" t="str">
            <v>NR</v>
          </cell>
          <cell r="I6902" t="str">
            <v>There are no treatment plants</v>
          </cell>
          <cell r="J6902" t="str">
            <v>N1</v>
          </cell>
          <cell r="K6902">
            <v>5</v>
          </cell>
        </row>
        <row r="6903">
          <cell r="D6903" t="str">
            <v>CA5403110</v>
          </cell>
          <cell r="E6903" t="str">
            <v>SIERRA MUTUAL WATER CO</v>
          </cell>
          <cell r="F6903" t="str">
            <v>C</v>
          </cell>
          <cell r="G6903" t="str">
            <v>C</v>
          </cell>
          <cell r="H6903" t="str">
            <v>D1</v>
          </cell>
          <cell r="I6903" t="str">
            <v>T2</v>
          </cell>
          <cell r="J6903" t="str">
            <v>SC</v>
          </cell>
          <cell r="K6903">
            <v>18</v>
          </cell>
        </row>
        <row r="6904">
          <cell r="D6904" t="str">
            <v>CA5403113</v>
          </cell>
          <cell r="E6904" t="str">
            <v>SOUTH FORK ESTATES MUTUAL WATER CO</v>
          </cell>
          <cell r="F6904" t="str">
            <v>C</v>
          </cell>
          <cell r="G6904" t="str">
            <v>C</v>
          </cell>
          <cell r="H6904" t="str">
            <v>D1</v>
          </cell>
          <cell r="I6904" t="str">
            <v>There are no treatment plants</v>
          </cell>
          <cell r="J6904" t="str">
            <v>SC</v>
          </cell>
          <cell r="K6904">
            <v>33</v>
          </cell>
        </row>
        <row r="6905">
          <cell r="D6905" t="str">
            <v>CA5403114</v>
          </cell>
          <cell r="E6905" t="str">
            <v>FOSTER FARMS TRAVER FEEDMILL</v>
          </cell>
          <cell r="F6905" t="str">
            <v>NTNC</v>
          </cell>
          <cell r="G6905" t="str">
            <v>NTNC</v>
          </cell>
          <cell r="H6905" t="str">
            <v>D1</v>
          </cell>
          <cell r="I6905" t="str">
            <v>There are no treatment plants</v>
          </cell>
          <cell r="J6905" t="str">
            <v>SP</v>
          </cell>
          <cell r="K6905">
            <v>3</v>
          </cell>
        </row>
        <row r="6906">
          <cell r="D6906" t="str">
            <v>CA5403116</v>
          </cell>
          <cell r="E6906" t="str">
            <v>CORRAL CREEK RESORT</v>
          </cell>
          <cell r="F6906" t="str">
            <v>NC</v>
          </cell>
          <cell r="G6906" t="str">
            <v>NC</v>
          </cell>
          <cell r="H6906" t="str">
            <v>NR</v>
          </cell>
          <cell r="I6906" t="str">
            <v>TD</v>
          </cell>
          <cell r="J6906" t="str">
            <v>N1</v>
          </cell>
          <cell r="K6906">
            <v>23</v>
          </cell>
        </row>
        <row r="6907">
          <cell r="D6907" t="str">
            <v>CA5403118</v>
          </cell>
          <cell r="E6907" t="str">
            <v>SAPUTO DAIRY FOOD USA</v>
          </cell>
          <cell r="F6907" t="str">
            <v>NTNC</v>
          </cell>
          <cell r="G6907" t="str">
            <v>NTNC</v>
          </cell>
          <cell r="H6907" t="str">
            <v>D1</v>
          </cell>
          <cell r="I6907" t="str">
            <v>TD</v>
          </cell>
          <cell r="J6907" t="str">
            <v>SP</v>
          </cell>
          <cell r="K6907">
            <v>1</v>
          </cell>
        </row>
        <row r="6908">
          <cell r="D6908" t="str">
            <v>CA5403119</v>
          </cell>
          <cell r="E6908" t="str">
            <v>VENTURA COASTAL, LLC - TIPTON DIVISION</v>
          </cell>
          <cell r="F6908" t="str">
            <v>NTNC</v>
          </cell>
          <cell r="G6908" t="str">
            <v>NTNC</v>
          </cell>
          <cell r="H6908" t="str">
            <v>D1</v>
          </cell>
          <cell r="I6908" t="str">
            <v>T1</v>
          </cell>
          <cell r="J6908" t="str">
            <v>SP</v>
          </cell>
          <cell r="K6908">
            <v>6</v>
          </cell>
        </row>
        <row r="6909">
          <cell r="D6909" t="str">
            <v>CA5403120</v>
          </cell>
          <cell r="E6909" t="str">
            <v>PANADERIA LA CABANA</v>
          </cell>
          <cell r="F6909" t="str">
            <v>NC</v>
          </cell>
          <cell r="G6909" t="str">
            <v>NC</v>
          </cell>
          <cell r="H6909" t="str">
            <v>NR</v>
          </cell>
          <cell r="I6909" t="str">
            <v>There are no treatment plants</v>
          </cell>
          <cell r="J6909" t="str">
            <v>N1</v>
          </cell>
          <cell r="K6909">
            <v>2</v>
          </cell>
        </row>
        <row r="6910">
          <cell r="D6910" t="str">
            <v>CA5403121</v>
          </cell>
          <cell r="E6910" t="str">
            <v>INTERNATIONAL PAPER - EXETER BULK</v>
          </cell>
          <cell r="F6910" t="str">
            <v>NTNC</v>
          </cell>
          <cell r="G6910" t="str">
            <v>NTNC</v>
          </cell>
          <cell r="H6910" t="str">
            <v>D1</v>
          </cell>
          <cell r="I6910" t="str">
            <v>TD</v>
          </cell>
          <cell r="J6910" t="str">
            <v>SP</v>
          </cell>
          <cell r="K6910">
            <v>1</v>
          </cell>
        </row>
        <row r="6911">
          <cell r="D6911" t="str">
            <v>CA5403122</v>
          </cell>
          <cell r="E6911" t="str">
            <v>PC'S FOOD MART</v>
          </cell>
          <cell r="F6911" t="str">
            <v>NC</v>
          </cell>
          <cell r="G6911" t="str">
            <v>NC</v>
          </cell>
          <cell r="H6911" t="str">
            <v>NR</v>
          </cell>
          <cell r="I6911" t="str">
            <v>There are no treatment plants</v>
          </cell>
          <cell r="J6911" t="str">
            <v>N1</v>
          </cell>
          <cell r="K6911">
            <v>1</v>
          </cell>
        </row>
        <row r="6912">
          <cell r="D6912" t="str">
            <v>CA5403126</v>
          </cell>
          <cell r="E6912" t="str">
            <v>FAMILY EDUCATION CENTER</v>
          </cell>
          <cell r="F6912" t="str">
            <v>NTNC</v>
          </cell>
          <cell r="G6912" t="str">
            <v>NTNC</v>
          </cell>
          <cell r="H6912" t="str">
            <v>D1</v>
          </cell>
          <cell r="I6912" t="str">
            <v>There are no treatment plants</v>
          </cell>
          <cell r="J6912" t="str">
            <v>SP</v>
          </cell>
          <cell r="K6912">
            <v>5</v>
          </cell>
        </row>
        <row r="6913">
          <cell r="D6913" t="str">
            <v>CA5403127</v>
          </cell>
          <cell r="E6913" t="str">
            <v>MONROVIA NURSERY - VENICE HILLS</v>
          </cell>
          <cell r="F6913" t="str">
            <v>NTNC</v>
          </cell>
          <cell r="G6913" t="str">
            <v>NTNC</v>
          </cell>
          <cell r="H6913" t="str">
            <v>D1</v>
          </cell>
          <cell r="I6913" t="str">
            <v>There are no treatment plants</v>
          </cell>
          <cell r="J6913" t="str">
            <v>SP</v>
          </cell>
          <cell r="K6913">
            <v>6</v>
          </cell>
        </row>
        <row r="6914">
          <cell r="D6914" t="str">
            <v>CA5403130</v>
          </cell>
          <cell r="E6914" t="str">
            <v>ELEANOR ROOSEVELT COMM LEARNING CTR</v>
          </cell>
          <cell r="F6914" t="str">
            <v>NTNC</v>
          </cell>
          <cell r="G6914" t="str">
            <v>NTNC</v>
          </cell>
          <cell r="H6914" t="str">
            <v>D1</v>
          </cell>
          <cell r="I6914" t="str">
            <v>TD</v>
          </cell>
          <cell r="J6914" t="str">
            <v>SP</v>
          </cell>
          <cell r="K6914">
            <v>5</v>
          </cell>
        </row>
        <row r="6915">
          <cell r="D6915" t="str">
            <v>CA5403131</v>
          </cell>
          <cell r="E6915" t="str">
            <v>SUNNY ACRES PRESCHOOL</v>
          </cell>
          <cell r="F6915" t="str">
            <v>NTNC</v>
          </cell>
          <cell r="G6915" t="str">
            <v>NTNC</v>
          </cell>
          <cell r="H6915" t="str">
            <v>D1</v>
          </cell>
          <cell r="I6915" t="str">
            <v>There are no treatment plants</v>
          </cell>
          <cell r="J6915" t="str">
            <v>SP</v>
          </cell>
          <cell r="K6915">
            <v>2</v>
          </cell>
        </row>
        <row r="6916">
          <cell r="D6916" t="str">
            <v>CA5403132</v>
          </cell>
          <cell r="E6916" t="str">
            <v>CALGREN RENEWABLE FUELS</v>
          </cell>
          <cell r="F6916" t="str">
            <v>NTNC</v>
          </cell>
          <cell r="G6916" t="str">
            <v>NTNC</v>
          </cell>
          <cell r="H6916" t="str">
            <v>D1</v>
          </cell>
          <cell r="I6916" t="str">
            <v>TD</v>
          </cell>
          <cell r="J6916" t="str">
            <v>SP</v>
          </cell>
          <cell r="K6916">
            <v>5</v>
          </cell>
        </row>
        <row r="6917">
          <cell r="D6917" t="str">
            <v>CA5403135</v>
          </cell>
          <cell r="E6917" t="str">
            <v>HARTLAND WATER COMPANY</v>
          </cell>
          <cell r="F6917" t="str">
            <v>NC</v>
          </cell>
          <cell r="G6917" t="str">
            <v>NC</v>
          </cell>
          <cell r="H6917" t="str">
            <v>NR</v>
          </cell>
          <cell r="I6917" t="str">
            <v>There are no treatment plants</v>
          </cell>
          <cell r="J6917" t="str">
            <v>N1</v>
          </cell>
          <cell r="K6917">
            <v>32</v>
          </cell>
        </row>
        <row r="6918">
          <cell r="D6918" t="str">
            <v>CA5403137</v>
          </cell>
          <cell r="E6918" t="str">
            <v>USACE-SLICK ROCK DAY USE</v>
          </cell>
          <cell r="F6918" t="str">
            <v>NC</v>
          </cell>
          <cell r="G6918" t="str">
            <v>NC</v>
          </cell>
          <cell r="H6918" t="str">
            <v>D1</v>
          </cell>
          <cell r="I6918" t="str">
            <v>TD</v>
          </cell>
          <cell r="J6918" t="str">
            <v>N1</v>
          </cell>
          <cell r="K6918">
            <v>2</v>
          </cell>
        </row>
        <row r="6919">
          <cell r="D6919" t="str">
            <v>CA5403138</v>
          </cell>
          <cell r="E6919" t="str">
            <v>BRANDT FARMS, INC</v>
          </cell>
          <cell r="F6919" t="str">
            <v>NTNC</v>
          </cell>
          <cell r="G6919" t="str">
            <v>NTNC</v>
          </cell>
          <cell r="H6919" t="str">
            <v>D1</v>
          </cell>
          <cell r="I6919" t="str">
            <v>There are no treatment plants</v>
          </cell>
          <cell r="J6919" t="str">
            <v>SP</v>
          </cell>
          <cell r="K6919">
            <v>2</v>
          </cell>
        </row>
        <row r="6920">
          <cell r="D6920" t="str">
            <v>CA5403139</v>
          </cell>
          <cell r="E6920" t="str">
            <v>TREEHOUSE CALIFORNIA ALMONDS LLC</v>
          </cell>
          <cell r="F6920" t="str">
            <v>NTNC</v>
          </cell>
          <cell r="G6920" t="str">
            <v>NTNC</v>
          </cell>
          <cell r="H6920" t="str">
            <v>D1</v>
          </cell>
          <cell r="I6920" t="str">
            <v>TD</v>
          </cell>
          <cell r="J6920" t="str">
            <v>SP</v>
          </cell>
          <cell r="K6920">
            <v>4</v>
          </cell>
        </row>
        <row r="6921">
          <cell r="D6921" t="str">
            <v>CA5403140</v>
          </cell>
          <cell r="E6921" t="str">
            <v>MONARCH NUT CO</v>
          </cell>
          <cell r="F6921" t="str">
            <v>NTNC</v>
          </cell>
          <cell r="G6921" t="str">
            <v>NTNC</v>
          </cell>
          <cell r="H6921" t="str">
            <v>D1</v>
          </cell>
          <cell r="I6921" t="str">
            <v>TD</v>
          </cell>
          <cell r="J6921" t="str">
            <v>SP</v>
          </cell>
          <cell r="K6921">
            <v>6</v>
          </cell>
        </row>
        <row r="6922">
          <cell r="D6922" t="str">
            <v>CA5403141</v>
          </cell>
          <cell r="E6922" t="str">
            <v>HELLWIG PRODUCTS CO INC</v>
          </cell>
          <cell r="F6922" t="str">
            <v>NTNC</v>
          </cell>
          <cell r="G6922" t="str">
            <v>NTNC</v>
          </cell>
          <cell r="H6922" t="str">
            <v>D1</v>
          </cell>
          <cell r="I6922" t="str">
            <v>TD</v>
          </cell>
          <cell r="J6922" t="str">
            <v>SP</v>
          </cell>
          <cell r="K6922">
            <v>2</v>
          </cell>
        </row>
        <row r="6923">
          <cell r="D6923" t="str">
            <v>CA5403144</v>
          </cell>
          <cell r="E6923" t="str">
            <v>ALI MUTUAL WATER CO</v>
          </cell>
          <cell r="F6923" t="str">
            <v>C</v>
          </cell>
          <cell r="G6923" t="str">
            <v>C</v>
          </cell>
          <cell r="H6923" t="str">
            <v>D1</v>
          </cell>
          <cell r="I6923" t="str">
            <v>TD</v>
          </cell>
          <cell r="J6923" t="str">
            <v>DAVCS</v>
          </cell>
          <cell r="K6923">
            <v>13</v>
          </cell>
        </row>
        <row r="6924">
          <cell r="D6924" t="str">
            <v>CA5403145</v>
          </cell>
          <cell r="E6924" t="str">
            <v>PRIMA WAWONA - CUTLER PLANT</v>
          </cell>
          <cell r="F6924" t="str">
            <v>NTNC</v>
          </cell>
          <cell r="G6924" t="str">
            <v>NTNC</v>
          </cell>
          <cell r="H6924" t="str">
            <v>D1</v>
          </cell>
          <cell r="I6924" t="str">
            <v>T2</v>
          </cell>
          <cell r="J6924" t="str">
            <v>SP</v>
          </cell>
          <cell r="K6924">
            <v>1</v>
          </cell>
        </row>
        <row r="6925">
          <cell r="D6925" t="str">
            <v>CA5403146</v>
          </cell>
          <cell r="E6925" t="str">
            <v>LIBERTY ELEMENTARY SCHOOL</v>
          </cell>
          <cell r="F6925" t="str">
            <v>NTNC</v>
          </cell>
          <cell r="G6925" t="str">
            <v>NTNC</v>
          </cell>
          <cell r="H6925" t="str">
            <v>D1</v>
          </cell>
          <cell r="I6925" t="str">
            <v>TD</v>
          </cell>
          <cell r="J6925" t="str">
            <v>SP</v>
          </cell>
          <cell r="K6925">
            <v>5</v>
          </cell>
        </row>
        <row r="6926">
          <cell r="D6926" t="str">
            <v>CA5403147</v>
          </cell>
          <cell r="E6926" t="str">
            <v>EXETER KINGDOM HALL</v>
          </cell>
          <cell r="F6926" t="str">
            <v>NC</v>
          </cell>
          <cell r="G6926" t="str">
            <v>NC</v>
          </cell>
          <cell r="H6926" t="str">
            <v>NR</v>
          </cell>
          <cell r="I6926" t="str">
            <v>There are no treatment plants</v>
          </cell>
          <cell r="J6926" t="str">
            <v>N1</v>
          </cell>
          <cell r="K6926">
            <v>1</v>
          </cell>
        </row>
        <row r="6927">
          <cell r="D6927" t="str">
            <v>CA5403148</v>
          </cell>
          <cell r="E6927" t="str">
            <v>COURAGE TO CHANGE</v>
          </cell>
          <cell r="F6927" t="str">
            <v>NTNC</v>
          </cell>
          <cell r="G6927" t="str">
            <v>NTNC</v>
          </cell>
          <cell r="H6927" t="str">
            <v>D1</v>
          </cell>
          <cell r="I6927" t="str">
            <v>There are no treatment plants</v>
          </cell>
          <cell r="J6927" t="str">
            <v>SP</v>
          </cell>
          <cell r="K6927">
            <v>10</v>
          </cell>
        </row>
        <row r="6928">
          <cell r="D6928" t="str">
            <v>CA5403150</v>
          </cell>
          <cell r="E6928" t="str">
            <v>HARI'S MARKET</v>
          </cell>
          <cell r="F6928" t="str">
            <v>NC</v>
          </cell>
          <cell r="G6928" t="str">
            <v>NC</v>
          </cell>
          <cell r="H6928" t="str">
            <v>NR</v>
          </cell>
          <cell r="I6928" t="str">
            <v>There are no treatment plants</v>
          </cell>
          <cell r="J6928" t="str">
            <v>N1</v>
          </cell>
          <cell r="K6928">
            <v>2</v>
          </cell>
        </row>
        <row r="6929">
          <cell r="D6929" t="str">
            <v>CA5403151</v>
          </cell>
          <cell r="E6929" t="str">
            <v>ARCO AM PM - PIXLEY</v>
          </cell>
          <cell r="F6929" t="str">
            <v>NC</v>
          </cell>
          <cell r="G6929" t="str">
            <v>NC</v>
          </cell>
          <cell r="H6929" t="str">
            <v>NR</v>
          </cell>
          <cell r="I6929" t="str">
            <v>T2</v>
          </cell>
          <cell r="J6929" t="str">
            <v>N1</v>
          </cell>
          <cell r="K6929">
            <v>1</v>
          </cell>
        </row>
        <row r="6930">
          <cell r="D6930" t="str">
            <v>CA5403152</v>
          </cell>
          <cell r="E6930" t="str">
            <v>MOUNTAIN VIEW COLD STORAGE</v>
          </cell>
          <cell r="F6930" t="str">
            <v>NTNC</v>
          </cell>
          <cell r="G6930" t="str">
            <v>NTNC</v>
          </cell>
          <cell r="H6930" t="str">
            <v>D1</v>
          </cell>
          <cell r="I6930" t="str">
            <v>There are no treatment plants</v>
          </cell>
          <cell r="J6930" t="str">
            <v>SP</v>
          </cell>
          <cell r="K6930">
            <v>6</v>
          </cell>
        </row>
        <row r="6931">
          <cell r="D6931" t="str">
            <v>CA5403153</v>
          </cell>
          <cell r="E6931" t="str">
            <v>CIRCLE J - NORRIS RANCH</v>
          </cell>
          <cell r="F6931" t="str">
            <v>NC</v>
          </cell>
          <cell r="G6931" t="str">
            <v>NC</v>
          </cell>
          <cell r="H6931" t="str">
            <v>NR</v>
          </cell>
          <cell r="I6931" t="str">
            <v>There are no treatment plants</v>
          </cell>
          <cell r="J6931" t="str">
            <v>N1</v>
          </cell>
          <cell r="K6931">
            <v>1</v>
          </cell>
        </row>
        <row r="6932">
          <cell r="D6932" t="str">
            <v>CA5403154</v>
          </cell>
          <cell r="E6932" t="str">
            <v>WILLITTS EQUIPMENT CO., INC.</v>
          </cell>
          <cell r="F6932" t="str">
            <v>NTNC</v>
          </cell>
          <cell r="G6932" t="str">
            <v>NTNC</v>
          </cell>
          <cell r="H6932" t="str">
            <v>D1</v>
          </cell>
          <cell r="I6932" t="str">
            <v>There are no treatment plants</v>
          </cell>
          <cell r="J6932" t="str">
            <v>SP</v>
          </cell>
          <cell r="K6932">
            <v>2</v>
          </cell>
        </row>
        <row r="6933">
          <cell r="D6933" t="str">
            <v>CA5403156</v>
          </cell>
          <cell r="E6933" t="str">
            <v>PAN AMERICAN BALLROOM</v>
          </cell>
          <cell r="F6933" t="str">
            <v>NC</v>
          </cell>
          <cell r="G6933" t="str">
            <v>NC</v>
          </cell>
          <cell r="H6933" t="str">
            <v>NR</v>
          </cell>
          <cell r="I6933" t="str">
            <v>There are no treatment plants</v>
          </cell>
          <cell r="J6933" t="str">
            <v>N1</v>
          </cell>
          <cell r="K6933">
            <v>2</v>
          </cell>
        </row>
        <row r="6934">
          <cell r="D6934" t="str">
            <v>CA5403159</v>
          </cell>
          <cell r="E6934" t="str">
            <v>MANNY WATER SYSTEM</v>
          </cell>
          <cell r="F6934" t="str">
            <v>NC</v>
          </cell>
          <cell r="G6934" t="str">
            <v>NC</v>
          </cell>
          <cell r="H6934" t="str">
            <v>NR</v>
          </cell>
          <cell r="I6934" t="str">
            <v>There are no treatment plants</v>
          </cell>
          <cell r="J6934" t="str">
            <v>N1</v>
          </cell>
          <cell r="K6934">
            <v>2</v>
          </cell>
        </row>
        <row r="6935">
          <cell r="D6935" t="str">
            <v>CA5403200</v>
          </cell>
          <cell r="E6935" t="str">
            <v>OL' BUCKAROO</v>
          </cell>
          <cell r="F6935" t="str">
            <v>NC</v>
          </cell>
          <cell r="G6935" t="str">
            <v>NC</v>
          </cell>
          <cell r="H6935" t="str">
            <v>NR</v>
          </cell>
          <cell r="I6935" t="str">
            <v>T2</v>
          </cell>
          <cell r="J6935" t="str">
            <v>N1</v>
          </cell>
          <cell r="K6935">
            <v>1</v>
          </cell>
        </row>
        <row r="6936">
          <cell r="D6936" t="str">
            <v>CA5403201</v>
          </cell>
          <cell r="E6936" t="str">
            <v>WIEBE FARMS</v>
          </cell>
          <cell r="F6936" t="str">
            <v>NC</v>
          </cell>
          <cell r="G6936" t="str">
            <v>NC</v>
          </cell>
          <cell r="I6936" t="str">
            <v>There are no treatment plants</v>
          </cell>
          <cell r="J6936" t="str">
            <v>N1</v>
          </cell>
          <cell r="K6936">
            <v>1</v>
          </cell>
        </row>
        <row r="6937">
          <cell r="D6937" t="str">
            <v>CA5403204</v>
          </cell>
          <cell r="E6937" t="str">
            <v>FOUR STAR FRUIT</v>
          </cell>
          <cell r="F6937" t="str">
            <v>NTNC</v>
          </cell>
          <cell r="G6937" t="str">
            <v>NTNC</v>
          </cell>
          <cell r="H6937" t="str">
            <v>D1</v>
          </cell>
          <cell r="I6937" t="str">
            <v>T2</v>
          </cell>
          <cell r="J6937" t="str">
            <v>SP</v>
          </cell>
          <cell r="K6937">
            <v>3</v>
          </cell>
        </row>
        <row r="6938">
          <cell r="D6938" t="str">
            <v>CA5403205</v>
          </cell>
          <cell r="E6938" t="str">
            <v>PENA'S DISPOSAL SERVICES</v>
          </cell>
          <cell r="F6938" t="str">
            <v>NTNC</v>
          </cell>
          <cell r="G6938" t="str">
            <v>NTNC</v>
          </cell>
          <cell r="H6938" t="str">
            <v>D1</v>
          </cell>
          <cell r="I6938" t="str">
            <v>T2</v>
          </cell>
          <cell r="J6938" t="str">
            <v>SP</v>
          </cell>
          <cell r="K6938">
            <v>4</v>
          </cell>
        </row>
        <row r="6939">
          <cell r="D6939" t="str">
            <v>CA5403206</v>
          </cell>
          <cell r="E6939" t="str">
            <v>CALIFORNIA CONTROLLED ATMOSPHERE</v>
          </cell>
          <cell r="F6939" t="str">
            <v>NTNC</v>
          </cell>
          <cell r="G6939" t="str">
            <v>NTNC</v>
          </cell>
          <cell r="H6939" t="str">
            <v>D1</v>
          </cell>
          <cell r="I6939" t="str">
            <v>TD</v>
          </cell>
          <cell r="J6939" t="str">
            <v>SP</v>
          </cell>
          <cell r="K6939">
            <v>5</v>
          </cell>
        </row>
        <row r="6940">
          <cell r="D6940" t="str">
            <v>CA5403207</v>
          </cell>
          <cell r="E6940" t="str">
            <v>SUN VALLEY PACKING</v>
          </cell>
          <cell r="F6940" t="str">
            <v>NC</v>
          </cell>
          <cell r="G6940" t="str">
            <v>NC</v>
          </cell>
          <cell r="H6940" t="str">
            <v>D1</v>
          </cell>
          <cell r="I6940" t="str">
            <v>TD</v>
          </cell>
          <cell r="J6940" t="str">
            <v>N1</v>
          </cell>
          <cell r="K6940">
            <v>1</v>
          </cell>
        </row>
        <row r="6941">
          <cell r="D6941" t="str">
            <v>CA5403208</v>
          </cell>
          <cell r="E6941" t="str">
            <v>SOULTS PUMP &amp; EQUIPMENT COMPANY</v>
          </cell>
          <cell r="F6941" t="str">
            <v>NTNC</v>
          </cell>
          <cell r="G6941" t="str">
            <v>NTNC</v>
          </cell>
          <cell r="H6941" t="str">
            <v>D1</v>
          </cell>
          <cell r="I6941" t="str">
            <v>There are no treatment plants</v>
          </cell>
          <cell r="J6941" t="str">
            <v>SP</v>
          </cell>
          <cell r="K6941">
            <v>2</v>
          </cell>
        </row>
        <row r="6942">
          <cell r="D6942" t="str">
            <v>CA5403211</v>
          </cell>
          <cell r="E6942" t="str">
            <v>BOOTH RANCHES LLC</v>
          </cell>
          <cell r="F6942" t="str">
            <v>NTNC</v>
          </cell>
          <cell r="G6942" t="str">
            <v>NTNC</v>
          </cell>
          <cell r="H6942" t="str">
            <v>D1</v>
          </cell>
          <cell r="I6942" t="str">
            <v>T2</v>
          </cell>
          <cell r="J6942" t="str">
            <v>SP</v>
          </cell>
          <cell r="K6942">
            <v>3</v>
          </cell>
        </row>
        <row r="6943">
          <cell r="D6943" t="str">
            <v>CA5403212</v>
          </cell>
          <cell r="E6943" t="str">
            <v>MONSON WATER SYSTEM</v>
          </cell>
          <cell r="F6943" t="str">
            <v>C</v>
          </cell>
          <cell r="G6943" t="str">
            <v>C</v>
          </cell>
          <cell r="H6943" t="str">
            <v>D1</v>
          </cell>
          <cell r="I6943" t="str">
            <v>TD</v>
          </cell>
          <cell r="J6943" t="str">
            <v>DAVCS</v>
          </cell>
          <cell r="K6943">
            <v>32</v>
          </cell>
        </row>
        <row r="6944">
          <cell r="D6944" t="str">
            <v>CA5403213</v>
          </cell>
          <cell r="E6944" t="str">
            <v>TEEN CHALLENGE</v>
          </cell>
          <cell r="F6944" t="str">
            <v>C</v>
          </cell>
          <cell r="G6944" t="str">
            <v>C</v>
          </cell>
          <cell r="H6944" t="str">
            <v>D1</v>
          </cell>
          <cell r="I6944" t="str">
            <v>There are no treatment plants</v>
          </cell>
          <cell r="J6944" t="str">
            <v>SC</v>
          </cell>
          <cell r="K6944">
            <v>13</v>
          </cell>
        </row>
        <row r="6945">
          <cell r="D6945" t="str">
            <v>CA5403214</v>
          </cell>
          <cell r="E6945" t="str">
            <v>THREE RIVERS HISTORICAL MUSEUM</v>
          </cell>
          <cell r="F6945" t="str">
            <v>NC</v>
          </cell>
          <cell r="G6945" t="str">
            <v>NC</v>
          </cell>
          <cell r="H6945" t="str">
            <v>D1</v>
          </cell>
          <cell r="I6945" t="str">
            <v>TD</v>
          </cell>
          <cell r="J6945" t="str">
            <v>N1</v>
          </cell>
          <cell r="K6945">
            <v>2</v>
          </cell>
        </row>
        <row r="6946">
          <cell r="D6946" t="str">
            <v>CA5403215</v>
          </cell>
          <cell r="E6946" t="str">
            <v>FRESH SELECT, LLC</v>
          </cell>
          <cell r="F6946" t="str">
            <v>NTNC</v>
          </cell>
          <cell r="G6946" t="str">
            <v>NTNC</v>
          </cell>
          <cell r="H6946" t="str">
            <v>D1</v>
          </cell>
          <cell r="I6946" t="str">
            <v>There are no treatment plants</v>
          </cell>
          <cell r="J6946" t="str">
            <v>SP</v>
          </cell>
          <cell r="K6946">
            <v>1</v>
          </cell>
        </row>
        <row r="6947">
          <cell r="D6947" t="str">
            <v>CA5403217</v>
          </cell>
          <cell r="E6947" t="str">
            <v>OKIEVILLE HIGHLAND ACRES MWC</v>
          </cell>
          <cell r="F6947" t="str">
            <v>C</v>
          </cell>
          <cell r="G6947" t="str">
            <v>C</v>
          </cell>
          <cell r="H6947" t="str">
            <v>D1</v>
          </cell>
          <cell r="I6947" t="str">
            <v>There are no treatment plants</v>
          </cell>
          <cell r="J6947" t="str">
            <v>SC</v>
          </cell>
          <cell r="K6947">
            <v>80</v>
          </cell>
        </row>
        <row r="6948">
          <cell r="D6948" t="str">
            <v>CA5410001</v>
          </cell>
          <cell r="E6948" t="str">
            <v>CUTLER PUD</v>
          </cell>
          <cell r="F6948" t="str">
            <v>C</v>
          </cell>
          <cell r="G6948" t="str">
            <v>C</v>
          </cell>
          <cell r="H6948" t="str">
            <v>D2</v>
          </cell>
          <cell r="I6948" t="str">
            <v>TD</v>
          </cell>
          <cell r="J6948" t="str">
            <v>DAVCL</v>
          </cell>
          <cell r="K6948">
            <v>1218</v>
          </cell>
        </row>
        <row r="6949">
          <cell r="D6949" t="str">
            <v>CA5410002</v>
          </cell>
          <cell r="E6949" t="str">
            <v>DINUBA, CITY OF</v>
          </cell>
          <cell r="F6949" t="str">
            <v>C</v>
          </cell>
          <cell r="G6949" t="str">
            <v>C</v>
          </cell>
          <cell r="H6949" t="str">
            <v>D3</v>
          </cell>
          <cell r="I6949" t="str">
            <v>T2</v>
          </cell>
          <cell r="J6949" t="str">
            <v>DAVCL</v>
          </cell>
          <cell r="K6949">
            <v>6036</v>
          </cell>
        </row>
        <row r="6950">
          <cell r="D6950" t="str">
            <v>CA5410003</v>
          </cell>
          <cell r="E6950" t="str">
            <v>EXETER, CITY OF</v>
          </cell>
          <cell r="F6950" t="str">
            <v>C</v>
          </cell>
          <cell r="G6950" t="str">
            <v>C</v>
          </cell>
          <cell r="H6950" t="str">
            <v>D3</v>
          </cell>
          <cell r="I6950" t="str">
            <v>TD</v>
          </cell>
          <cell r="J6950" t="str">
            <v>C1</v>
          </cell>
          <cell r="K6950">
            <v>3298</v>
          </cell>
        </row>
        <row r="6951">
          <cell r="D6951" t="str">
            <v>CA5410004</v>
          </cell>
          <cell r="E6951" t="str">
            <v>FARMERSVILLE, CITY OF</v>
          </cell>
          <cell r="F6951" t="str">
            <v>C</v>
          </cell>
          <cell r="G6951" t="str">
            <v>C</v>
          </cell>
          <cell r="H6951" t="str">
            <v>D3</v>
          </cell>
          <cell r="I6951" t="str">
            <v>TD</v>
          </cell>
          <cell r="J6951" t="str">
            <v>DAVCL</v>
          </cell>
          <cell r="K6951">
            <v>2736</v>
          </cell>
        </row>
        <row r="6952">
          <cell r="D6952" t="str">
            <v>CA5410006</v>
          </cell>
          <cell r="E6952" t="str">
            <v>LINDSAY, CITY OF</v>
          </cell>
          <cell r="F6952" t="str">
            <v>C</v>
          </cell>
          <cell r="G6952" t="str">
            <v>C</v>
          </cell>
          <cell r="H6952" t="str">
            <v>D3</v>
          </cell>
          <cell r="I6952" t="str">
            <v>T3</v>
          </cell>
          <cell r="J6952" t="str">
            <v>DAVCL</v>
          </cell>
          <cell r="K6952">
            <v>3090</v>
          </cell>
        </row>
        <row r="6953">
          <cell r="D6953" t="str">
            <v>CA5410007</v>
          </cell>
          <cell r="E6953" t="str">
            <v>LSID - TONYVILLE</v>
          </cell>
          <cell r="F6953" t="str">
            <v>C</v>
          </cell>
          <cell r="G6953" t="str">
            <v>C</v>
          </cell>
          <cell r="H6953" t="str">
            <v>D1</v>
          </cell>
          <cell r="I6953" t="str">
            <v>T2</v>
          </cell>
          <cell r="J6953" t="str">
            <v>DAVCS</v>
          </cell>
          <cell r="K6953">
            <v>52</v>
          </cell>
        </row>
        <row r="6954">
          <cell r="D6954" t="str">
            <v>CA5410008</v>
          </cell>
          <cell r="E6954" t="str">
            <v>OROSI PUBLIC UTILITY DISTRICT</v>
          </cell>
          <cell r="F6954" t="str">
            <v>C</v>
          </cell>
          <cell r="G6954" t="str">
            <v>C</v>
          </cell>
          <cell r="H6954" t="str">
            <v>D2</v>
          </cell>
          <cell r="I6954" t="str">
            <v>TD</v>
          </cell>
          <cell r="J6954" t="str">
            <v>DAVCL</v>
          </cell>
          <cell r="K6954">
            <v>1578</v>
          </cell>
        </row>
        <row r="6955">
          <cell r="D6955" t="str">
            <v>CA5410009</v>
          </cell>
          <cell r="E6955" t="str">
            <v>PIXLEY PUBLIC UTIL DIST</v>
          </cell>
          <cell r="F6955" t="str">
            <v>C</v>
          </cell>
          <cell r="G6955" t="str">
            <v>C</v>
          </cell>
          <cell r="H6955" t="str">
            <v>D2</v>
          </cell>
          <cell r="I6955" t="str">
            <v>Operator is not required</v>
          </cell>
          <cell r="J6955" t="str">
            <v>SC</v>
          </cell>
          <cell r="K6955">
            <v>825</v>
          </cell>
        </row>
        <row r="6956">
          <cell r="D6956" t="str">
            <v>CA5410010</v>
          </cell>
          <cell r="E6956" t="str">
            <v>PORTERVILLE, CITY OF</v>
          </cell>
          <cell r="F6956" t="str">
            <v>C</v>
          </cell>
          <cell r="G6956" t="str">
            <v>C</v>
          </cell>
          <cell r="H6956" t="str">
            <v>D5</v>
          </cell>
          <cell r="I6956" t="str">
            <v>TD</v>
          </cell>
          <cell r="J6956" t="str">
            <v>C1</v>
          </cell>
          <cell r="K6956">
            <v>16667</v>
          </cell>
        </row>
        <row r="6957">
          <cell r="D6957" t="str">
            <v>CA5410011</v>
          </cell>
          <cell r="E6957" t="str">
            <v>SPRINGVILLE PUD</v>
          </cell>
          <cell r="F6957" t="str">
            <v>C</v>
          </cell>
          <cell r="G6957" t="str">
            <v>C</v>
          </cell>
          <cell r="H6957" t="str">
            <v>D2</v>
          </cell>
          <cell r="I6957" t="str">
            <v>T2</v>
          </cell>
          <cell r="J6957" t="str">
            <v>DAVCS</v>
          </cell>
          <cell r="K6957">
            <v>369</v>
          </cell>
        </row>
        <row r="6958">
          <cell r="D6958" t="str">
            <v>CA5410012</v>
          </cell>
          <cell r="E6958" t="str">
            <v>STRATHMORE PUBLIC UTIL DIST</v>
          </cell>
          <cell r="F6958" t="str">
            <v>C</v>
          </cell>
          <cell r="G6958" t="str">
            <v>C</v>
          </cell>
          <cell r="H6958" t="str">
            <v>D2</v>
          </cell>
          <cell r="I6958" t="str">
            <v>T3</v>
          </cell>
          <cell r="J6958" t="str">
            <v>DAVCS</v>
          </cell>
          <cell r="K6958">
            <v>471</v>
          </cell>
        </row>
        <row r="6959">
          <cell r="D6959" t="str">
            <v>CA5410014</v>
          </cell>
          <cell r="E6959" t="str">
            <v>TIPTON COMMUNITY SERVICES DIST</v>
          </cell>
          <cell r="F6959" t="str">
            <v>C</v>
          </cell>
          <cell r="G6959" t="str">
            <v>C</v>
          </cell>
          <cell r="H6959" t="str">
            <v>D2</v>
          </cell>
          <cell r="I6959" t="str">
            <v>TD</v>
          </cell>
          <cell r="J6959" t="str">
            <v>DAVCS</v>
          </cell>
          <cell r="K6959">
            <v>609</v>
          </cell>
        </row>
        <row r="6960">
          <cell r="D6960" t="str">
            <v>CA5410015</v>
          </cell>
          <cell r="E6960" t="str">
            <v>TULARE, CITY OF</v>
          </cell>
          <cell r="F6960" t="str">
            <v>C</v>
          </cell>
          <cell r="G6960" t="str">
            <v>C</v>
          </cell>
          <cell r="H6960" t="str">
            <v>D4</v>
          </cell>
          <cell r="I6960" t="str">
            <v>T2</v>
          </cell>
          <cell r="J6960" t="str">
            <v>DAVCL</v>
          </cell>
          <cell r="K6960">
            <v>18913</v>
          </cell>
        </row>
        <row r="6961">
          <cell r="D6961" t="str">
            <v>CA5410016</v>
          </cell>
          <cell r="E6961" t="str">
            <v>CWS - VISALIA</v>
          </cell>
          <cell r="F6961" t="str">
            <v>C</v>
          </cell>
          <cell r="G6961" t="str">
            <v>C</v>
          </cell>
          <cell r="H6961" t="str">
            <v>D4</v>
          </cell>
          <cell r="I6961" t="str">
            <v>T2</v>
          </cell>
          <cell r="J6961" t="str">
            <v>C1</v>
          </cell>
          <cell r="K6961">
            <v>44864</v>
          </cell>
        </row>
        <row r="6962">
          <cell r="D6962" t="str">
            <v>CA5410017</v>
          </cell>
          <cell r="E6962" t="str">
            <v>LONDON COMMUNITY SERV DIST</v>
          </cell>
          <cell r="F6962" t="str">
            <v>C</v>
          </cell>
          <cell r="G6962" t="str">
            <v>C</v>
          </cell>
          <cell r="H6962" t="str">
            <v>D2</v>
          </cell>
          <cell r="I6962" t="str">
            <v>There are no treatment plants</v>
          </cell>
          <cell r="J6962" t="str">
            <v>DAVCS</v>
          </cell>
          <cell r="K6962">
            <v>320</v>
          </cell>
        </row>
        <row r="6963">
          <cell r="D6963" t="str">
            <v>CA5410019</v>
          </cell>
          <cell r="E6963" t="str">
            <v>IVANHOE PUBLIC UTILITY DIST</v>
          </cell>
          <cell r="F6963" t="str">
            <v>C</v>
          </cell>
          <cell r="G6963" t="str">
            <v>C</v>
          </cell>
          <cell r="H6963" t="str">
            <v>D2</v>
          </cell>
          <cell r="I6963" t="str">
            <v>There are no treatment plants</v>
          </cell>
          <cell r="J6963" t="str">
            <v>DAVCL</v>
          </cell>
          <cell r="K6963">
            <v>1118</v>
          </cell>
        </row>
        <row r="6964">
          <cell r="D6964" t="str">
            <v>CA5410020</v>
          </cell>
          <cell r="E6964" t="str">
            <v>WOODLAKE, CITY OF</v>
          </cell>
          <cell r="F6964" t="str">
            <v>C</v>
          </cell>
          <cell r="G6964" t="str">
            <v>C</v>
          </cell>
          <cell r="H6964" t="str">
            <v>D2</v>
          </cell>
          <cell r="I6964" t="str">
            <v>TD</v>
          </cell>
          <cell r="J6964" t="str">
            <v>DAVCL</v>
          </cell>
          <cell r="K6964">
            <v>1813</v>
          </cell>
        </row>
        <row r="6965">
          <cell r="D6965" t="str">
            <v>CA5410021</v>
          </cell>
          <cell r="E6965" t="str">
            <v>EARLIMART PUD</v>
          </cell>
          <cell r="F6965" t="str">
            <v>C</v>
          </cell>
          <cell r="G6965" t="str">
            <v>C</v>
          </cell>
          <cell r="H6965" t="str">
            <v>D2</v>
          </cell>
          <cell r="I6965" t="str">
            <v>TD</v>
          </cell>
          <cell r="J6965" t="str">
            <v>DAVCL</v>
          </cell>
          <cell r="K6965">
            <v>1545</v>
          </cell>
        </row>
        <row r="6966">
          <cell r="D6966" t="str">
            <v>CA5410022</v>
          </cell>
          <cell r="E6966" t="str">
            <v>CAMP NELSON WATER COMPANY</v>
          </cell>
          <cell r="F6966" t="str">
            <v>C</v>
          </cell>
          <cell r="G6966" t="str">
            <v>C</v>
          </cell>
          <cell r="H6966" t="str">
            <v>D1</v>
          </cell>
          <cell r="I6966" t="str">
            <v>T2</v>
          </cell>
          <cell r="J6966" t="str">
            <v>SC</v>
          </cell>
          <cell r="K6966">
            <v>300</v>
          </cell>
        </row>
        <row r="6967">
          <cell r="D6967" t="str">
            <v>CA5410024</v>
          </cell>
          <cell r="E6967" t="str">
            <v>RICHGROVE COMMUNITY SERVICES DISTRICT</v>
          </cell>
          <cell r="F6967" t="str">
            <v>C</v>
          </cell>
          <cell r="G6967" t="str">
            <v>C</v>
          </cell>
          <cell r="H6967" t="str">
            <v>D2</v>
          </cell>
          <cell r="I6967" t="str">
            <v>TD</v>
          </cell>
          <cell r="J6967" t="str">
            <v>DAVCS</v>
          </cell>
          <cell r="K6967">
            <v>524</v>
          </cell>
        </row>
        <row r="6968">
          <cell r="D6968" t="str">
            <v>CA5410025</v>
          </cell>
          <cell r="E6968" t="str">
            <v>WOODVILLE PUBLIC UTILITY DIST</v>
          </cell>
          <cell r="F6968" t="str">
            <v>C</v>
          </cell>
          <cell r="G6968" t="str">
            <v>C</v>
          </cell>
          <cell r="H6968" t="str">
            <v>D2</v>
          </cell>
          <cell r="I6968" t="str">
            <v>TD</v>
          </cell>
          <cell r="J6968" t="str">
            <v>DAVCS</v>
          </cell>
          <cell r="K6968">
            <v>467</v>
          </cell>
        </row>
        <row r="6969">
          <cell r="D6969" t="str">
            <v>CA5410026</v>
          </cell>
          <cell r="E6969" t="str">
            <v>POPLAR COMM SERVICE DIST</v>
          </cell>
          <cell r="F6969" t="str">
            <v>C</v>
          </cell>
          <cell r="G6969" t="str">
            <v>C</v>
          </cell>
          <cell r="H6969" t="str">
            <v>D2</v>
          </cell>
          <cell r="I6969" t="str">
            <v>TD</v>
          </cell>
          <cell r="J6969" t="str">
            <v>DAVCS</v>
          </cell>
          <cell r="K6969">
            <v>597</v>
          </cell>
        </row>
        <row r="6970">
          <cell r="D6970" t="str">
            <v>CA5410034</v>
          </cell>
          <cell r="E6970" t="str">
            <v>DEL ORO CALIFORNIA PINES DISTRICT</v>
          </cell>
          <cell r="F6970" t="str">
            <v>C</v>
          </cell>
          <cell r="G6970" t="str">
            <v>C</v>
          </cell>
          <cell r="H6970" t="str">
            <v>D1</v>
          </cell>
          <cell r="I6970" t="str">
            <v>TD</v>
          </cell>
          <cell r="J6970" t="str">
            <v>SC</v>
          </cell>
          <cell r="K6970">
            <v>282</v>
          </cell>
        </row>
        <row r="6971">
          <cell r="D6971" t="str">
            <v>CA5410036</v>
          </cell>
          <cell r="E6971" t="str">
            <v>LSID-STRATHMORE SYSTEM</v>
          </cell>
          <cell r="F6971" t="str">
            <v>C</v>
          </cell>
          <cell r="G6971" t="str">
            <v>C</v>
          </cell>
          <cell r="H6971" t="str">
            <v>D1</v>
          </cell>
          <cell r="I6971" t="str">
            <v>There are no treatment plants</v>
          </cell>
          <cell r="J6971" t="str">
            <v>DAVCS</v>
          </cell>
          <cell r="K6971">
            <v>158</v>
          </cell>
        </row>
        <row r="6972">
          <cell r="D6972" t="str">
            <v>CA5410038</v>
          </cell>
          <cell r="E6972" t="str">
            <v>TERRA BELLA IRRIGATION DISTRICT - TBT</v>
          </cell>
          <cell r="F6972" t="str">
            <v>C</v>
          </cell>
          <cell r="G6972" t="str">
            <v>C</v>
          </cell>
          <cell r="H6972" t="str">
            <v>D3</v>
          </cell>
          <cell r="I6972" t="str">
            <v>T3</v>
          </cell>
          <cell r="J6972" t="str">
            <v>DAVCS</v>
          </cell>
          <cell r="K6972">
            <v>803</v>
          </cell>
        </row>
        <row r="6973">
          <cell r="D6973" t="str">
            <v>CA5410039</v>
          </cell>
          <cell r="E6973" t="str">
            <v>PLAINVIEW MUTUAL WATER COMPANY</v>
          </cell>
          <cell r="F6973" t="str">
            <v>C</v>
          </cell>
          <cell r="G6973" t="str">
            <v>C</v>
          </cell>
          <cell r="H6973" t="str">
            <v>D1</v>
          </cell>
          <cell r="I6973" t="str">
            <v>TD</v>
          </cell>
          <cell r="J6973" t="str">
            <v>DAVCS</v>
          </cell>
          <cell r="K6973">
            <v>187</v>
          </cell>
        </row>
        <row r="6974">
          <cell r="D6974" t="str">
            <v>CA5410041</v>
          </cell>
          <cell r="E6974" t="str">
            <v>CWS - TULCO WATER COMPANY</v>
          </cell>
          <cell r="F6974" t="str">
            <v>C</v>
          </cell>
          <cell r="G6974" t="str">
            <v>C</v>
          </cell>
          <cell r="H6974" t="str">
            <v>D1</v>
          </cell>
          <cell r="I6974" t="str">
            <v>T3</v>
          </cell>
          <cell r="J6974" t="str">
            <v>DAVCS</v>
          </cell>
          <cell r="K6974">
            <v>183</v>
          </cell>
        </row>
        <row r="6975">
          <cell r="D6975" t="str">
            <v>CA5410048</v>
          </cell>
          <cell r="E6975" t="str">
            <v>PORTERVILLE-JONES CORNER</v>
          </cell>
          <cell r="F6975" t="str">
            <v>C</v>
          </cell>
          <cell r="G6975" t="str">
            <v>C</v>
          </cell>
          <cell r="H6975" t="str">
            <v>D1</v>
          </cell>
          <cell r="I6975" t="str">
            <v>TD</v>
          </cell>
          <cell r="J6975" t="str">
            <v>SC</v>
          </cell>
          <cell r="K6975">
            <v>118</v>
          </cell>
        </row>
        <row r="6976">
          <cell r="D6976" t="str">
            <v>CA5410050</v>
          </cell>
          <cell r="E6976" t="str">
            <v>ALPAUGH COMMUNITY SERVICES DISTRICT</v>
          </cell>
          <cell r="F6976" t="str">
            <v>C</v>
          </cell>
          <cell r="G6976" t="str">
            <v>C</v>
          </cell>
          <cell r="H6976" t="str">
            <v>D2</v>
          </cell>
          <cell r="I6976" t="str">
            <v>T3</v>
          </cell>
          <cell r="J6976" t="str">
            <v>DAVCS</v>
          </cell>
          <cell r="K6976">
            <v>394</v>
          </cell>
        </row>
        <row r="6977">
          <cell r="D6977" t="str">
            <v>CA5410503</v>
          </cell>
          <cell r="E6977" t="str">
            <v>NPS-WOLVERTON</v>
          </cell>
          <cell r="F6977" t="str">
            <v>C</v>
          </cell>
          <cell r="G6977" t="str">
            <v>C</v>
          </cell>
          <cell r="H6977" t="str">
            <v>D2</v>
          </cell>
          <cell r="I6977" t="str">
            <v>T2</v>
          </cell>
          <cell r="J6977" t="str">
            <v>SC</v>
          </cell>
          <cell r="K6977">
            <v>125</v>
          </cell>
        </row>
        <row r="6978">
          <cell r="D6978" t="str">
            <v>CA5410510</v>
          </cell>
          <cell r="E6978" t="str">
            <v>NPS-BUCKEYE FLAT</v>
          </cell>
          <cell r="F6978" t="str">
            <v>NC</v>
          </cell>
          <cell r="G6978" t="str">
            <v>NC</v>
          </cell>
          <cell r="H6978" t="str">
            <v>D1</v>
          </cell>
          <cell r="I6978" t="str">
            <v>TD</v>
          </cell>
          <cell r="J6978" t="str">
            <v>N1</v>
          </cell>
          <cell r="K6978">
            <v>4</v>
          </cell>
        </row>
        <row r="6979">
          <cell r="D6979" t="str">
            <v>CA5410511</v>
          </cell>
          <cell r="E6979" t="str">
            <v>NPS-HOSPITAL ROCK</v>
          </cell>
          <cell r="F6979" t="str">
            <v>NC</v>
          </cell>
          <cell r="G6979" t="str">
            <v>NC</v>
          </cell>
          <cell r="H6979" t="str">
            <v>D1</v>
          </cell>
          <cell r="I6979" t="str">
            <v>TD</v>
          </cell>
          <cell r="J6979" t="str">
            <v>N1</v>
          </cell>
          <cell r="K6979">
            <v>2</v>
          </cell>
        </row>
        <row r="6980">
          <cell r="D6980" t="str">
            <v>CA5410512</v>
          </cell>
          <cell r="E6980" t="str">
            <v>NPS-POTWISHA</v>
          </cell>
          <cell r="F6980" t="str">
            <v>NC</v>
          </cell>
          <cell r="G6980" t="str">
            <v>NC</v>
          </cell>
          <cell r="H6980" t="str">
            <v>D1</v>
          </cell>
          <cell r="I6980" t="str">
            <v>TD</v>
          </cell>
          <cell r="J6980" t="str">
            <v>N1</v>
          </cell>
          <cell r="K6980">
            <v>6</v>
          </cell>
        </row>
        <row r="6981">
          <cell r="D6981" t="str">
            <v>CA5410513</v>
          </cell>
          <cell r="E6981" t="str">
            <v>NPS-ASH MOUNTAIN</v>
          </cell>
          <cell r="F6981" t="str">
            <v>C</v>
          </cell>
          <cell r="G6981" t="str">
            <v>C</v>
          </cell>
          <cell r="H6981" t="str">
            <v>D2</v>
          </cell>
          <cell r="I6981" t="str">
            <v>T2</v>
          </cell>
          <cell r="J6981" t="str">
            <v>SC</v>
          </cell>
          <cell r="K6981">
            <v>45</v>
          </cell>
        </row>
        <row r="6982">
          <cell r="D6982" t="str">
            <v>CA5410515</v>
          </cell>
          <cell r="E6982" t="str">
            <v>NPS-ATWELL MILL</v>
          </cell>
          <cell r="F6982" t="str">
            <v>NC</v>
          </cell>
          <cell r="G6982" t="str">
            <v>NC</v>
          </cell>
          <cell r="H6982" t="str">
            <v>D1</v>
          </cell>
          <cell r="I6982" t="str">
            <v>T2</v>
          </cell>
          <cell r="J6982" t="str">
            <v>N1</v>
          </cell>
          <cell r="K6982">
            <v>9</v>
          </cell>
        </row>
        <row r="6983">
          <cell r="D6983" t="str">
            <v>CA5410517</v>
          </cell>
          <cell r="E6983" t="str">
            <v>NPS-COLD SPRINGS</v>
          </cell>
          <cell r="F6983" t="str">
            <v>NC</v>
          </cell>
          <cell r="G6983" t="str">
            <v>NC</v>
          </cell>
          <cell r="H6983" t="str">
            <v>D1</v>
          </cell>
          <cell r="I6983" t="str">
            <v>TD</v>
          </cell>
          <cell r="J6983" t="str">
            <v>N1</v>
          </cell>
          <cell r="K6983">
            <v>40</v>
          </cell>
        </row>
        <row r="6984">
          <cell r="D6984" t="str">
            <v>CA5410519</v>
          </cell>
          <cell r="E6984" t="str">
            <v>NPS-DORST CG</v>
          </cell>
          <cell r="F6984" t="str">
            <v>NC</v>
          </cell>
          <cell r="G6984" t="str">
            <v>NC</v>
          </cell>
          <cell r="H6984" t="str">
            <v>D1</v>
          </cell>
          <cell r="I6984" t="str">
            <v>T2</v>
          </cell>
          <cell r="J6984" t="str">
            <v>N1</v>
          </cell>
          <cell r="K6984">
            <v>50</v>
          </cell>
        </row>
        <row r="6985">
          <cell r="D6985" t="str">
            <v>CA5410520</v>
          </cell>
          <cell r="E6985" t="str">
            <v>NPS-PINEWOOD WATER SYSTEM</v>
          </cell>
          <cell r="F6985" t="str">
            <v>NC</v>
          </cell>
          <cell r="G6985" t="str">
            <v>NC</v>
          </cell>
          <cell r="H6985" t="str">
            <v>D1</v>
          </cell>
          <cell r="I6985" t="str">
            <v>TD</v>
          </cell>
          <cell r="J6985" t="str">
            <v>N1</v>
          </cell>
          <cell r="K6985">
            <v>13</v>
          </cell>
        </row>
        <row r="6986">
          <cell r="D6986" t="str">
            <v>CA5410800</v>
          </cell>
          <cell r="E6986" t="str">
            <v>CAL FIRE - MOUNTAIN HOME CNSRVTN CAMP</v>
          </cell>
          <cell r="F6986" t="str">
            <v>C</v>
          </cell>
          <cell r="G6986" t="str">
            <v>C</v>
          </cell>
          <cell r="H6986" t="str">
            <v>D1</v>
          </cell>
          <cell r="I6986" t="str">
            <v>There are no treatment plants</v>
          </cell>
          <cell r="J6986" t="str">
            <v>SC</v>
          </cell>
          <cell r="K6986">
            <v>5</v>
          </cell>
        </row>
        <row r="6987">
          <cell r="D6987" t="str">
            <v>CA5410801</v>
          </cell>
          <cell r="E6987" t="str">
            <v>PORTERVILLE DEVELOPMENTAL CENTER</v>
          </cell>
          <cell r="F6987" t="str">
            <v>C</v>
          </cell>
          <cell r="G6987" t="str">
            <v>C</v>
          </cell>
          <cell r="H6987" t="str">
            <v>D2</v>
          </cell>
          <cell r="I6987" t="str">
            <v>T2</v>
          </cell>
          <cell r="J6987" t="str">
            <v>SC</v>
          </cell>
          <cell r="K6987">
            <v>99</v>
          </cell>
        </row>
        <row r="6988">
          <cell r="D6988" t="str">
            <v>CA5500001</v>
          </cell>
          <cell r="E6988" t="str">
            <v>USFS BAKER/DEADMAN CGD</v>
          </cell>
          <cell r="F6988" t="str">
            <v>NC</v>
          </cell>
          <cell r="G6988" t="str">
            <v>NC</v>
          </cell>
          <cell r="H6988" t="str">
            <v>NR</v>
          </cell>
          <cell r="I6988" t="str">
            <v>There are no treatment plants</v>
          </cell>
          <cell r="J6988" t="str">
            <v>N1</v>
          </cell>
          <cell r="K6988">
            <v>15</v>
          </cell>
        </row>
        <row r="6989">
          <cell r="D6989" t="str">
            <v>CA5500003</v>
          </cell>
          <cell r="E6989" t="str">
            <v>USFS SWEETWATER CAMPGROUND</v>
          </cell>
          <cell r="F6989" t="str">
            <v>NC</v>
          </cell>
          <cell r="G6989" t="str">
            <v>NC</v>
          </cell>
          <cell r="H6989" t="str">
            <v>NR</v>
          </cell>
          <cell r="I6989" t="str">
            <v>There are no treatment plants</v>
          </cell>
          <cell r="J6989" t="str">
            <v>N1</v>
          </cell>
          <cell r="K6989">
            <v>3</v>
          </cell>
        </row>
        <row r="6990">
          <cell r="D6990" t="str">
            <v>CA5500005</v>
          </cell>
          <cell r="E6990" t="str">
            <v>GUS S STEAKHOUSE</v>
          </cell>
          <cell r="F6990" t="str">
            <v>NC</v>
          </cell>
          <cell r="G6990" t="str">
            <v>NC</v>
          </cell>
          <cell r="H6990" t="str">
            <v>NR</v>
          </cell>
          <cell r="I6990" t="str">
            <v>There are no treatment plants</v>
          </cell>
          <cell r="J6990" t="str">
            <v>N1</v>
          </cell>
          <cell r="K6990">
            <v>5</v>
          </cell>
        </row>
        <row r="6991">
          <cell r="D6991" t="str">
            <v>CA5500010</v>
          </cell>
          <cell r="E6991" t="str">
            <v>USBR/TUTTLETOWN REC AREA</v>
          </cell>
          <cell r="F6991" t="str">
            <v>NC</v>
          </cell>
          <cell r="G6991" t="str">
            <v>NC</v>
          </cell>
          <cell r="H6991" t="str">
            <v>D1</v>
          </cell>
          <cell r="I6991" t="str">
            <v>TD</v>
          </cell>
          <cell r="J6991" t="str">
            <v>N1</v>
          </cell>
          <cell r="K6991">
            <v>11</v>
          </cell>
        </row>
        <row r="6992">
          <cell r="D6992" t="str">
            <v>CA5500013</v>
          </cell>
          <cell r="E6992" t="str">
            <v>PEACH GROWERS TRACT IMPROV ASSOC</v>
          </cell>
          <cell r="F6992" t="str">
            <v>NC</v>
          </cell>
          <cell r="G6992" t="str">
            <v>NC</v>
          </cell>
          <cell r="H6992" t="str">
            <v>NR</v>
          </cell>
          <cell r="I6992" t="str">
            <v>There are no treatment plants</v>
          </cell>
          <cell r="J6992" t="str">
            <v>N1</v>
          </cell>
          <cell r="K6992">
            <v>21</v>
          </cell>
        </row>
        <row r="6993">
          <cell r="D6993" t="str">
            <v>CA5500016</v>
          </cell>
          <cell r="E6993" t="str">
            <v>USFS - GROVELAND RANGER STN.</v>
          </cell>
          <cell r="F6993" t="str">
            <v>NTNC</v>
          </cell>
          <cell r="G6993" t="str">
            <v>NTNC</v>
          </cell>
          <cell r="H6993" t="str">
            <v>D1</v>
          </cell>
          <cell r="I6993" t="str">
            <v>There are no treatment plants</v>
          </cell>
          <cell r="J6993" t="str">
            <v>SP</v>
          </cell>
          <cell r="K6993">
            <v>23</v>
          </cell>
        </row>
        <row r="6994">
          <cell r="D6994" t="str">
            <v>CA5500019</v>
          </cell>
          <cell r="E6994" t="str">
            <v>JENNESS PARK CHRISTIAN CAMP</v>
          </cell>
          <cell r="F6994" t="str">
            <v>C</v>
          </cell>
          <cell r="G6994" t="str">
            <v>C</v>
          </cell>
          <cell r="H6994" t="str">
            <v>D1</v>
          </cell>
          <cell r="I6994" t="str">
            <v>There are no treatment plants</v>
          </cell>
          <cell r="J6994" t="str">
            <v>DAVCS</v>
          </cell>
          <cell r="K6994">
            <v>43</v>
          </cell>
        </row>
        <row r="6995">
          <cell r="D6995" t="str">
            <v>CA5500020</v>
          </cell>
          <cell r="E6995" t="str">
            <v>OLD OAK RANCH</v>
          </cell>
          <cell r="F6995" t="str">
            <v>NC</v>
          </cell>
          <cell r="G6995" t="str">
            <v>NC</v>
          </cell>
          <cell r="H6995" t="str">
            <v>D1</v>
          </cell>
          <cell r="I6995" t="str">
            <v>T2</v>
          </cell>
          <cell r="J6995" t="str">
            <v>N1</v>
          </cell>
          <cell r="K6995">
            <v>26</v>
          </cell>
        </row>
        <row r="6996">
          <cell r="D6996" t="str">
            <v>CA5500026</v>
          </cell>
          <cell r="E6996" t="str">
            <v>SILVER SPUR CHRISTIAN CAMP</v>
          </cell>
          <cell r="F6996" t="str">
            <v>NC</v>
          </cell>
          <cell r="G6996" t="str">
            <v>NC</v>
          </cell>
          <cell r="H6996" t="str">
            <v>NR</v>
          </cell>
          <cell r="I6996" t="str">
            <v>There are no treatment plants</v>
          </cell>
          <cell r="J6996" t="str">
            <v>N1</v>
          </cell>
          <cell r="K6996">
            <v>11</v>
          </cell>
        </row>
        <row r="6997">
          <cell r="D6997" t="str">
            <v>CA5500027</v>
          </cell>
          <cell r="E6997" t="str">
            <v>COW CREEK PERMITTEES ASSOCIATION</v>
          </cell>
          <cell r="F6997" t="str">
            <v>NC</v>
          </cell>
          <cell r="G6997" t="str">
            <v>NC</v>
          </cell>
          <cell r="H6997" t="str">
            <v>NR</v>
          </cell>
          <cell r="I6997" t="str">
            <v>There are no treatment plants</v>
          </cell>
          <cell r="J6997" t="str">
            <v>N1</v>
          </cell>
          <cell r="K6997">
            <v>42</v>
          </cell>
        </row>
        <row r="6998">
          <cell r="D6998" t="str">
            <v>CA5500030</v>
          </cell>
          <cell r="E6998" t="str">
            <v>YOSEMITE LAKES CAMPGROUND</v>
          </cell>
          <cell r="F6998" t="str">
            <v>NC</v>
          </cell>
          <cell r="G6998" t="str">
            <v>NC</v>
          </cell>
          <cell r="H6998" t="str">
            <v>D1</v>
          </cell>
          <cell r="I6998" t="str">
            <v>T2</v>
          </cell>
          <cell r="J6998" t="str">
            <v>N1</v>
          </cell>
          <cell r="K6998">
            <v>15</v>
          </cell>
        </row>
        <row r="6999">
          <cell r="D6999" t="str">
            <v>CA5500031</v>
          </cell>
          <cell r="E6999" t="str">
            <v>CAMP MATHER</v>
          </cell>
          <cell r="F6999" t="str">
            <v>NC</v>
          </cell>
          <cell r="G6999" t="str">
            <v>NC</v>
          </cell>
          <cell r="H6999" t="str">
            <v>D1</v>
          </cell>
          <cell r="I6999" t="str">
            <v>T2</v>
          </cell>
          <cell r="J6999" t="str">
            <v>N1</v>
          </cell>
          <cell r="K6999">
            <v>15</v>
          </cell>
        </row>
        <row r="7000">
          <cell r="D7000" t="str">
            <v>CA5500040</v>
          </cell>
          <cell r="E7000" t="str">
            <v>BLUEBELL VALLEY MWC</v>
          </cell>
          <cell r="F7000" t="str">
            <v>C</v>
          </cell>
          <cell r="G7000" t="str">
            <v>C</v>
          </cell>
          <cell r="H7000" t="str">
            <v>D1</v>
          </cell>
          <cell r="I7000" t="str">
            <v>There are no treatment plants</v>
          </cell>
          <cell r="J7000" t="str">
            <v>DAVCS</v>
          </cell>
          <cell r="K7000">
            <v>91</v>
          </cell>
        </row>
        <row r="7001">
          <cell r="D7001" t="str">
            <v>CA5500041</v>
          </cell>
          <cell r="E7001" t="str">
            <v>ALPINE ACRES MUTUAL WATER CO</v>
          </cell>
          <cell r="F7001" t="str">
            <v>C</v>
          </cell>
          <cell r="G7001" t="str">
            <v>C</v>
          </cell>
          <cell r="H7001" t="str">
            <v>D1</v>
          </cell>
          <cell r="I7001" t="str">
            <v>There are no treatment plants</v>
          </cell>
          <cell r="J7001" t="str">
            <v>SC</v>
          </cell>
          <cell r="K7001">
            <v>55</v>
          </cell>
        </row>
        <row r="7002">
          <cell r="D7002" t="str">
            <v>CA5500042</v>
          </cell>
          <cell r="E7002" t="str">
            <v>BELLEVIEW OAKS MUTUAL WATER CO</v>
          </cell>
          <cell r="F7002" t="str">
            <v>C</v>
          </cell>
          <cell r="G7002" t="str">
            <v>C</v>
          </cell>
          <cell r="H7002" t="str">
            <v>D1</v>
          </cell>
          <cell r="I7002" t="str">
            <v>T1</v>
          </cell>
          <cell r="J7002" t="str">
            <v>SC</v>
          </cell>
          <cell r="K7002">
            <v>168</v>
          </cell>
        </row>
        <row r="7003">
          <cell r="D7003" t="str">
            <v>CA5500048</v>
          </cell>
          <cell r="E7003" t="str">
            <v>DON PEDRO REC AG:FLEM.MEADOWS</v>
          </cell>
          <cell r="F7003" t="str">
            <v>C</v>
          </cell>
          <cell r="G7003" t="str">
            <v>C</v>
          </cell>
          <cell r="H7003" t="str">
            <v>D1</v>
          </cell>
          <cell r="I7003" t="str">
            <v>T2</v>
          </cell>
          <cell r="J7003" t="str">
            <v>SC</v>
          </cell>
          <cell r="K7003">
            <v>18</v>
          </cell>
        </row>
        <row r="7004">
          <cell r="D7004" t="str">
            <v>CA5500049</v>
          </cell>
          <cell r="E7004" t="str">
            <v>LAKE TULLOCH CAMPGRD &amp; MARINA</v>
          </cell>
          <cell r="F7004" t="str">
            <v>NC</v>
          </cell>
          <cell r="G7004" t="str">
            <v>NC</v>
          </cell>
          <cell r="H7004" t="str">
            <v>NR</v>
          </cell>
          <cell r="I7004" t="str">
            <v>There are no treatment plants</v>
          </cell>
          <cell r="J7004" t="str">
            <v>N1</v>
          </cell>
          <cell r="K7004">
            <v>115</v>
          </cell>
        </row>
        <row r="7005">
          <cell r="D7005" t="str">
            <v>CA5500053</v>
          </cell>
          <cell r="E7005" t="str">
            <v>LEISURE PINES MUTUAL WATER CO</v>
          </cell>
          <cell r="F7005" t="str">
            <v>C</v>
          </cell>
          <cell r="G7005" t="str">
            <v>C</v>
          </cell>
          <cell r="H7005" t="str">
            <v>D1</v>
          </cell>
          <cell r="I7005" t="str">
            <v>T2</v>
          </cell>
          <cell r="J7005" t="str">
            <v>SC</v>
          </cell>
          <cell r="K7005">
            <v>103</v>
          </cell>
        </row>
        <row r="7006">
          <cell r="D7006" t="str">
            <v>CA5500054</v>
          </cell>
          <cell r="E7006" t="str">
            <v>LELAND MEADOW WATER DISTRICT</v>
          </cell>
          <cell r="F7006" t="str">
            <v>NC</v>
          </cell>
          <cell r="G7006" t="str">
            <v>NC</v>
          </cell>
          <cell r="H7006" t="str">
            <v>NR</v>
          </cell>
          <cell r="I7006" t="str">
            <v>There are no treatment plants</v>
          </cell>
          <cell r="J7006" t="str">
            <v>N1</v>
          </cell>
          <cell r="K7006">
            <v>60</v>
          </cell>
        </row>
        <row r="7007">
          <cell r="D7007" t="str">
            <v>CA5500057</v>
          </cell>
          <cell r="E7007" t="str">
            <v>LONG BARN PROPERTY OWNERS</v>
          </cell>
          <cell r="F7007" t="str">
            <v>C</v>
          </cell>
          <cell r="G7007" t="str">
            <v>C</v>
          </cell>
          <cell r="H7007" t="str">
            <v>D1</v>
          </cell>
          <cell r="I7007" t="str">
            <v>There are no treatment plants</v>
          </cell>
          <cell r="J7007" t="str">
            <v>SC</v>
          </cell>
          <cell r="K7007">
            <v>162</v>
          </cell>
        </row>
        <row r="7008">
          <cell r="D7008" t="str">
            <v>CA5500060</v>
          </cell>
          <cell r="E7008" t="str">
            <v>MI WUK HEIGHTS MWC</v>
          </cell>
          <cell r="F7008" t="str">
            <v>C</v>
          </cell>
          <cell r="G7008" t="str">
            <v>C</v>
          </cell>
          <cell r="H7008" t="str">
            <v>D1</v>
          </cell>
          <cell r="I7008" t="str">
            <v>There are no treatment plants</v>
          </cell>
          <cell r="J7008" t="str">
            <v>SC</v>
          </cell>
          <cell r="K7008">
            <v>158</v>
          </cell>
        </row>
        <row r="7009">
          <cell r="D7009" t="str">
            <v>CA5500064</v>
          </cell>
          <cell r="E7009" t="str">
            <v>MULLER MUTUAL WATER COMPANY</v>
          </cell>
          <cell r="F7009" t="str">
            <v>C</v>
          </cell>
          <cell r="G7009" t="str">
            <v>C</v>
          </cell>
          <cell r="H7009" t="str">
            <v>D1</v>
          </cell>
          <cell r="I7009" t="str">
            <v>There are no treatment plants</v>
          </cell>
          <cell r="J7009" t="str">
            <v>SC</v>
          </cell>
          <cell r="K7009">
            <v>55</v>
          </cell>
        </row>
        <row r="7010">
          <cell r="D7010" t="str">
            <v>CA5500071</v>
          </cell>
          <cell r="E7010" t="str">
            <v>RAWHIDE INVESTMENT COMPANY</v>
          </cell>
          <cell r="F7010" t="str">
            <v>C</v>
          </cell>
          <cell r="G7010" t="str">
            <v>C</v>
          </cell>
          <cell r="H7010" t="str">
            <v>D1</v>
          </cell>
          <cell r="I7010" t="str">
            <v>TD</v>
          </cell>
          <cell r="J7010" t="str">
            <v>SC</v>
          </cell>
          <cell r="K7010">
            <v>100</v>
          </cell>
        </row>
        <row r="7011">
          <cell r="D7011" t="str">
            <v>CA5500074</v>
          </cell>
          <cell r="E7011" t="str">
            <v>SIERRA VILLAGE MUTUAL WATER CO</v>
          </cell>
          <cell r="F7011" t="str">
            <v>C</v>
          </cell>
          <cell r="G7011" t="str">
            <v>C</v>
          </cell>
          <cell r="H7011" t="str">
            <v>D1</v>
          </cell>
          <cell r="I7011" t="str">
            <v>There are no treatment plants</v>
          </cell>
          <cell r="J7011" t="str">
            <v>SC</v>
          </cell>
          <cell r="K7011">
            <v>127</v>
          </cell>
        </row>
        <row r="7012">
          <cell r="D7012" t="str">
            <v>CA5500077</v>
          </cell>
          <cell r="E7012" t="str">
            <v>SLIDE INN SNOWBOWL WATER CO</v>
          </cell>
          <cell r="F7012" t="str">
            <v>C</v>
          </cell>
          <cell r="G7012" t="str">
            <v>C</v>
          </cell>
          <cell r="H7012" t="str">
            <v>D1</v>
          </cell>
          <cell r="I7012" t="str">
            <v>There are no treatment plants</v>
          </cell>
          <cell r="J7012" t="str">
            <v>SC</v>
          </cell>
          <cell r="K7012">
            <v>152</v>
          </cell>
        </row>
        <row r="7013">
          <cell r="D7013" t="str">
            <v>CA5500080</v>
          </cell>
          <cell r="E7013" t="str">
            <v>TWAIN HARTE VALLEY MWC</v>
          </cell>
          <cell r="F7013" t="str">
            <v>C</v>
          </cell>
          <cell r="G7013" t="str">
            <v>C</v>
          </cell>
          <cell r="H7013" t="str">
            <v>D1</v>
          </cell>
          <cell r="I7013" t="str">
            <v>T2</v>
          </cell>
          <cell r="J7013" t="str">
            <v>DAVCS</v>
          </cell>
          <cell r="K7013">
            <v>106</v>
          </cell>
        </row>
        <row r="7014">
          <cell r="D7014" t="str">
            <v>CA5500086</v>
          </cell>
          <cell r="E7014" t="str">
            <v>SONORA ESTATES MOBILE HOME PARK</v>
          </cell>
          <cell r="F7014" t="str">
            <v>C</v>
          </cell>
          <cell r="G7014" t="str">
            <v>C</v>
          </cell>
          <cell r="H7014" t="str">
            <v>D1</v>
          </cell>
          <cell r="I7014" t="str">
            <v>There are no treatment plants</v>
          </cell>
          <cell r="J7014" t="str">
            <v>SC</v>
          </cell>
          <cell r="K7014">
            <v>87</v>
          </cell>
        </row>
        <row r="7015">
          <cell r="D7015" t="str">
            <v>CA5500089</v>
          </cell>
          <cell r="E7015" t="str">
            <v>EVERGREEN LODGE</v>
          </cell>
          <cell r="F7015" t="str">
            <v>NTNC</v>
          </cell>
          <cell r="G7015" t="str">
            <v>NTNC</v>
          </cell>
          <cell r="H7015" t="str">
            <v>D1</v>
          </cell>
          <cell r="I7015" t="str">
            <v>T1</v>
          </cell>
          <cell r="J7015" t="str">
            <v>SP</v>
          </cell>
          <cell r="K7015">
            <v>68</v>
          </cell>
        </row>
        <row r="7016">
          <cell r="D7016" t="str">
            <v>CA5500090</v>
          </cell>
          <cell r="E7016" t="str">
            <v>DARDANELLES RESORT</v>
          </cell>
          <cell r="F7016" t="str">
            <v>NC</v>
          </cell>
          <cell r="G7016" t="str">
            <v>NC</v>
          </cell>
          <cell r="H7016" t="str">
            <v>NR</v>
          </cell>
          <cell r="I7016" t="str">
            <v>There are no treatment plants</v>
          </cell>
          <cell r="J7016" t="str">
            <v>N1</v>
          </cell>
          <cell r="K7016">
            <v>12</v>
          </cell>
        </row>
        <row r="7017">
          <cell r="D7017" t="str">
            <v>CA5500092</v>
          </cell>
          <cell r="E7017" t="str">
            <v>PONDEROSA MOBILE HOME PARK</v>
          </cell>
          <cell r="F7017" t="str">
            <v>C</v>
          </cell>
          <cell r="G7017" t="str">
            <v>C</v>
          </cell>
          <cell r="H7017" t="str">
            <v>D1</v>
          </cell>
          <cell r="I7017" t="str">
            <v>There are no treatment plants</v>
          </cell>
          <cell r="J7017" t="str">
            <v>SC</v>
          </cell>
          <cell r="K7017">
            <v>58</v>
          </cell>
        </row>
        <row r="7018">
          <cell r="D7018" t="str">
            <v>CA5500096</v>
          </cell>
          <cell r="E7018" t="str">
            <v>SIERRA TWAIN HARTE MHP</v>
          </cell>
          <cell r="F7018" t="str">
            <v>C</v>
          </cell>
          <cell r="G7018" t="str">
            <v>C</v>
          </cell>
          <cell r="H7018" t="str">
            <v>D1</v>
          </cell>
          <cell r="I7018" t="str">
            <v>TD</v>
          </cell>
          <cell r="J7018" t="str">
            <v>SC</v>
          </cell>
          <cell r="K7018">
            <v>46</v>
          </cell>
        </row>
        <row r="7019">
          <cell r="D7019" t="str">
            <v>CA5500102</v>
          </cell>
          <cell r="E7019" t="str">
            <v>RED BARN</v>
          </cell>
          <cell r="F7019" t="str">
            <v>NC</v>
          </cell>
          <cell r="G7019" t="str">
            <v>NC</v>
          </cell>
          <cell r="H7019" t="str">
            <v>NR</v>
          </cell>
          <cell r="I7019" t="str">
            <v>There are no treatment plants</v>
          </cell>
          <cell r="J7019" t="str">
            <v>N1</v>
          </cell>
          <cell r="K7019">
            <v>5</v>
          </cell>
        </row>
        <row r="7020">
          <cell r="D7020" t="str">
            <v>CA5500104</v>
          </cell>
          <cell r="E7020" t="str">
            <v>CASCADE ESTATES</v>
          </cell>
          <cell r="F7020" t="str">
            <v>C</v>
          </cell>
          <cell r="G7020" t="str">
            <v>C</v>
          </cell>
          <cell r="H7020" t="str">
            <v>D1</v>
          </cell>
          <cell r="I7020" t="str">
            <v>There are no treatment plants</v>
          </cell>
          <cell r="J7020" t="str">
            <v>SC</v>
          </cell>
          <cell r="K7020">
            <v>113</v>
          </cell>
        </row>
        <row r="7021">
          <cell r="D7021" t="str">
            <v>CA5500109</v>
          </cell>
          <cell r="E7021" t="str">
            <v>FOOTHILL HORIZONS</v>
          </cell>
          <cell r="F7021" t="str">
            <v>NC</v>
          </cell>
          <cell r="G7021" t="str">
            <v>NC</v>
          </cell>
          <cell r="H7021" t="str">
            <v>NR</v>
          </cell>
          <cell r="I7021" t="str">
            <v>There are no treatment plants</v>
          </cell>
          <cell r="J7021" t="str">
            <v>N1</v>
          </cell>
          <cell r="K7021">
            <v>19</v>
          </cell>
        </row>
        <row r="7022">
          <cell r="D7022" t="str">
            <v>CA5500112</v>
          </cell>
          <cell r="E7022" t="str">
            <v>CALIFORNIA ODD FELLOW-REBEKAH</v>
          </cell>
          <cell r="F7022" t="str">
            <v>NC</v>
          </cell>
          <cell r="G7022" t="str">
            <v>NC</v>
          </cell>
          <cell r="H7022" t="str">
            <v>NR</v>
          </cell>
          <cell r="I7022" t="str">
            <v>There are no treatment plants</v>
          </cell>
          <cell r="J7022" t="str">
            <v>N1</v>
          </cell>
          <cell r="K7022">
            <v>11</v>
          </cell>
        </row>
        <row r="7023">
          <cell r="D7023" t="str">
            <v>CA5500113</v>
          </cell>
          <cell r="E7023" t="str">
            <v>HEAVENLY HILLS CHRISTIAN CAMP</v>
          </cell>
          <cell r="F7023" t="str">
            <v>NC</v>
          </cell>
          <cell r="G7023" t="str">
            <v>NC</v>
          </cell>
          <cell r="H7023" t="str">
            <v>NR</v>
          </cell>
          <cell r="I7023" t="str">
            <v>There are no treatment plants</v>
          </cell>
          <cell r="J7023" t="str">
            <v>N1</v>
          </cell>
          <cell r="K7023">
            <v>6</v>
          </cell>
        </row>
        <row r="7024">
          <cell r="D7024" t="str">
            <v>CA5500115</v>
          </cell>
          <cell r="E7024" t="str">
            <v>SUGAR PINE RV RESORT</v>
          </cell>
          <cell r="F7024" t="str">
            <v>C</v>
          </cell>
          <cell r="G7024" t="str">
            <v>C</v>
          </cell>
          <cell r="H7024" t="str">
            <v>D1</v>
          </cell>
          <cell r="I7024" t="str">
            <v>There are no treatment plants</v>
          </cell>
          <cell r="J7024" t="str">
            <v>DAVCS</v>
          </cell>
          <cell r="K7024">
            <v>87</v>
          </cell>
        </row>
        <row r="7025">
          <cell r="D7025" t="str">
            <v>CA5500116</v>
          </cell>
          <cell r="E7025" t="str">
            <v>PEPPERMINT CREEK MHP</v>
          </cell>
          <cell r="F7025" t="str">
            <v>C</v>
          </cell>
          <cell r="G7025" t="str">
            <v>C</v>
          </cell>
          <cell r="H7025" t="str">
            <v>D1</v>
          </cell>
          <cell r="I7025" t="str">
            <v>T2</v>
          </cell>
          <cell r="J7025" t="str">
            <v>SC</v>
          </cell>
          <cell r="K7025">
            <v>101</v>
          </cell>
        </row>
        <row r="7026">
          <cell r="D7026" t="str">
            <v>CA5500119</v>
          </cell>
          <cell r="E7026" t="str">
            <v>YOSEMITE VISTA ESTATES</v>
          </cell>
          <cell r="F7026" t="str">
            <v>C</v>
          </cell>
          <cell r="G7026" t="str">
            <v>C</v>
          </cell>
          <cell r="H7026" t="str">
            <v>D1</v>
          </cell>
          <cell r="I7026" t="str">
            <v>There are no treatment plants</v>
          </cell>
          <cell r="J7026" t="str">
            <v>SC</v>
          </cell>
          <cell r="K7026">
            <v>59</v>
          </cell>
        </row>
        <row r="7027">
          <cell r="D7027" t="str">
            <v>CA5500120</v>
          </cell>
          <cell r="E7027" t="str">
            <v>49ER TRAILER RANCH</v>
          </cell>
          <cell r="F7027" t="str">
            <v>C</v>
          </cell>
          <cell r="G7027" t="str">
            <v>C</v>
          </cell>
          <cell r="H7027" t="str">
            <v>D1</v>
          </cell>
          <cell r="I7027" t="str">
            <v>There are no treatment plants</v>
          </cell>
          <cell r="J7027" t="str">
            <v>DAVCS</v>
          </cell>
          <cell r="K7027">
            <v>80</v>
          </cell>
        </row>
        <row r="7028">
          <cell r="D7028" t="str">
            <v>CA5500124</v>
          </cell>
          <cell r="E7028" t="str">
            <v>MONO VISTA RANCH MHP</v>
          </cell>
          <cell r="F7028" t="str">
            <v>C</v>
          </cell>
          <cell r="G7028" t="str">
            <v>C</v>
          </cell>
          <cell r="H7028" t="str">
            <v>D1</v>
          </cell>
          <cell r="I7028" t="str">
            <v>T1</v>
          </cell>
          <cell r="J7028" t="str">
            <v>SC</v>
          </cell>
          <cell r="K7028">
            <v>30</v>
          </cell>
        </row>
        <row r="7029">
          <cell r="D7029" t="str">
            <v>CA5500125</v>
          </cell>
          <cell r="E7029" t="str">
            <v>MOTHER LODE MOBILE ESTATES</v>
          </cell>
          <cell r="F7029" t="str">
            <v>C</v>
          </cell>
          <cell r="G7029" t="str">
            <v>C</v>
          </cell>
          <cell r="H7029" t="str">
            <v>D1</v>
          </cell>
          <cell r="I7029" t="str">
            <v>There are no treatment plants</v>
          </cell>
          <cell r="J7029" t="str">
            <v>DAVCS</v>
          </cell>
          <cell r="K7029">
            <v>75</v>
          </cell>
        </row>
        <row r="7030">
          <cell r="D7030" t="str">
            <v>CA5500128</v>
          </cell>
          <cell r="E7030" t="str">
            <v>GOLD RUSH MOBILE HOME PARK</v>
          </cell>
          <cell r="F7030" t="str">
            <v>C</v>
          </cell>
          <cell r="G7030" t="str">
            <v>C</v>
          </cell>
          <cell r="H7030" t="str">
            <v>D1</v>
          </cell>
          <cell r="I7030" t="str">
            <v>T2</v>
          </cell>
          <cell r="J7030" t="str">
            <v>DAVCS</v>
          </cell>
          <cell r="K7030">
            <v>53</v>
          </cell>
        </row>
        <row r="7031">
          <cell r="D7031" t="str">
            <v>CA5500132</v>
          </cell>
          <cell r="E7031" t="str">
            <v>MARBLE QUARRY RESORT</v>
          </cell>
          <cell r="F7031" t="str">
            <v>NC</v>
          </cell>
          <cell r="G7031" t="str">
            <v>NC</v>
          </cell>
          <cell r="H7031" t="str">
            <v>NR</v>
          </cell>
          <cell r="I7031" t="str">
            <v>There are no treatment plants</v>
          </cell>
          <cell r="J7031" t="str">
            <v>N1</v>
          </cell>
          <cell r="K7031">
            <v>87</v>
          </cell>
        </row>
        <row r="7032">
          <cell r="D7032" t="str">
            <v>CA5500138</v>
          </cell>
          <cell r="E7032" t="str">
            <v>USFS CHERRY VALLEY CAMPGD</v>
          </cell>
          <cell r="F7032" t="str">
            <v>NC</v>
          </cell>
          <cell r="G7032" t="str">
            <v>NC</v>
          </cell>
          <cell r="H7032" t="str">
            <v>NR</v>
          </cell>
          <cell r="I7032" t="str">
            <v>There are no treatment plants</v>
          </cell>
          <cell r="J7032" t="str">
            <v>N1</v>
          </cell>
          <cell r="K7032">
            <v>5</v>
          </cell>
        </row>
        <row r="7033">
          <cell r="D7033" t="str">
            <v>CA5500141</v>
          </cell>
          <cell r="E7033" t="str">
            <v>CAMP TAWONGA</v>
          </cell>
          <cell r="F7033" t="str">
            <v>NC</v>
          </cell>
          <cell r="G7033" t="str">
            <v>NC</v>
          </cell>
          <cell r="H7033" t="str">
            <v>NR</v>
          </cell>
          <cell r="I7033" t="str">
            <v>There are no treatment plants</v>
          </cell>
          <cell r="J7033" t="str">
            <v>N1</v>
          </cell>
          <cell r="K7033">
            <v>21</v>
          </cell>
        </row>
        <row r="7034">
          <cell r="D7034" t="str">
            <v>CA5500145</v>
          </cell>
          <cell r="E7034" t="str">
            <v>SAN JOSE FAMILY CAMP</v>
          </cell>
          <cell r="F7034" t="str">
            <v>NC</v>
          </cell>
          <cell r="G7034" t="str">
            <v>NC</v>
          </cell>
          <cell r="H7034" t="str">
            <v>NR</v>
          </cell>
          <cell r="I7034" t="str">
            <v>There are no treatment plants</v>
          </cell>
          <cell r="J7034" t="str">
            <v>N1</v>
          </cell>
          <cell r="K7034">
            <v>14</v>
          </cell>
        </row>
        <row r="7035">
          <cell r="D7035" t="str">
            <v>CA5500148</v>
          </cell>
          <cell r="E7035" t="str">
            <v>CHINESE CAMP SCHOOL</v>
          </cell>
          <cell r="F7035" t="str">
            <v>NTNC</v>
          </cell>
          <cell r="G7035" t="str">
            <v>NTNC</v>
          </cell>
          <cell r="H7035" t="str">
            <v>D1</v>
          </cell>
          <cell r="I7035" t="str">
            <v>There are no treatment plants</v>
          </cell>
          <cell r="J7035" t="str">
            <v>SP</v>
          </cell>
          <cell r="K7035">
            <v>2</v>
          </cell>
        </row>
        <row r="7036">
          <cell r="D7036" t="str">
            <v>CA5500149</v>
          </cell>
          <cell r="E7036" t="str">
            <v>COLUMBIA MOBILE HOME PARK</v>
          </cell>
          <cell r="F7036" t="str">
            <v>C</v>
          </cell>
          <cell r="G7036" t="str">
            <v>C</v>
          </cell>
          <cell r="H7036" t="str">
            <v>D1</v>
          </cell>
          <cell r="I7036" t="str">
            <v>TD</v>
          </cell>
          <cell r="J7036" t="str">
            <v>DAVCS</v>
          </cell>
          <cell r="K7036">
            <v>63</v>
          </cell>
        </row>
        <row r="7037">
          <cell r="D7037" t="str">
            <v>CA5500151</v>
          </cell>
          <cell r="E7037" t="str">
            <v>CAMP JACK HAZARD</v>
          </cell>
          <cell r="F7037" t="str">
            <v>NC</v>
          </cell>
          <cell r="G7037" t="str">
            <v>NC</v>
          </cell>
          <cell r="H7037" t="str">
            <v>NR</v>
          </cell>
          <cell r="I7037" t="str">
            <v>There are no treatment plants</v>
          </cell>
          <cell r="J7037" t="str">
            <v>N1</v>
          </cell>
          <cell r="K7037">
            <v>3</v>
          </cell>
        </row>
        <row r="7038">
          <cell r="D7038" t="str">
            <v>CA5500152</v>
          </cell>
          <cell r="E7038" t="str">
            <v>CURTIS CREEK ELEMENTARY SCHOOL</v>
          </cell>
          <cell r="F7038" t="str">
            <v>NTNC</v>
          </cell>
          <cell r="G7038" t="str">
            <v>NTNC</v>
          </cell>
          <cell r="H7038" t="str">
            <v>D1</v>
          </cell>
          <cell r="I7038" t="str">
            <v>There are no treatment plants</v>
          </cell>
          <cell r="J7038" t="str">
            <v>SP</v>
          </cell>
          <cell r="K7038">
            <v>1</v>
          </cell>
        </row>
        <row r="7039">
          <cell r="D7039" t="str">
            <v>CA5500160</v>
          </cell>
          <cell r="E7039" t="str">
            <v>YOSEMITE RIVERSIDE INN</v>
          </cell>
          <cell r="F7039" t="str">
            <v>NC</v>
          </cell>
          <cell r="G7039" t="str">
            <v>NC</v>
          </cell>
          <cell r="H7039" t="str">
            <v>D1</v>
          </cell>
          <cell r="I7039" t="str">
            <v>TD</v>
          </cell>
          <cell r="J7039" t="str">
            <v>N1</v>
          </cell>
          <cell r="K7039">
            <v>17</v>
          </cell>
        </row>
        <row r="7040">
          <cell r="D7040" t="str">
            <v>CA5500168</v>
          </cell>
          <cell r="E7040" t="str">
            <v>DODGE RIDGE SKI RESORT</v>
          </cell>
          <cell r="F7040" t="str">
            <v>NTNC</v>
          </cell>
          <cell r="G7040" t="str">
            <v>NTNC</v>
          </cell>
          <cell r="H7040" t="str">
            <v>D1</v>
          </cell>
          <cell r="I7040" t="str">
            <v>T2</v>
          </cell>
          <cell r="J7040" t="str">
            <v>SP</v>
          </cell>
          <cell r="K7040">
            <v>6</v>
          </cell>
        </row>
        <row r="7041">
          <cell r="D7041" t="str">
            <v>CA5500171</v>
          </cell>
          <cell r="E7041" t="str">
            <v>SIERRA OUTDOOR SCHOOL</v>
          </cell>
          <cell r="F7041" t="str">
            <v>NTNC</v>
          </cell>
          <cell r="G7041" t="str">
            <v>NTNC</v>
          </cell>
          <cell r="H7041" t="str">
            <v>D1</v>
          </cell>
          <cell r="I7041" t="str">
            <v>T1</v>
          </cell>
          <cell r="J7041" t="str">
            <v>SP</v>
          </cell>
          <cell r="K7041">
            <v>19</v>
          </cell>
        </row>
        <row r="7042">
          <cell r="D7042" t="str">
            <v>CA5500173</v>
          </cell>
          <cell r="E7042" t="str">
            <v>USFS EUREKA VALLEY CAMPGD</v>
          </cell>
          <cell r="F7042" t="str">
            <v>NC</v>
          </cell>
          <cell r="G7042" t="str">
            <v>NC</v>
          </cell>
          <cell r="H7042" t="str">
            <v>NR</v>
          </cell>
          <cell r="I7042" t="str">
            <v>There are no treatment plants</v>
          </cell>
          <cell r="J7042" t="str">
            <v>N1</v>
          </cell>
          <cell r="K7042">
            <v>3</v>
          </cell>
        </row>
        <row r="7043">
          <cell r="D7043" t="str">
            <v>CA5500175</v>
          </cell>
          <cell r="E7043" t="str">
            <v>USFS DARDANELLE CAMP BRIGHTMN</v>
          </cell>
          <cell r="F7043" t="str">
            <v>NC</v>
          </cell>
          <cell r="G7043" t="str">
            <v>NC</v>
          </cell>
          <cell r="H7043" t="str">
            <v>NR</v>
          </cell>
          <cell r="I7043" t="str">
            <v>There are no treatment plants</v>
          </cell>
          <cell r="J7043" t="str">
            <v>N1</v>
          </cell>
          <cell r="K7043">
            <v>2</v>
          </cell>
        </row>
        <row r="7044">
          <cell r="D7044" t="str">
            <v>CA5500176</v>
          </cell>
          <cell r="E7044" t="str">
            <v>USFS CLARK FORK CAMPD</v>
          </cell>
          <cell r="F7044" t="str">
            <v>NC</v>
          </cell>
          <cell r="G7044" t="str">
            <v>NC</v>
          </cell>
          <cell r="H7044" t="str">
            <v>NR</v>
          </cell>
          <cell r="I7044" t="str">
            <v>There are no treatment plants</v>
          </cell>
          <cell r="J7044" t="str">
            <v>N1</v>
          </cell>
          <cell r="K7044">
            <v>10</v>
          </cell>
        </row>
        <row r="7045">
          <cell r="D7045" t="str">
            <v>CA5500179</v>
          </cell>
          <cell r="E7045" t="str">
            <v>USFS STRAWBERRY ADMIN. SITE</v>
          </cell>
          <cell r="F7045" t="str">
            <v>NC</v>
          </cell>
          <cell r="G7045" t="str">
            <v>NC</v>
          </cell>
          <cell r="H7045" t="str">
            <v>NR</v>
          </cell>
          <cell r="I7045" t="str">
            <v>There are no treatment plants</v>
          </cell>
          <cell r="J7045" t="str">
            <v>N1</v>
          </cell>
          <cell r="K7045">
            <v>8</v>
          </cell>
        </row>
        <row r="7046">
          <cell r="D7046" t="str">
            <v>CA5500181</v>
          </cell>
          <cell r="E7046" t="str">
            <v>LOST DUTCHMAN MINING ASSOC</v>
          </cell>
          <cell r="F7046" t="str">
            <v>NC</v>
          </cell>
          <cell r="G7046" t="str">
            <v>NC</v>
          </cell>
          <cell r="H7046" t="str">
            <v>NR</v>
          </cell>
          <cell r="I7046" t="str">
            <v>There are no treatment plants</v>
          </cell>
          <cell r="J7046" t="str">
            <v>N1</v>
          </cell>
          <cell r="K7046">
            <v>50</v>
          </cell>
        </row>
        <row r="7047">
          <cell r="D7047" t="str">
            <v>CA5500182</v>
          </cell>
          <cell r="E7047" t="str">
            <v>BUMBLEBEE TRACT IMP ASSOC</v>
          </cell>
          <cell r="F7047" t="str">
            <v>NC</v>
          </cell>
          <cell r="G7047" t="str">
            <v>NC</v>
          </cell>
          <cell r="H7047" t="str">
            <v>NR</v>
          </cell>
          <cell r="I7047" t="str">
            <v>There are no treatment plants</v>
          </cell>
          <cell r="J7047" t="str">
            <v>N1</v>
          </cell>
          <cell r="K7047">
            <v>21</v>
          </cell>
        </row>
        <row r="7048">
          <cell r="D7048" t="str">
            <v>CA5500186</v>
          </cell>
          <cell r="E7048" t="str">
            <v>USFS FRASER FLAT CAMPGD</v>
          </cell>
          <cell r="F7048" t="str">
            <v>NC</v>
          </cell>
          <cell r="G7048" t="str">
            <v>NC</v>
          </cell>
          <cell r="H7048" t="str">
            <v>NR</v>
          </cell>
          <cell r="I7048" t="str">
            <v>There are no treatment plants</v>
          </cell>
          <cell r="J7048" t="str">
            <v>N1</v>
          </cell>
          <cell r="K7048">
            <v>1</v>
          </cell>
        </row>
        <row r="7049">
          <cell r="D7049" t="str">
            <v>CA5500191</v>
          </cell>
          <cell r="E7049" t="str">
            <v>LELAND CREEK IMPROVEMENT ASSOC</v>
          </cell>
          <cell r="F7049" t="str">
            <v>NC</v>
          </cell>
          <cell r="G7049" t="str">
            <v>NC</v>
          </cell>
          <cell r="H7049" t="str">
            <v>NR</v>
          </cell>
          <cell r="I7049" t="str">
            <v>There are no treatment plants</v>
          </cell>
          <cell r="J7049" t="str">
            <v>N1</v>
          </cell>
          <cell r="K7049">
            <v>24</v>
          </cell>
        </row>
        <row r="7050">
          <cell r="D7050" t="str">
            <v>CA5500193</v>
          </cell>
          <cell r="E7050" t="str">
            <v>TAMARRON MOBILE HOME PARK</v>
          </cell>
          <cell r="F7050" t="str">
            <v>C</v>
          </cell>
          <cell r="G7050" t="str">
            <v>C</v>
          </cell>
          <cell r="H7050" t="str">
            <v>D1</v>
          </cell>
          <cell r="I7050" t="str">
            <v>TD</v>
          </cell>
          <cell r="J7050" t="str">
            <v>SC</v>
          </cell>
          <cell r="K7050">
            <v>100</v>
          </cell>
        </row>
        <row r="7051">
          <cell r="D7051" t="str">
            <v>CA5500194</v>
          </cell>
          <cell r="E7051" t="str">
            <v>PEPPERY BAR AND GRILL, THE</v>
          </cell>
          <cell r="F7051" t="str">
            <v>NC</v>
          </cell>
          <cell r="G7051" t="str">
            <v>NC</v>
          </cell>
          <cell r="H7051" t="str">
            <v>NR</v>
          </cell>
          <cell r="I7051" t="str">
            <v>There are no treatment plants</v>
          </cell>
          <cell r="J7051" t="str">
            <v>N1</v>
          </cell>
          <cell r="K7051">
            <v>1</v>
          </cell>
        </row>
        <row r="7052">
          <cell r="D7052" t="str">
            <v>CA5500201</v>
          </cell>
          <cell r="E7052" t="str">
            <v>LA CASA LOMA RIVER STORE</v>
          </cell>
          <cell r="F7052" t="str">
            <v>NC</v>
          </cell>
          <cell r="G7052" t="str">
            <v>NC</v>
          </cell>
          <cell r="H7052" t="str">
            <v>NR</v>
          </cell>
          <cell r="I7052" t="str">
            <v>There are no treatment plants</v>
          </cell>
          <cell r="J7052" t="str">
            <v>N1</v>
          </cell>
          <cell r="K7052">
            <v>5</v>
          </cell>
        </row>
        <row r="7053">
          <cell r="D7053" t="str">
            <v>CA5500208</v>
          </cell>
          <cell r="E7053" t="str">
            <v>PHOENIX LAKE GOLF CLUB</v>
          </cell>
          <cell r="F7053" t="str">
            <v>NC</v>
          </cell>
          <cell r="G7053" t="str">
            <v>NC</v>
          </cell>
          <cell r="H7053" t="str">
            <v>NR</v>
          </cell>
          <cell r="I7053" t="str">
            <v>There are no treatment plants</v>
          </cell>
          <cell r="J7053" t="str">
            <v>N1</v>
          </cell>
          <cell r="K7053">
            <v>1</v>
          </cell>
        </row>
        <row r="7054">
          <cell r="D7054" t="str">
            <v>CA5500210</v>
          </cell>
          <cell r="E7054" t="str">
            <v>HISTORIC PRIEST STATION, LLC</v>
          </cell>
          <cell r="F7054" t="str">
            <v>NC</v>
          </cell>
          <cell r="G7054" t="str">
            <v>NC</v>
          </cell>
          <cell r="H7054" t="str">
            <v>NR</v>
          </cell>
          <cell r="I7054" t="str">
            <v>There are no treatment plants</v>
          </cell>
          <cell r="J7054" t="str">
            <v>N1</v>
          </cell>
          <cell r="K7054">
            <v>7</v>
          </cell>
        </row>
        <row r="7055">
          <cell r="D7055" t="str">
            <v>CA5500213</v>
          </cell>
          <cell r="E7055" t="str">
            <v>KENNEDY MEADOWS RESORT</v>
          </cell>
          <cell r="F7055" t="str">
            <v>NC</v>
          </cell>
          <cell r="G7055" t="str">
            <v>NC</v>
          </cell>
          <cell r="H7055" t="str">
            <v>NR</v>
          </cell>
          <cell r="I7055" t="str">
            <v>There are no treatment plants</v>
          </cell>
          <cell r="J7055" t="str">
            <v>N1</v>
          </cell>
          <cell r="K7055">
            <v>45</v>
          </cell>
        </row>
        <row r="7056">
          <cell r="D7056" t="str">
            <v>CA5500219</v>
          </cell>
          <cell r="E7056" t="str">
            <v>CAMP JOHN MENSINGER</v>
          </cell>
          <cell r="F7056" t="str">
            <v>NC</v>
          </cell>
          <cell r="G7056" t="str">
            <v>NC</v>
          </cell>
          <cell r="H7056" t="str">
            <v>NR</v>
          </cell>
          <cell r="I7056" t="str">
            <v>T2</v>
          </cell>
          <cell r="J7056" t="str">
            <v>N1</v>
          </cell>
          <cell r="K7056">
            <v>20</v>
          </cell>
        </row>
        <row r="7057">
          <cell r="D7057" t="str">
            <v>CA5500221</v>
          </cell>
          <cell r="E7057" t="str">
            <v>PINECREST ELEMENTARY SCHOOL</v>
          </cell>
          <cell r="F7057" t="str">
            <v>NTNC</v>
          </cell>
          <cell r="G7057" t="str">
            <v>NTNC</v>
          </cell>
          <cell r="H7057" t="str">
            <v>D1</v>
          </cell>
          <cell r="I7057" t="str">
            <v>There are no treatment plants</v>
          </cell>
          <cell r="J7057" t="str">
            <v>SP</v>
          </cell>
          <cell r="K7057">
            <v>10</v>
          </cell>
        </row>
        <row r="7058">
          <cell r="D7058" t="str">
            <v>CA5500233</v>
          </cell>
          <cell r="E7058" t="str">
            <v>SONORA EAST CENTER</v>
          </cell>
          <cell r="F7058" t="str">
            <v>NC</v>
          </cell>
          <cell r="G7058" t="str">
            <v>NC</v>
          </cell>
          <cell r="H7058" t="str">
            <v>NR</v>
          </cell>
          <cell r="I7058" t="str">
            <v>There are no treatment plants</v>
          </cell>
          <cell r="J7058" t="str">
            <v>N1</v>
          </cell>
          <cell r="K7058">
            <v>2</v>
          </cell>
        </row>
        <row r="7059">
          <cell r="D7059" t="str">
            <v>CA5500237</v>
          </cell>
          <cell r="E7059" t="str">
            <v>LONG BARN LODGE INC.</v>
          </cell>
          <cell r="F7059" t="str">
            <v>NC</v>
          </cell>
          <cell r="G7059" t="str">
            <v>NC</v>
          </cell>
          <cell r="H7059" t="str">
            <v>NR</v>
          </cell>
          <cell r="I7059" t="str">
            <v>T1</v>
          </cell>
          <cell r="J7059" t="str">
            <v>N1</v>
          </cell>
          <cell r="K7059">
            <v>10</v>
          </cell>
        </row>
        <row r="7060">
          <cell r="D7060" t="str">
            <v>CA5500242</v>
          </cell>
          <cell r="E7060" t="str">
            <v>SIERRA WALDORF SCHOOL</v>
          </cell>
          <cell r="F7060" t="str">
            <v>NTNC</v>
          </cell>
          <cell r="G7060" t="str">
            <v>NTNC</v>
          </cell>
          <cell r="H7060" t="str">
            <v>D1</v>
          </cell>
          <cell r="I7060" t="str">
            <v>There are no treatment plants</v>
          </cell>
          <cell r="J7060" t="str">
            <v>SP</v>
          </cell>
          <cell r="K7060">
            <v>17</v>
          </cell>
        </row>
        <row r="7061">
          <cell r="D7061" t="str">
            <v>CA5500243</v>
          </cell>
          <cell r="E7061" t="str">
            <v>RAMBLING HILLS ESTATES</v>
          </cell>
          <cell r="F7061" t="str">
            <v>C</v>
          </cell>
          <cell r="G7061" t="str">
            <v>C</v>
          </cell>
          <cell r="H7061" t="str">
            <v>D1</v>
          </cell>
          <cell r="I7061" t="str">
            <v>There are no treatment plants</v>
          </cell>
          <cell r="J7061" t="str">
            <v>SC</v>
          </cell>
          <cell r="K7061">
            <v>38</v>
          </cell>
        </row>
        <row r="7062">
          <cell r="D7062" t="str">
            <v>CA5500245</v>
          </cell>
          <cell r="E7062" t="str">
            <v>TELELI GOLF CLUB</v>
          </cell>
          <cell r="F7062" t="str">
            <v>NC</v>
          </cell>
          <cell r="G7062" t="str">
            <v>NC</v>
          </cell>
          <cell r="H7062" t="str">
            <v>D1</v>
          </cell>
          <cell r="I7062" t="str">
            <v>TD</v>
          </cell>
          <cell r="J7062" t="str">
            <v>N1</v>
          </cell>
          <cell r="K7062">
            <v>1</v>
          </cell>
        </row>
        <row r="7063">
          <cell r="D7063" t="str">
            <v>CA5500248</v>
          </cell>
          <cell r="E7063" t="str">
            <v>USFS SANDBAR FLAT CAMPGD</v>
          </cell>
          <cell r="F7063" t="str">
            <v>NC</v>
          </cell>
          <cell r="G7063" t="str">
            <v>NC</v>
          </cell>
          <cell r="H7063" t="str">
            <v>NR</v>
          </cell>
          <cell r="I7063" t="str">
            <v>There are no treatment plants</v>
          </cell>
          <cell r="J7063" t="str">
            <v>N1</v>
          </cell>
          <cell r="K7063">
            <v>2</v>
          </cell>
        </row>
        <row r="7064">
          <cell r="D7064" t="str">
            <v>CA5500250</v>
          </cell>
          <cell r="E7064" t="str">
            <v>USFS HULL CREEK CAMPGD</v>
          </cell>
          <cell r="F7064" t="str">
            <v>NC</v>
          </cell>
          <cell r="G7064" t="str">
            <v>NC</v>
          </cell>
          <cell r="H7064" t="str">
            <v>NR</v>
          </cell>
          <cell r="I7064" t="str">
            <v>There are no treatment plants</v>
          </cell>
          <cell r="J7064" t="str">
            <v>N1</v>
          </cell>
          <cell r="K7064">
            <v>1</v>
          </cell>
        </row>
        <row r="7065">
          <cell r="D7065" t="str">
            <v>CA5500253</v>
          </cell>
          <cell r="E7065" t="str">
            <v>USFS LOST CLAIM</v>
          </cell>
          <cell r="F7065" t="str">
            <v>NC</v>
          </cell>
          <cell r="G7065" t="str">
            <v>NC</v>
          </cell>
          <cell r="H7065" t="str">
            <v>NR</v>
          </cell>
          <cell r="I7065" t="str">
            <v>There are no treatment plants</v>
          </cell>
          <cell r="J7065" t="str">
            <v>N1</v>
          </cell>
          <cell r="K7065">
            <v>1</v>
          </cell>
        </row>
        <row r="7066">
          <cell r="D7066" t="str">
            <v>CA5500258</v>
          </cell>
          <cell r="E7066" t="str">
            <v>CHRISTIAN HEIGHTS ASEMBLY OF GOD</v>
          </cell>
          <cell r="F7066" t="str">
            <v>NC</v>
          </cell>
          <cell r="G7066" t="str">
            <v>NC</v>
          </cell>
          <cell r="H7066" t="str">
            <v>NR</v>
          </cell>
          <cell r="I7066" t="str">
            <v>There are no treatment plants</v>
          </cell>
          <cell r="J7066" t="str">
            <v>N1</v>
          </cell>
          <cell r="K7066">
            <v>1</v>
          </cell>
        </row>
        <row r="7067">
          <cell r="D7067" t="str">
            <v>CA5500259</v>
          </cell>
          <cell r="E7067" t="str">
            <v>HATLER INDUSTRIAL PARK</v>
          </cell>
          <cell r="F7067" t="str">
            <v>NTNC</v>
          </cell>
          <cell r="G7067" t="str">
            <v>NTNC</v>
          </cell>
          <cell r="H7067" t="str">
            <v>D1</v>
          </cell>
          <cell r="I7067" t="str">
            <v>There are no treatment plants</v>
          </cell>
          <cell r="J7067" t="str">
            <v>SP</v>
          </cell>
          <cell r="K7067">
            <v>5</v>
          </cell>
        </row>
        <row r="7068">
          <cell r="D7068" t="str">
            <v>CA5500263</v>
          </cell>
          <cell r="E7068" t="str">
            <v>USFS SOURGRASS CAMPGD</v>
          </cell>
          <cell r="F7068" t="str">
            <v>NC</v>
          </cell>
          <cell r="G7068" t="str">
            <v>NC</v>
          </cell>
          <cell r="H7068" t="str">
            <v>NR</v>
          </cell>
          <cell r="I7068" t="str">
            <v>There are no treatment plants</v>
          </cell>
          <cell r="J7068" t="str">
            <v>N1</v>
          </cell>
          <cell r="K7068">
            <v>1</v>
          </cell>
        </row>
        <row r="7069">
          <cell r="D7069" t="str">
            <v>CA5500265</v>
          </cell>
          <cell r="E7069" t="str">
            <v>USBR-ADMIN CENTER</v>
          </cell>
          <cell r="F7069" t="str">
            <v>NC</v>
          </cell>
          <cell r="G7069" t="str">
            <v>NC</v>
          </cell>
          <cell r="H7069" t="str">
            <v>D1</v>
          </cell>
          <cell r="I7069" t="str">
            <v>TD</v>
          </cell>
          <cell r="J7069" t="str">
            <v>N1</v>
          </cell>
          <cell r="K7069">
            <v>2</v>
          </cell>
        </row>
        <row r="7070">
          <cell r="D7070" t="str">
            <v>CA5500266</v>
          </cell>
          <cell r="E7070" t="str">
            <v>HOUSEBOAT MINI MART</v>
          </cell>
          <cell r="F7070" t="str">
            <v>NC</v>
          </cell>
          <cell r="G7070" t="str">
            <v>NC</v>
          </cell>
          <cell r="H7070" t="str">
            <v>NR</v>
          </cell>
          <cell r="I7070" t="str">
            <v>There are no treatment plants</v>
          </cell>
          <cell r="J7070" t="str">
            <v>N1</v>
          </cell>
          <cell r="K7070">
            <v>3</v>
          </cell>
        </row>
        <row r="7071">
          <cell r="D7071" t="str">
            <v>CA5500268</v>
          </cell>
          <cell r="E7071" t="str">
            <v>LAKE DON PEDRO HOMEOWNERS</v>
          </cell>
          <cell r="F7071" t="str">
            <v>NC</v>
          </cell>
          <cell r="G7071" t="str">
            <v>NC</v>
          </cell>
          <cell r="H7071" t="str">
            <v>NR</v>
          </cell>
          <cell r="I7071" t="str">
            <v>There are no treatment plants</v>
          </cell>
          <cell r="J7071" t="str">
            <v>N1</v>
          </cell>
          <cell r="K7071">
            <v>1</v>
          </cell>
        </row>
        <row r="7072">
          <cell r="D7072" t="str">
            <v>CA5500269</v>
          </cell>
          <cell r="E7072" t="str">
            <v>THOMASON TUOLUMNE RD. PROP (STEVE'S PLAC</v>
          </cell>
          <cell r="F7072" t="str">
            <v>NC</v>
          </cell>
          <cell r="G7072" t="str">
            <v>NC</v>
          </cell>
          <cell r="H7072" t="str">
            <v>NR</v>
          </cell>
          <cell r="I7072" t="str">
            <v>There are no treatment plants</v>
          </cell>
          <cell r="J7072" t="str">
            <v>N1</v>
          </cell>
          <cell r="K7072">
            <v>11</v>
          </cell>
        </row>
        <row r="7073">
          <cell r="D7073" t="str">
            <v>CA5500272</v>
          </cell>
          <cell r="E7073" t="str">
            <v>SPICER MEADOW CAMPGROUND</v>
          </cell>
          <cell r="F7073" t="str">
            <v>NC</v>
          </cell>
          <cell r="G7073" t="str">
            <v>NC</v>
          </cell>
          <cell r="H7073" t="str">
            <v>NR</v>
          </cell>
          <cell r="I7073" t="str">
            <v>There are no treatment plants</v>
          </cell>
          <cell r="J7073" t="str">
            <v>N1</v>
          </cell>
          <cell r="K7073">
            <v>70</v>
          </cell>
        </row>
        <row r="7074">
          <cell r="D7074" t="str">
            <v>CA5500274</v>
          </cell>
          <cell r="E7074" t="str">
            <v>DON PEDRO REC AG:BLUE OAKS</v>
          </cell>
          <cell r="F7074" t="str">
            <v>NC</v>
          </cell>
          <cell r="G7074" t="str">
            <v>NC</v>
          </cell>
          <cell r="H7074" t="str">
            <v>D1</v>
          </cell>
          <cell r="I7074" t="str">
            <v>T2</v>
          </cell>
          <cell r="J7074" t="str">
            <v>N1</v>
          </cell>
          <cell r="K7074">
            <v>4</v>
          </cell>
        </row>
        <row r="7075">
          <cell r="D7075" t="str">
            <v>CA5500353</v>
          </cell>
          <cell r="E7075" t="str">
            <v>SIERRA VILLAGE MOBILE HOME PARK</v>
          </cell>
          <cell r="F7075" t="str">
            <v>C</v>
          </cell>
          <cell r="G7075" t="str">
            <v>C</v>
          </cell>
          <cell r="H7075" t="str">
            <v>D1</v>
          </cell>
          <cell r="I7075" t="str">
            <v>There are no treatment plants</v>
          </cell>
          <cell r="J7075" t="str">
            <v>SC</v>
          </cell>
          <cell r="K7075">
            <v>30</v>
          </cell>
        </row>
        <row r="7076">
          <cell r="D7076" t="str">
            <v>CA5500358</v>
          </cell>
          <cell r="E7076" t="str">
            <v>USFS BEARDSLEY CAMPGROUND</v>
          </cell>
          <cell r="F7076" t="str">
            <v>NC</v>
          </cell>
          <cell r="G7076" t="str">
            <v>NC</v>
          </cell>
          <cell r="H7076" t="str">
            <v>NR</v>
          </cell>
          <cell r="I7076" t="str">
            <v>There are no treatment plants</v>
          </cell>
          <cell r="J7076" t="str">
            <v>N1</v>
          </cell>
          <cell r="K7076">
            <v>6</v>
          </cell>
        </row>
        <row r="7077">
          <cell r="D7077" t="str">
            <v>CA5500359</v>
          </cell>
          <cell r="E7077" t="str">
            <v>USFS BLACK OAK CAMPGROUND</v>
          </cell>
          <cell r="F7077" t="str">
            <v>NC</v>
          </cell>
          <cell r="G7077" t="str">
            <v>NC</v>
          </cell>
          <cell r="H7077" t="str">
            <v>NR</v>
          </cell>
          <cell r="I7077" t="str">
            <v>There are no treatment plants</v>
          </cell>
          <cell r="J7077" t="str">
            <v>N1</v>
          </cell>
          <cell r="K7077">
            <v>1</v>
          </cell>
        </row>
        <row r="7078">
          <cell r="D7078" t="str">
            <v>CA5500360</v>
          </cell>
          <cell r="E7078" t="str">
            <v>SIERRA PACIFIC INDUSTRIES</v>
          </cell>
          <cell r="F7078" t="str">
            <v>NTNC</v>
          </cell>
          <cell r="G7078" t="str">
            <v>NTNC</v>
          </cell>
          <cell r="H7078" t="str">
            <v>D1</v>
          </cell>
          <cell r="I7078" t="str">
            <v>There are no treatment plants</v>
          </cell>
          <cell r="J7078" t="str">
            <v>SP</v>
          </cell>
          <cell r="K7078">
            <v>1</v>
          </cell>
        </row>
        <row r="7079">
          <cell r="D7079" t="str">
            <v>CA5500363</v>
          </cell>
          <cell r="E7079" t="str">
            <v>TUD-WARDS FERRY RANCHES</v>
          </cell>
          <cell r="F7079" t="str">
            <v>C</v>
          </cell>
          <cell r="G7079" t="str">
            <v>C</v>
          </cell>
          <cell r="H7079" t="str">
            <v>D1</v>
          </cell>
          <cell r="I7079" t="str">
            <v>TD</v>
          </cell>
          <cell r="J7079" t="str">
            <v>SC</v>
          </cell>
          <cell r="K7079">
            <v>23</v>
          </cell>
        </row>
        <row r="7080">
          <cell r="D7080" t="str">
            <v>CA5500364</v>
          </cell>
          <cell r="E7080" t="str">
            <v>CHRISTIAN BERETS CONF. CENTER</v>
          </cell>
          <cell r="F7080" t="str">
            <v>NC</v>
          </cell>
          <cell r="G7080" t="str">
            <v>NC</v>
          </cell>
          <cell r="H7080" t="str">
            <v>NR</v>
          </cell>
          <cell r="I7080" t="str">
            <v>There are no treatment plants</v>
          </cell>
          <cell r="J7080" t="str">
            <v>N1</v>
          </cell>
          <cell r="K7080">
            <v>3</v>
          </cell>
        </row>
        <row r="7081">
          <cell r="D7081" t="str">
            <v>CA5500366</v>
          </cell>
          <cell r="E7081" t="str">
            <v>BLUE MOUNTAIN MINERALS</v>
          </cell>
          <cell r="F7081" t="str">
            <v>NC</v>
          </cell>
          <cell r="G7081" t="str">
            <v>NC</v>
          </cell>
          <cell r="H7081" t="str">
            <v>NR</v>
          </cell>
          <cell r="I7081" t="str">
            <v>There are no treatment plants</v>
          </cell>
          <cell r="J7081" t="str">
            <v>N1</v>
          </cell>
          <cell r="K7081">
            <v>4</v>
          </cell>
        </row>
        <row r="7082">
          <cell r="D7082" t="str">
            <v>CA5500368</v>
          </cell>
          <cell r="E7082" t="str">
            <v>CAMP TUOLUMNE TRAILS</v>
          </cell>
          <cell r="F7082" t="str">
            <v>NC</v>
          </cell>
          <cell r="G7082" t="str">
            <v>NC</v>
          </cell>
          <cell r="H7082" t="str">
            <v>NR</v>
          </cell>
          <cell r="I7082" t="str">
            <v>There are no treatment plants</v>
          </cell>
          <cell r="J7082" t="str">
            <v>N1</v>
          </cell>
          <cell r="K7082">
            <v>16</v>
          </cell>
        </row>
        <row r="7083">
          <cell r="D7083" t="str">
            <v>CA5500369</v>
          </cell>
          <cell r="E7083" t="str">
            <v>RUSH CREEK LODGE WATER SYSTEM</v>
          </cell>
          <cell r="F7083" t="str">
            <v>NTNC</v>
          </cell>
          <cell r="G7083" t="str">
            <v>NTNC</v>
          </cell>
          <cell r="H7083" t="str">
            <v>D1</v>
          </cell>
          <cell r="I7083" t="str">
            <v>T1</v>
          </cell>
          <cell r="J7083" t="str">
            <v>SP</v>
          </cell>
          <cell r="K7083">
            <v>40</v>
          </cell>
        </row>
        <row r="7084">
          <cell r="D7084" t="str">
            <v>CA5510001</v>
          </cell>
          <cell r="E7084" t="str">
            <v>TUD - SONORA/JAMESTOWN WATER SYSTEM</v>
          </cell>
          <cell r="F7084" t="str">
            <v>C</v>
          </cell>
          <cell r="G7084" t="str">
            <v>C</v>
          </cell>
          <cell r="H7084" t="str">
            <v>D4</v>
          </cell>
          <cell r="I7084" t="str">
            <v>T3</v>
          </cell>
          <cell r="J7084" t="str">
            <v>DAVCL</v>
          </cell>
          <cell r="K7084">
            <v>4996</v>
          </cell>
        </row>
        <row r="7085">
          <cell r="D7085" t="str">
            <v>CA5510002</v>
          </cell>
          <cell r="E7085" t="str">
            <v>TUD - PONDEROSA</v>
          </cell>
          <cell r="F7085" t="str">
            <v>C</v>
          </cell>
          <cell r="G7085" t="str">
            <v>C</v>
          </cell>
          <cell r="H7085" t="str">
            <v>D2</v>
          </cell>
          <cell r="I7085" t="str">
            <v>T2</v>
          </cell>
          <cell r="J7085" t="str">
            <v>SC</v>
          </cell>
          <cell r="K7085">
            <v>639</v>
          </cell>
        </row>
        <row r="7086">
          <cell r="D7086" t="str">
            <v>CA5510003</v>
          </cell>
          <cell r="E7086" t="str">
            <v>TUD - TUOLUMNE WATER SYSTEM</v>
          </cell>
          <cell r="F7086" t="str">
            <v>C</v>
          </cell>
          <cell r="G7086" t="str">
            <v>C</v>
          </cell>
          <cell r="H7086" t="str">
            <v>D2</v>
          </cell>
          <cell r="I7086" t="str">
            <v>T2</v>
          </cell>
          <cell r="J7086" t="str">
            <v>DAVCS</v>
          </cell>
          <cell r="K7086">
            <v>686</v>
          </cell>
        </row>
        <row r="7087">
          <cell r="D7087" t="str">
            <v>CA5510004</v>
          </cell>
          <cell r="E7087" t="str">
            <v>PINECREST PERMITTEES ASSN</v>
          </cell>
          <cell r="F7087" t="str">
            <v>C</v>
          </cell>
          <cell r="G7087" t="str">
            <v>C</v>
          </cell>
          <cell r="H7087" t="str">
            <v>D2</v>
          </cell>
          <cell r="I7087" t="str">
            <v>T2</v>
          </cell>
          <cell r="J7087" t="str">
            <v>SC</v>
          </cell>
          <cell r="K7087">
            <v>390</v>
          </cell>
        </row>
        <row r="7088">
          <cell r="D7088" t="str">
            <v>CA5510005</v>
          </cell>
          <cell r="E7088" t="str">
            <v>TWAIN HARTE COMMUNITY SERVICES DISTRICT</v>
          </cell>
          <cell r="F7088" t="str">
            <v>C</v>
          </cell>
          <cell r="G7088" t="str">
            <v>C</v>
          </cell>
          <cell r="H7088" t="str">
            <v>D2</v>
          </cell>
          <cell r="I7088" t="str">
            <v>T3</v>
          </cell>
          <cell r="J7088" t="str">
            <v>DAVCL</v>
          </cell>
          <cell r="K7088">
            <v>1572</v>
          </cell>
        </row>
        <row r="7089">
          <cell r="D7089" t="str">
            <v>CA5510006</v>
          </cell>
          <cell r="E7089" t="str">
            <v>MI WUK VILLAGE MUT WTR CO</v>
          </cell>
          <cell r="F7089" t="str">
            <v>C</v>
          </cell>
          <cell r="G7089" t="str">
            <v>C</v>
          </cell>
          <cell r="H7089" t="str">
            <v>D2</v>
          </cell>
          <cell r="I7089" t="str">
            <v>T2</v>
          </cell>
          <cell r="J7089" t="str">
            <v>SC</v>
          </cell>
          <cell r="K7089">
            <v>769</v>
          </cell>
        </row>
        <row r="7090">
          <cell r="D7090" t="str">
            <v>CA5510007</v>
          </cell>
          <cell r="E7090" t="str">
            <v>DEL ORO WATER COMPANY - STRAWBERRY DIV.</v>
          </cell>
          <cell r="F7090" t="str">
            <v>C</v>
          </cell>
          <cell r="G7090" t="str">
            <v>C</v>
          </cell>
          <cell r="H7090" t="str">
            <v>D2</v>
          </cell>
          <cell r="I7090" t="str">
            <v>T2</v>
          </cell>
          <cell r="J7090" t="str">
            <v>SC</v>
          </cell>
          <cell r="K7090">
            <v>389</v>
          </cell>
        </row>
        <row r="7091">
          <cell r="D7091" t="str">
            <v>CA5510008</v>
          </cell>
          <cell r="E7091" t="str">
            <v>LAKE DON PEDRO CSD</v>
          </cell>
          <cell r="F7091" t="str">
            <v>C</v>
          </cell>
          <cell r="G7091" t="str">
            <v>C</v>
          </cell>
          <cell r="H7091" t="str">
            <v>D2</v>
          </cell>
          <cell r="I7091" t="str">
            <v>T2</v>
          </cell>
          <cell r="J7091" t="str">
            <v>DAVCL</v>
          </cell>
          <cell r="K7091">
            <v>1461</v>
          </cell>
        </row>
        <row r="7092">
          <cell r="D7092" t="str">
            <v>CA5510009</v>
          </cell>
          <cell r="E7092" t="str">
            <v>GROVELAND COMMUNITY SERV DIST</v>
          </cell>
          <cell r="F7092" t="str">
            <v>C</v>
          </cell>
          <cell r="G7092" t="str">
            <v>C</v>
          </cell>
          <cell r="H7092" t="str">
            <v>D3</v>
          </cell>
          <cell r="I7092" t="str">
            <v>T2</v>
          </cell>
          <cell r="J7092" t="str">
            <v>DAVCL</v>
          </cell>
          <cell r="K7092">
            <v>3255</v>
          </cell>
        </row>
        <row r="7093">
          <cell r="D7093" t="str">
            <v>CA5510011</v>
          </cell>
          <cell r="E7093" t="str">
            <v>COLD SPRINGS WATER CO</v>
          </cell>
          <cell r="F7093" t="str">
            <v>C</v>
          </cell>
          <cell r="G7093" t="str">
            <v>C</v>
          </cell>
          <cell r="H7093" t="str">
            <v>D1</v>
          </cell>
          <cell r="I7093" t="str">
            <v>T2</v>
          </cell>
          <cell r="J7093" t="str">
            <v>DAVCS</v>
          </cell>
          <cell r="K7093">
            <v>533</v>
          </cell>
        </row>
        <row r="7094">
          <cell r="D7094" t="str">
            <v>CA5510012</v>
          </cell>
          <cell r="E7094" t="str">
            <v>TUD - UPPER BASIN WATER SYSTEM</v>
          </cell>
          <cell r="F7094" t="str">
            <v>C</v>
          </cell>
          <cell r="G7094" t="str">
            <v>C</v>
          </cell>
          <cell r="H7094" t="str">
            <v>D3</v>
          </cell>
          <cell r="I7094" t="str">
            <v>T3</v>
          </cell>
          <cell r="J7094" t="str">
            <v>C1</v>
          </cell>
          <cell r="K7094">
            <v>4003</v>
          </cell>
        </row>
        <row r="7095">
          <cell r="D7095" t="str">
            <v>CA5510013</v>
          </cell>
          <cell r="E7095" t="str">
            <v>TUD - COLUMBIA WATER SYSTEM</v>
          </cell>
          <cell r="F7095" t="str">
            <v>C</v>
          </cell>
          <cell r="G7095" t="str">
            <v>C</v>
          </cell>
          <cell r="H7095" t="str">
            <v>D3</v>
          </cell>
          <cell r="I7095" t="str">
            <v>T3</v>
          </cell>
          <cell r="J7095" t="str">
            <v>DAVCL</v>
          </cell>
          <cell r="K7095">
            <v>1914</v>
          </cell>
        </row>
        <row r="7096">
          <cell r="D7096" t="str">
            <v>CA5510015</v>
          </cell>
          <cell r="E7096" t="str">
            <v>TUD - CEDAR RIDGE WATER SYSTEM</v>
          </cell>
          <cell r="F7096" t="str">
            <v>C</v>
          </cell>
          <cell r="G7096" t="str">
            <v>C</v>
          </cell>
          <cell r="H7096" t="str">
            <v>D2</v>
          </cell>
          <cell r="I7096" t="str">
            <v>T2</v>
          </cell>
          <cell r="J7096" t="str">
            <v>SC</v>
          </cell>
          <cell r="K7096">
            <v>676</v>
          </cell>
        </row>
        <row r="7097">
          <cell r="D7097" t="str">
            <v>CA5510016</v>
          </cell>
          <cell r="E7097" t="str">
            <v>SIERRA PARK WATER COMPANY, INC.</v>
          </cell>
          <cell r="F7097" t="str">
            <v>C</v>
          </cell>
          <cell r="G7097" t="str">
            <v>C</v>
          </cell>
          <cell r="H7097" t="str">
            <v>D1</v>
          </cell>
          <cell r="I7097" t="str">
            <v>There are no treatment plants</v>
          </cell>
          <cell r="J7097" t="str">
            <v>DAVCS</v>
          </cell>
          <cell r="K7097">
            <v>343</v>
          </cell>
        </row>
        <row r="7098">
          <cell r="D7098" t="str">
            <v>CA5510021</v>
          </cell>
          <cell r="E7098" t="str">
            <v>TUD-PEACEFUL PINES WATER SYSTEM</v>
          </cell>
          <cell r="F7098" t="str">
            <v>C</v>
          </cell>
          <cell r="G7098" t="str">
            <v>C</v>
          </cell>
          <cell r="H7098" t="str">
            <v>D1</v>
          </cell>
          <cell r="I7098" t="str">
            <v>TD</v>
          </cell>
          <cell r="J7098" t="str">
            <v>DAVCS</v>
          </cell>
          <cell r="K7098">
            <v>33</v>
          </cell>
        </row>
        <row r="7099">
          <cell r="D7099" t="str">
            <v>CA5510023</v>
          </cell>
          <cell r="E7099" t="str">
            <v>SONORA MEADOWS MUTUAL WTR CO</v>
          </cell>
          <cell r="F7099" t="str">
            <v>C</v>
          </cell>
          <cell r="G7099" t="str">
            <v>C</v>
          </cell>
          <cell r="H7099" t="str">
            <v>D2</v>
          </cell>
          <cell r="I7099" t="str">
            <v>TD</v>
          </cell>
          <cell r="J7099" t="str">
            <v>SC</v>
          </cell>
          <cell r="K7099">
            <v>488</v>
          </cell>
        </row>
        <row r="7100">
          <cell r="D7100" t="str">
            <v>CA5510024</v>
          </cell>
          <cell r="E7100" t="str">
            <v>SONORA WATER COMPANY INC</v>
          </cell>
          <cell r="F7100" t="str">
            <v>C</v>
          </cell>
          <cell r="G7100" t="str">
            <v>C</v>
          </cell>
          <cell r="H7100" t="str">
            <v>D1</v>
          </cell>
          <cell r="I7100" t="str">
            <v>There are no treatment plants</v>
          </cell>
          <cell r="J7100" t="str">
            <v>SC</v>
          </cell>
          <cell r="K7100">
            <v>110</v>
          </cell>
        </row>
        <row r="7101">
          <cell r="D7101" t="str">
            <v>CA5510025</v>
          </cell>
          <cell r="E7101" t="str">
            <v>TUD - PHOENIX LAKE PARK</v>
          </cell>
          <cell r="F7101" t="str">
            <v>C</v>
          </cell>
          <cell r="G7101" t="str">
            <v>C</v>
          </cell>
          <cell r="H7101" t="str">
            <v>D1</v>
          </cell>
          <cell r="I7101" t="str">
            <v>T2</v>
          </cell>
          <cell r="J7101" t="str">
            <v>SC</v>
          </cell>
          <cell r="K7101">
            <v>57</v>
          </cell>
        </row>
        <row r="7102">
          <cell r="D7102" t="str">
            <v>CA5510026</v>
          </cell>
          <cell r="E7102" t="str">
            <v>PHOENIX LAKE ESTATES CC MWC</v>
          </cell>
          <cell r="F7102" t="str">
            <v>C</v>
          </cell>
          <cell r="G7102" t="str">
            <v>C</v>
          </cell>
          <cell r="H7102" t="str">
            <v>D1</v>
          </cell>
          <cell r="I7102" t="str">
            <v>There are no treatment plants</v>
          </cell>
          <cell r="J7102" t="str">
            <v>SC</v>
          </cell>
          <cell r="K7102">
            <v>353</v>
          </cell>
        </row>
        <row r="7103">
          <cell r="D7103" t="str">
            <v>CA5510028</v>
          </cell>
          <cell r="E7103" t="str">
            <v>TUD-APPLE VALLEY ESTATES</v>
          </cell>
          <cell r="F7103" t="str">
            <v>C</v>
          </cell>
          <cell r="G7103" t="str">
            <v>C</v>
          </cell>
          <cell r="H7103" t="str">
            <v>D1</v>
          </cell>
          <cell r="I7103" t="str">
            <v>T1</v>
          </cell>
          <cell r="J7103" t="str">
            <v>SC</v>
          </cell>
          <cell r="K7103">
            <v>245</v>
          </cell>
        </row>
        <row r="7104">
          <cell r="D7104" t="str">
            <v>CA5510033</v>
          </cell>
          <cell r="E7104" t="str">
            <v>TUD-SCENIC VIEW/SCENIC BROOK</v>
          </cell>
          <cell r="F7104" t="str">
            <v>C</v>
          </cell>
          <cell r="G7104" t="str">
            <v>C</v>
          </cell>
          <cell r="H7104" t="str">
            <v>D2</v>
          </cell>
          <cell r="I7104" t="str">
            <v>T2</v>
          </cell>
          <cell r="J7104" t="str">
            <v>SC</v>
          </cell>
          <cell r="K7104">
            <v>272</v>
          </cell>
        </row>
        <row r="7105">
          <cell r="D7105" t="str">
            <v>CA5510500</v>
          </cell>
          <cell r="E7105" t="str">
            <v>YOSEMITE NPS-TUOLUMNE MEADOWS</v>
          </cell>
          <cell r="F7105" t="str">
            <v>NC</v>
          </cell>
          <cell r="G7105" t="str">
            <v>NC</v>
          </cell>
          <cell r="H7105" t="str">
            <v>NR</v>
          </cell>
          <cell r="I7105" t="str">
            <v>T2</v>
          </cell>
          <cell r="J7105" t="str">
            <v>N1</v>
          </cell>
          <cell r="K7105">
            <v>88</v>
          </cell>
        </row>
        <row r="7106">
          <cell r="D7106" t="str">
            <v>CA5510503</v>
          </cell>
          <cell r="E7106" t="str">
            <v>YOSEMITE NPS-HODGDON MEADOW</v>
          </cell>
          <cell r="F7106" t="str">
            <v>C</v>
          </cell>
          <cell r="G7106" t="str">
            <v>C</v>
          </cell>
          <cell r="H7106" t="str">
            <v>D1</v>
          </cell>
          <cell r="I7106" t="str">
            <v>TD</v>
          </cell>
          <cell r="J7106" t="str">
            <v>SC</v>
          </cell>
          <cell r="K7106">
            <v>31</v>
          </cell>
        </row>
        <row r="7107">
          <cell r="D7107" t="str">
            <v>CA5510504</v>
          </cell>
          <cell r="E7107" t="str">
            <v>YOSEMITE NPS-WHITE WOLF</v>
          </cell>
          <cell r="F7107" t="str">
            <v>NC</v>
          </cell>
          <cell r="G7107" t="str">
            <v>NC</v>
          </cell>
          <cell r="H7107" t="str">
            <v>D1</v>
          </cell>
          <cell r="I7107" t="str">
            <v>TD</v>
          </cell>
          <cell r="J7107" t="str">
            <v>N1</v>
          </cell>
          <cell r="K7107">
            <v>11</v>
          </cell>
        </row>
        <row r="7108">
          <cell r="D7108" t="str">
            <v>CA5510851</v>
          </cell>
          <cell r="E7108" t="str">
            <v>CDCR - SIERRA CONSERVATION CENTER</v>
          </cell>
          <cell r="F7108" t="str">
            <v>C</v>
          </cell>
          <cell r="G7108" t="str">
            <v>C</v>
          </cell>
          <cell r="H7108" t="str">
            <v>D2</v>
          </cell>
          <cell r="I7108" t="str">
            <v>T3</v>
          </cell>
          <cell r="J7108" t="str">
            <v>SC</v>
          </cell>
          <cell r="K7108">
            <v>578</v>
          </cell>
        </row>
        <row r="7109">
          <cell r="D7109" t="str">
            <v>CA5510852</v>
          </cell>
          <cell r="E7109" t="str">
            <v>CAL FIRE BASELINE CONSERVATION CAMP</v>
          </cell>
          <cell r="F7109" t="str">
            <v>C</v>
          </cell>
          <cell r="G7109" t="str">
            <v>C</v>
          </cell>
          <cell r="H7109" t="str">
            <v>D1</v>
          </cell>
          <cell r="I7109" t="str">
            <v>T2</v>
          </cell>
          <cell r="J7109" t="str">
            <v>SC</v>
          </cell>
          <cell r="K7109">
            <v>12</v>
          </cell>
        </row>
        <row r="7110">
          <cell r="D7110" t="str">
            <v>CA5601104</v>
          </cell>
          <cell r="E7110" t="str">
            <v>CASITAS MUTUAL WATER COMPANY</v>
          </cell>
          <cell r="F7110" t="str">
            <v>C</v>
          </cell>
          <cell r="G7110" t="str">
            <v>C</v>
          </cell>
          <cell r="H7110" t="str">
            <v>D1</v>
          </cell>
          <cell r="I7110" t="str">
            <v>TD</v>
          </cell>
          <cell r="J7110" t="str">
            <v>SC</v>
          </cell>
          <cell r="K7110">
            <v>85</v>
          </cell>
        </row>
        <row r="7111">
          <cell r="D7111" t="str">
            <v>CA5601105</v>
          </cell>
          <cell r="E7111" t="str">
            <v>FILLMORE IRRIGATION CO</v>
          </cell>
          <cell r="F7111" t="str">
            <v>C</v>
          </cell>
          <cell r="G7111" t="str">
            <v>C</v>
          </cell>
          <cell r="H7111" t="str">
            <v>D1</v>
          </cell>
          <cell r="I7111" t="str">
            <v>TD</v>
          </cell>
          <cell r="J7111" t="str">
            <v>SC</v>
          </cell>
          <cell r="K7111">
            <v>171</v>
          </cell>
        </row>
        <row r="7112">
          <cell r="D7112" t="str">
            <v>CA5601106</v>
          </cell>
          <cell r="E7112" t="str">
            <v>FILLMORE WEST MOBILE HOME PARK</v>
          </cell>
          <cell r="F7112" t="str">
            <v>C</v>
          </cell>
          <cell r="G7112" t="str">
            <v>C</v>
          </cell>
          <cell r="H7112" t="str">
            <v>D1</v>
          </cell>
          <cell r="I7112" t="str">
            <v>TD</v>
          </cell>
          <cell r="J7112" t="str">
            <v>SC</v>
          </cell>
          <cell r="K7112">
            <v>33</v>
          </cell>
        </row>
        <row r="7113">
          <cell r="D7113" t="str">
            <v>CA5601110</v>
          </cell>
          <cell r="E7113" t="str">
            <v>MIDDLE ROAD MUTUAL WATER CO</v>
          </cell>
          <cell r="F7113" t="str">
            <v>C</v>
          </cell>
          <cell r="G7113" t="str">
            <v>C</v>
          </cell>
          <cell r="H7113" t="str">
            <v>D1</v>
          </cell>
          <cell r="I7113" t="str">
            <v>There are no treatment plants</v>
          </cell>
          <cell r="J7113" t="str">
            <v>SC</v>
          </cell>
          <cell r="K7113">
            <v>48</v>
          </cell>
        </row>
        <row r="7114">
          <cell r="D7114" t="str">
            <v>CA5601116</v>
          </cell>
          <cell r="E7114" t="str">
            <v>SAN CAYETANO MUTUAL WATER CO</v>
          </cell>
          <cell r="F7114" t="str">
            <v>C</v>
          </cell>
          <cell r="G7114" t="str">
            <v>C</v>
          </cell>
          <cell r="H7114" t="str">
            <v>D1</v>
          </cell>
          <cell r="I7114" t="str">
            <v>T1</v>
          </cell>
          <cell r="J7114" t="str">
            <v>SC</v>
          </cell>
          <cell r="K7114">
            <v>50</v>
          </cell>
        </row>
        <row r="7115">
          <cell r="D7115" t="str">
            <v>CA5601117</v>
          </cell>
          <cell r="E7115" t="str">
            <v>SENIOR CANYON MUTUAL WATER CO</v>
          </cell>
          <cell r="F7115" t="str">
            <v>C</v>
          </cell>
          <cell r="G7115" t="str">
            <v>C</v>
          </cell>
          <cell r="H7115" t="str">
            <v>D1</v>
          </cell>
          <cell r="I7115" t="str">
            <v>T2</v>
          </cell>
          <cell r="J7115" t="str">
            <v>SC</v>
          </cell>
          <cell r="K7115">
            <v>224</v>
          </cell>
        </row>
        <row r="7116">
          <cell r="D7116" t="str">
            <v>CA5601119</v>
          </cell>
          <cell r="E7116" t="str">
            <v>SIETE ROBLES MUTUAL WATER CO</v>
          </cell>
          <cell r="F7116" t="str">
            <v>C</v>
          </cell>
          <cell r="G7116" t="str">
            <v>C</v>
          </cell>
          <cell r="H7116" t="str">
            <v>D1</v>
          </cell>
          <cell r="I7116" t="str">
            <v>T1</v>
          </cell>
          <cell r="J7116" t="str">
            <v>SC</v>
          </cell>
          <cell r="K7116">
            <v>95</v>
          </cell>
        </row>
        <row r="7117">
          <cell r="D7117" t="str">
            <v>CA5601120</v>
          </cell>
          <cell r="E7117" t="str">
            <v>SISAR MUTUAL WATER CO</v>
          </cell>
          <cell r="F7117" t="str">
            <v>C</v>
          </cell>
          <cell r="G7117" t="str">
            <v>C</v>
          </cell>
          <cell r="H7117" t="str">
            <v>D1</v>
          </cell>
          <cell r="I7117" t="str">
            <v>TD</v>
          </cell>
          <cell r="J7117" t="str">
            <v>SC</v>
          </cell>
          <cell r="K7117">
            <v>103</v>
          </cell>
        </row>
        <row r="7118">
          <cell r="D7118" t="str">
            <v>CA5601122</v>
          </cell>
          <cell r="E7118" t="str">
            <v>TICO MUTUAL WATER CO</v>
          </cell>
          <cell r="F7118" t="str">
            <v>C</v>
          </cell>
          <cell r="G7118" t="str">
            <v>C</v>
          </cell>
          <cell r="H7118" t="str">
            <v>D1</v>
          </cell>
          <cell r="I7118" t="str">
            <v>T1</v>
          </cell>
          <cell r="J7118" t="str">
            <v>SC</v>
          </cell>
          <cell r="K7118">
            <v>38</v>
          </cell>
        </row>
        <row r="7119">
          <cell r="D7119" t="str">
            <v>CA5601125</v>
          </cell>
          <cell r="E7119" t="str">
            <v>COMMUNITY MUTUAL WATER CO</v>
          </cell>
          <cell r="F7119" t="str">
            <v>C</v>
          </cell>
          <cell r="G7119" t="str">
            <v>C</v>
          </cell>
          <cell r="H7119" t="str">
            <v>D1</v>
          </cell>
          <cell r="I7119" t="str">
            <v>TD</v>
          </cell>
          <cell r="J7119" t="str">
            <v>SC</v>
          </cell>
          <cell r="K7119">
            <v>19</v>
          </cell>
        </row>
        <row r="7120">
          <cell r="D7120" t="str">
            <v>CA5601134</v>
          </cell>
          <cell r="E7120" t="str">
            <v>ELKINS RANCH</v>
          </cell>
          <cell r="F7120" t="str">
            <v>C</v>
          </cell>
          <cell r="G7120" t="str">
            <v>C</v>
          </cell>
          <cell r="H7120" t="str">
            <v>D1</v>
          </cell>
          <cell r="I7120" t="str">
            <v>T2</v>
          </cell>
          <cell r="J7120" t="str">
            <v>SC</v>
          </cell>
          <cell r="K7120">
            <v>43</v>
          </cell>
        </row>
        <row r="7121">
          <cell r="D7121" t="str">
            <v>CA5601135</v>
          </cell>
          <cell r="E7121" t="str">
            <v>CAMP SCHEIDECK</v>
          </cell>
          <cell r="F7121" t="str">
            <v>NTNC</v>
          </cell>
          <cell r="G7121" t="str">
            <v>NTNC</v>
          </cell>
          <cell r="H7121" t="str">
            <v>D1</v>
          </cell>
          <cell r="I7121" t="str">
            <v>TD</v>
          </cell>
          <cell r="J7121" t="str">
            <v>SP</v>
          </cell>
          <cell r="K7121">
            <v>37</v>
          </cell>
        </row>
        <row r="7122">
          <cell r="D7122" t="str">
            <v>CA5601137</v>
          </cell>
          <cell r="E7122" t="str">
            <v>RINCON WATER &amp; ROAD WORKS</v>
          </cell>
          <cell r="F7122" t="str">
            <v>C</v>
          </cell>
          <cell r="G7122" t="str">
            <v>C</v>
          </cell>
          <cell r="H7122" t="str">
            <v>D1</v>
          </cell>
          <cell r="I7122" t="str">
            <v>There are no treatment plants</v>
          </cell>
          <cell r="J7122" t="str">
            <v>SC</v>
          </cell>
          <cell r="K7122">
            <v>27</v>
          </cell>
        </row>
        <row r="7123">
          <cell r="D7123" t="str">
            <v>CA5601139</v>
          </cell>
          <cell r="E7123" t="str">
            <v>THOMAS AQUINAS COLLEGE</v>
          </cell>
          <cell r="F7123" t="str">
            <v>NTNC</v>
          </cell>
          <cell r="G7123" t="str">
            <v>NTNC</v>
          </cell>
          <cell r="H7123" t="str">
            <v>D1</v>
          </cell>
          <cell r="I7123" t="str">
            <v>TD</v>
          </cell>
          <cell r="J7123" t="str">
            <v>SP</v>
          </cell>
          <cell r="K7123">
            <v>1</v>
          </cell>
        </row>
        <row r="7124">
          <cell r="D7124" t="str">
            <v>CA5601141</v>
          </cell>
          <cell r="E7124" t="str">
            <v>SOUTH MOUNTAIN MUTUAL WATER CO</v>
          </cell>
          <cell r="F7124" t="str">
            <v>C</v>
          </cell>
          <cell r="G7124" t="str">
            <v>C</v>
          </cell>
          <cell r="H7124" t="str">
            <v>D1</v>
          </cell>
          <cell r="I7124" t="str">
            <v>TD</v>
          </cell>
          <cell r="J7124" t="str">
            <v>SC</v>
          </cell>
          <cell r="K7124">
            <v>20</v>
          </cell>
        </row>
        <row r="7125">
          <cell r="D7125" t="str">
            <v>CA5601144</v>
          </cell>
          <cell r="E7125" t="str">
            <v>RANCHO SESPE WORKERS IMP ASSOC</v>
          </cell>
          <cell r="F7125" t="str">
            <v>C</v>
          </cell>
          <cell r="G7125" t="str">
            <v>C</v>
          </cell>
          <cell r="H7125" t="str">
            <v>D1</v>
          </cell>
          <cell r="I7125" t="str">
            <v>TD</v>
          </cell>
          <cell r="J7125" t="str">
            <v>SC</v>
          </cell>
          <cell r="K7125">
            <v>108</v>
          </cell>
        </row>
        <row r="7126">
          <cell r="D7126" t="str">
            <v>CA5601201</v>
          </cell>
          <cell r="E7126" t="str">
            <v>LIMONEIRA RANCH #1</v>
          </cell>
          <cell r="F7126" t="str">
            <v>C</v>
          </cell>
          <cell r="G7126" t="str">
            <v>C</v>
          </cell>
          <cell r="H7126" t="str">
            <v>D2</v>
          </cell>
          <cell r="I7126" t="str">
            <v>There are no treatment plants</v>
          </cell>
          <cell r="J7126" t="str">
            <v>SC</v>
          </cell>
          <cell r="K7126">
            <v>232</v>
          </cell>
        </row>
        <row r="7127">
          <cell r="D7127" t="str">
            <v>CA5601301</v>
          </cell>
          <cell r="E7127" t="str">
            <v>VENTURA BOYSCOUT COUNCIL</v>
          </cell>
          <cell r="F7127" t="str">
            <v>NC</v>
          </cell>
          <cell r="G7127" t="str">
            <v>NC</v>
          </cell>
          <cell r="H7127" t="str">
            <v>NR</v>
          </cell>
          <cell r="I7127" t="str">
            <v>TD</v>
          </cell>
          <cell r="J7127" t="str">
            <v>N1</v>
          </cell>
          <cell r="K7127">
            <v>15</v>
          </cell>
        </row>
        <row r="7128">
          <cell r="D7128" t="str">
            <v>CA5601306</v>
          </cell>
          <cell r="E7128" t="str">
            <v>CONSERVATION ENDOWMENT FUND</v>
          </cell>
          <cell r="F7128" t="str">
            <v>NC</v>
          </cell>
          <cell r="G7128" t="str">
            <v>NC</v>
          </cell>
          <cell r="H7128" t="str">
            <v>NR</v>
          </cell>
          <cell r="I7128" t="str">
            <v>There are no treatment plants</v>
          </cell>
          <cell r="J7128" t="str">
            <v>N1</v>
          </cell>
          <cell r="K7128">
            <v>30</v>
          </cell>
        </row>
        <row r="7129">
          <cell r="D7129" t="str">
            <v>CA5601401</v>
          </cell>
          <cell r="E7129" t="str">
            <v>KROTONA INSTITUTE</v>
          </cell>
          <cell r="F7129" t="str">
            <v>C</v>
          </cell>
          <cell r="G7129" t="str">
            <v>C</v>
          </cell>
          <cell r="H7129" t="str">
            <v>D1</v>
          </cell>
          <cell r="I7129" t="str">
            <v>T1</v>
          </cell>
          <cell r="J7129" t="str">
            <v>SC</v>
          </cell>
          <cell r="K7129">
            <v>26</v>
          </cell>
        </row>
        <row r="7130">
          <cell r="D7130" t="str">
            <v>CA5601405</v>
          </cell>
          <cell r="E7130" t="str">
            <v>SANTA CLARA SCHOOL</v>
          </cell>
          <cell r="F7130" t="str">
            <v>NTNC</v>
          </cell>
          <cell r="G7130" t="str">
            <v>NTNC</v>
          </cell>
          <cell r="H7130" t="str">
            <v>D1</v>
          </cell>
          <cell r="I7130" t="str">
            <v>TD</v>
          </cell>
          <cell r="J7130" t="str">
            <v>SP</v>
          </cell>
          <cell r="K7130">
            <v>1</v>
          </cell>
        </row>
        <row r="7131">
          <cell r="D7131" t="str">
            <v>CA5601605</v>
          </cell>
          <cell r="E7131" t="str">
            <v>PINE MOUNTAIN INN WATER SYSTEM</v>
          </cell>
          <cell r="F7131" t="str">
            <v>NC</v>
          </cell>
          <cell r="G7131" t="str">
            <v>NC</v>
          </cell>
          <cell r="H7131" t="str">
            <v>NR</v>
          </cell>
          <cell r="I7131" t="str">
            <v>TD</v>
          </cell>
          <cell r="J7131" t="str">
            <v>N1</v>
          </cell>
          <cell r="K7131">
            <v>3</v>
          </cell>
        </row>
        <row r="7132">
          <cell r="D7132" t="str">
            <v>CA5601701</v>
          </cell>
          <cell r="E7132" t="str">
            <v>DENNISON PARK</v>
          </cell>
          <cell r="F7132" t="str">
            <v>NC</v>
          </cell>
          <cell r="G7132" t="str">
            <v>NC</v>
          </cell>
          <cell r="H7132" t="str">
            <v>NR</v>
          </cell>
          <cell r="I7132" t="str">
            <v>TD</v>
          </cell>
          <cell r="J7132" t="str">
            <v>N1</v>
          </cell>
          <cell r="K7132">
            <v>1</v>
          </cell>
        </row>
        <row r="7133">
          <cell r="D7133" t="str">
            <v>CA5601706</v>
          </cell>
          <cell r="E7133" t="str">
            <v>LAKE PIRU PARK - UWCD</v>
          </cell>
          <cell r="F7133" t="str">
            <v>NC</v>
          </cell>
          <cell r="G7133" t="str">
            <v>NC</v>
          </cell>
          <cell r="H7133" t="str">
            <v>NR</v>
          </cell>
          <cell r="I7133" t="str">
            <v>T2</v>
          </cell>
          <cell r="J7133" t="str">
            <v>N1</v>
          </cell>
          <cell r="K7133">
            <v>23</v>
          </cell>
        </row>
        <row r="7134">
          <cell r="D7134" t="str">
            <v>CA5601716</v>
          </cell>
          <cell r="E7134" t="str">
            <v>USFS - WHEELER GORGE CAMPGROUND</v>
          </cell>
          <cell r="F7134" t="str">
            <v>NC</v>
          </cell>
          <cell r="G7134" t="str">
            <v>NC</v>
          </cell>
          <cell r="H7134" t="str">
            <v>NR</v>
          </cell>
          <cell r="I7134" t="str">
            <v>TD</v>
          </cell>
          <cell r="J7134" t="str">
            <v>N1</v>
          </cell>
          <cell r="K7134">
            <v>3</v>
          </cell>
        </row>
        <row r="7135">
          <cell r="D7135" t="str">
            <v>CA5601721</v>
          </cell>
          <cell r="E7135" t="str">
            <v>USFS - CHUCHUPATE RANGER STATION</v>
          </cell>
          <cell r="F7135" t="str">
            <v>NTNC</v>
          </cell>
          <cell r="G7135" t="str">
            <v>NTNC</v>
          </cell>
          <cell r="H7135" t="str">
            <v>D1</v>
          </cell>
          <cell r="I7135" t="str">
            <v>TD</v>
          </cell>
          <cell r="J7135" t="str">
            <v>SP</v>
          </cell>
          <cell r="K7135">
            <v>4</v>
          </cell>
        </row>
        <row r="7136">
          <cell r="D7136" t="str">
            <v>CA5601725</v>
          </cell>
          <cell r="E7136" t="str">
            <v>SMITH FORKS WATER SYSTEM</v>
          </cell>
          <cell r="F7136" t="str">
            <v>NC</v>
          </cell>
          <cell r="G7136" t="str">
            <v>NC</v>
          </cell>
          <cell r="H7136" t="str">
            <v>NR</v>
          </cell>
          <cell r="I7136" t="str">
            <v>TD</v>
          </cell>
          <cell r="J7136" t="str">
            <v>N1</v>
          </cell>
          <cell r="K7136">
            <v>1</v>
          </cell>
        </row>
        <row r="7137">
          <cell r="D7137" t="str">
            <v>CA5602101</v>
          </cell>
          <cell r="E7137" t="str">
            <v>ESTERINA PROPERTIES</v>
          </cell>
          <cell r="F7137" t="str">
            <v>C</v>
          </cell>
          <cell r="G7137" t="str">
            <v>C</v>
          </cell>
          <cell r="H7137" t="str">
            <v>D1</v>
          </cell>
          <cell r="I7137" t="str">
            <v>TD</v>
          </cell>
          <cell r="J7137" t="str">
            <v>SC</v>
          </cell>
          <cell r="K7137">
            <v>16</v>
          </cell>
        </row>
        <row r="7138">
          <cell r="D7138" t="str">
            <v>CA5602103</v>
          </cell>
          <cell r="E7138" t="str">
            <v>CYPRESS MUTUAL WATER CO INC</v>
          </cell>
          <cell r="F7138" t="str">
            <v>C</v>
          </cell>
          <cell r="G7138" t="str">
            <v>C</v>
          </cell>
          <cell r="H7138" t="str">
            <v>D1</v>
          </cell>
          <cell r="I7138" t="str">
            <v>There are no treatment plants</v>
          </cell>
          <cell r="J7138" t="str">
            <v>SC</v>
          </cell>
          <cell r="K7138">
            <v>69</v>
          </cell>
        </row>
        <row r="7139">
          <cell r="D7139" t="str">
            <v>CA5602104</v>
          </cell>
          <cell r="E7139" t="str">
            <v>DEL NORTE MUTUAL WATER CO.</v>
          </cell>
          <cell r="F7139" t="str">
            <v>C</v>
          </cell>
          <cell r="G7139" t="str">
            <v>C</v>
          </cell>
          <cell r="H7139" t="str">
            <v>D1</v>
          </cell>
          <cell r="I7139" t="str">
            <v>TD</v>
          </cell>
          <cell r="J7139" t="str">
            <v>SC</v>
          </cell>
          <cell r="K7139">
            <v>83</v>
          </cell>
        </row>
        <row r="7140">
          <cell r="D7140" t="str">
            <v>CA5602108</v>
          </cell>
          <cell r="E7140" t="str">
            <v>GARDEN ACRES MUTUAL WATER CO</v>
          </cell>
          <cell r="F7140" t="str">
            <v>C</v>
          </cell>
          <cell r="G7140" t="str">
            <v>C</v>
          </cell>
          <cell r="H7140" t="str">
            <v>D1</v>
          </cell>
          <cell r="I7140" t="str">
            <v>TD</v>
          </cell>
          <cell r="J7140" t="str">
            <v>DAVCS</v>
          </cell>
          <cell r="K7140">
            <v>136</v>
          </cell>
        </row>
        <row r="7141">
          <cell r="D7141" t="str">
            <v>CA5602109</v>
          </cell>
          <cell r="E7141" t="str">
            <v>GLENVIEW MOBILE PARK</v>
          </cell>
          <cell r="F7141" t="str">
            <v>C</v>
          </cell>
          <cell r="G7141" t="str">
            <v>C</v>
          </cell>
          <cell r="H7141" t="str">
            <v>D1</v>
          </cell>
          <cell r="I7141" t="str">
            <v>T1</v>
          </cell>
          <cell r="J7141" t="str">
            <v>SC</v>
          </cell>
          <cell r="K7141">
            <v>26</v>
          </cell>
        </row>
        <row r="7142">
          <cell r="D7142" t="str">
            <v>CA5602110</v>
          </cell>
          <cell r="E7142" t="str">
            <v>NAVALAIR MOBILE HOME PARK</v>
          </cell>
          <cell r="F7142" t="str">
            <v>C</v>
          </cell>
          <cell r="G7142" t="str">
            <v>C</v>
          </cell>
          <cell r="H7142" t="str">
            <v>D1</v>
          </cell>
          <cell r="I7142" t="str">
            <v>T1</v>
          </cell>
          <cell r="J7142" t="str">
            <v>SC</v>
          </cell>
          <cell r="K7142">
            <v>52</v>
          </cell>
        </row>
        <row r="7143">
          <cell r="D7143" t="str">
            <v>CA5602111</v>
          </cell>
          <cell r="E7143" t="str">
            <v>NYELAND ACRES MUTUAL WATER CO</v>
          </cell>
          <cell r="F7143" t="str">
            <v>C</v>
          </cell>
          <cell r="G7143" t="str">
            <v>C</v>
          </cell>
          <cell r="H7143" t="str">
            <v>D2</v>
          </cell>
          <cell r="I7143" t="str">
            <v>TD</v>
          </cell>
          <cell r="J7143" t="str">
            <v>SC</v>
          </cell>
          <cell r="K7143">
            <v>183</v>
          </cell>
        </row>
        <row r="7144">
          <cell r="D7144" t="str">
            <v>CA5602115</v>
          </cell>
          <cell r="E7144" t="str">
            <v>SAVIERS ROAD MUTUAL WATER CO</v>
          </cell>
          <cell r="F7144" t="str">
            <v>C</v>
          </cell>
          <cell r="G7144" t="str">
            <v>C</v>
          </cell>
          <cell r="H7144" t="str">
            <v>D1</v>
          </cell>
          <cell r="I7144" t="str">
            <v>There are no treatment plants</v>
          </cell>
          <cell r="J7144" t="str">
            <v>SC</v>
          </cell>
          <cell r="K7144">
            <v>92</v>
          </cell>
        </row>
        <row r="7145">
          <cell r="D7145" t="str">
            <v>CA5602117</v>
          </cell>
          <cell r="E7145" t="str">
            <v>STRICKLAND ACRES</v>
          </cell>
          <cell r="F7145" t="str">
            <v>C</v>
          </cell>
          <cell r="G7145" t="str">
            <v>C</v>
          </cell>
          <cell r="H7145" t="str">
            <v>D1</v>
          </cell>
          <cell r="I7145" t="str">
            <v>TD</v>
          </cell>
          <cell r="J7145" t="str">
            <v>SC</v>
          </cell>
          <cell r="K7145">
            <v>127</v>
          </cell>
        </row>
        <row r="7146">
          <cell r="D7146" t="str">
            <v>CA5602120</v>
          </cell>
          <cell r="E7146" t="str">
            <v>VINEYARD MUTUAL WATER COMPANY/INDUSTRIAL</v>
          </cell>
          <cell r="F7146" t="str">
            <v>NTNC</v>
          </cell>
          <cell r="G7146" t="str">
            <v>NTNC</v>
          </cell>
          <cell r="H7146" t="str">
            <v>D1</v>
          </cell>
          <cell r="I7146" t="str">
            <v>TD</v>
          </cell>
          <cell r="J7146" t="str">
            <v>SP</v>
          </cell>
          <cell r="K7146">
            <v>56</v>
          </cell>
        </row>
        <row r="7147">
          <cell r="D7147" t="str">
            <v>CA5602130</v>
          </cell>
          <cell r="E7147" t="str">
            <v>SOLANO VERDE MUTUAL WATER CO</v>
          </cell>
          <cell r="F7147" t="str">
            <v>C</v>
          </cell>
          <cell r="G7147" t="str">
            <v>C</v>
          </cell>
          <cell r="H7147" t="str">
            <v>D1</v>
          </cell>
          <cell r="I7147" t="str">
            <v>There are no treatment plants</v>
          </cell>
          <cell r="J7147" t="str">
            <v>SC</v>
          </cell>
          <cell r="K7147">
            <v>33</v>
          </cell>
        </row>
        <row r="7148">
          <cell r="D7148" t="str">
            <v>CA5602132</v>
          </cell>
          <cell r="E7148" t="str">
            <v>WATERS ROAD DOMESTIC USERS GROUP</v>
          </cell>
          <cell r="F7148" t="str">
            <v>C</v>
          </cell>
          <cell r="G7148" t="str">
            <v>C</v>
          </cell>
          <cell r="H7148" t="str">
            <v>D1</v>
          </cell>
          <cell r="I7148" t="str">
            <v>There are no treatment plants</v>
          </cell>
          <cell r="J7148" t="str">
            <v>SC</v>
          </cell>
          <cell r="K7148">
            <v>16</v>
          </cell>
        </row>
        <row r="7149">
          <cell r="D7149" t="str">
            <v>CA5602133</v>
          </cell>
          <cell r="E7149" t="str">
            <v>BEEDY WATER COMPANY, LLC</v>
          </cell>
          <cell r="F7149" t="str">
            <v>NTNC</v>
          </cell>
          <cell r="G7149" t="str">
            <v>NTNC</v>
          </cell>
          <cell r="H7149" t="str">
            <v>D1</v>
          </cell>
          <cell r="I7149" t="str">
            <v>T1</v>
          </cell>
          <cell r="J7149" t="str">
            <v>SP</v>
          </cell>
          <cell r="K7149">
            <v>5</v>
          </cell>
        </row>
        <row r="7150">
          <cell r="D7150" t="str">
            <v>CA5602140</v>
          </cell>
          <cell r="E7150" t="str">
            <v>SATICOY COUNTRY CLUB-CITY OF VENTURA</v>
          </cell>
          <cell r="F7150" t="str">
            <v>C</v>
          </cell>
          <cell r="G7150" t="str">
            <v>C</v>
          </cell>
          <cell r="H7150" t="str">
            <v>D1</v>
          </cell>
          <cell r="I7150" t="str">
            <v>TD</v>
          </cell>
          <cell r="J7150" t="str">
            <v>SC</v>
          </cell>
          <cell r="K7150">
            <v>74</v>
          </cell>
        </row>
        <row r="7151">
          <cell r="D7151" t="str">
            <v>CA5602301</v>
          </cell>
          <cell r="E7151" t="str">
            <v>SANTA MONICA MT. REC AREA - CIRCLE X</v>
          </cell>
          <cell r="F7151" t="str">
            <v>NC</v>
          </cell>
          <cell r="G7151" t="str">
            <v>NC</v>
          </cell>
          <cell r="H7151" t="str">
            <v>D1</v>
          </cell>
          <cell r="I7151" t="str">
            <v>T1</v>
          </cell>
          <cell r="J7151" t="str">
            <v>N1</v>
          </cell>
          <cell r="K7151">
            <v>6</v>
          </cell>
        </row>
        <row r="7152">
          <cell r="D7152" t="str">
            <v>CA5602302</v>
          </cell>
          <cell r="E7152" t="str">
            <v>THE RANCH AT LIVE OAK</v>
          </cell>
          <cell r="F7152" t="str">
            <v>NC</v>
          </cell>
          <cell r="G7152" t="str">
            <v>NC</v>
          </cell>
          <cell r="H7152" t="str">
            <v>NR</v>
          </cell>
          <cell r="I7152" t="str">
            <v>TD</v>
          </cell>
          <cell r="J7152" t="str">
            <v>N1</v>
          </cell>
          <cell r="K7152">
            <v>2</v>
          </cell>
        </row>
        <row r="7153">
          <cell r="D7153" t="str">
            <v>CA5602403</v>
          </cell>
          <cell r="E7153" t="str">
            <v>LAGUNA VISTA SCHOOL/OCEANVIEW SCHOOL DIS</v>
          </cell>
          <cell r="F7153" t="str">
            <v>NTNC</v>
          </cell>
          <cell r="G7153" t="str">
            <v>NTNC</v>
          </cell>
          <cell r="H7153" t="str">
            <v>D1</v>
          </cell>
          <cell r="I7153" t="str">
            <v>TD</v>
          </cell>
          <cell r="J7153" t="str">
            <v>SP</v>
          </cell>
          <cell r="K7153">
            <v>1</v>
          </cell>
        </row>
        <row r="7154">
          <cell r="D7154" t="str">
            <v>CA5602406</v>
          </cell>
          <cell r="E7154" t="str">
            <v>RIO SCHOOL DIST/RIO DEL VALLE SCHOOL</v>
          </cell>
          <cell r="F7154" t="str">
            <v>NTNC</v>
          </cell>
          <cell r="G7154" t="str">
            <v>NTNC</v>
          </cell>
          <cell r="H7154" t="str">
            <v>D1</v>
          </cell>
          <cell r="I7154" t="str">
            <v>There are no treatment plants</v>
          </cell>
          <cell r="J7154" t="str">
            <v>SP</v>
          </cell>
          <cell r="K7154">
            <v>1</v>
          </cell>
        </row>
        <row r="7155">
          <cell r="D7155" t="str">
            <v>CA5602407</v>
          </cell>
          <cell r="E7155" t="str">
            <v>RIO MESA HIGH SCHOOL/OXNARD UHS</v>
          </cell>
          <cell r="F7155" t="str">
            <v>NTNC</v>
          </cell>
          <cell r="G7155" t="str">
            <v>NTNC</v>
          </cell>
          <cell r="H7155" t="str">
            <v>D2</v>
          </cell>
          <cell r="I7155" t="str">
            <v>TD</v>
          </cell>
          <cell r="J7155" t="str">
            <v>SP</v>
          </cell>
          <cell r="K7155">
            <v>13</v>
          </cell>
        </row>
        <row r="7156">
          <cell r="D7156" t="str">
            <v>CA5602408</v>
          </cell>
          <cell r="E7156" t="str">
            <v>RIO SCHOOL DIST/ RIO REAL SCHOOL</v>
          </cell>
          <cell r="F7156" t="str">
            <v>NTNC</v>
          </cell>
          <cell r="G7156" t="str">
            <v>NTNC</v>
          </cell>
          <cell r="H7156" t="str">
            <v>D1</v>
          </cell>
          <cell r="I7156" t="str">
            <v>There are no treatment plants</v>
          </cell>
          <cell r="J7156" t="str">
            <v>SP</v>
          </cell>
          <cell r="K7156">
            <v>1</v>
          </cell>
        </row>
        <row r="7157">
          <cell r="D7157" t="str">
            <v>CA5602512</v>
          </cell>
          <cell r="E7157" t="str">
            <v>BOUQUET MULTIMEDIA</v>
          </cell>
          <cell r="F7157" t="str">
            <v>NC</v>
          </cell>
          <cell r="G7157" t="str">
            <v>NC</v>
          </cell>
          <cell r="H7157" t="str">
            <v>D1</v>
          </cell>
          <cell r="I7157" t="str">
            <v>T1</v>
          </cell>
          <cell r="J7157" t="str">
            <v>N1</v>
          </cell>
          <cell r="K7157">
            <v>2</v>
          </cell>
        </row>
        <row r="7158">
          <cell r="D7158" t="str">
            <v>CA5602513</v>
          </cell>
          <cell r="E7158" t="str">
            <v>PYRAMID FLOWERS</v>
          </cell>
          <cell r="F7158" t="str">
            <v>NTNC</v>
          </cell>
          <cell r="G7158" t="str">
            <v>NTNC</v>
          </cell>
          <cell r="H7158" t="str">
            <v>D1</v>
          </cell>
          <cell r="I7158" t="str">
            <v>There are no treatment plants</v>
          </cell>
          <cell r="J7158" t="str">
            <v>SP</v>
          </cell>
          <cell r="K7158">
            <v>1</v>
          </cell>
        </row>
        <row r="7159">
          <cell r="D7159" t="str">
            <v>CA5602514</v>
          </cell>
          <cell r="E7159" t="str">
            <v>VULCAN MATERIALS COMPANY - CAL MAT</v>
          </cell>
          <cell r="F7159" t="str">
            <v>NTNC</v>
          </cell>
          <cell r="G7159" t="str">
            <v>NTNC</v>
          </cell>
          <cell r="H7159" t="str">
            <v>D1</v>
          </cell>
          <cell r="I7159" t="str">
            <v>TD</v>
          </cell>
          <cell r="J7159" t="str">
            <v>SP</v>
          </cell>
          <cell r="K7159">
            <v>1</v>
          </cell>
        </row>
        <row r="7160">
          <cell r="D7160" t="str">
            <v>CA5602516</v>
          </cell>
          <cell r="E7160" t="str">
            <v>WELL-PICT BERRIES WS</v>
          </cell>
          <cell r="F7160" t="str">
            <v>NTNC</v>
          </cell>
          <cell r="G7160" t="str">
            <v>NTNC</v>
          </cell>
          <cell r="H7160" t="str">
            <v>D1</v>
          </cell>
          <cell r="I7160" t="str">
            <v>TD</v>
          </cell>
          <cell r="J7160" t="str">
            <v>SP</v>
          </cell>
          <cell r="K7160">
            <v>1</v>
          </cell>
        </row>
        <row r="7161">
          <cell r="D7161" t="str">
            <v>CA5602656</v>
          </cell>
          <cell r="E7161" t="str">
            <v>HOUWELING NURSERIES, LTD</v>
          </cell>
          <cell r="F7161" t="str">
            <v>NTNC</v>
          </cell>
          <cell r="G7161" t="str">
            <v>NTNC</v>
          </cell>
          <cell r="H7161" t="str">
            <v>D1</v>
          </cell>
          <cell r="I7161" t="str">
            <v>TD</v>
          </cell>
          <cell r="J7161" t="str">
            <v>SP</v>
          </cell>
          <cell r="K7161">
            <v>4</v>
          </cell>
        </row>
        <row r="7162">
          <cell r="D7162" t="str">
            <v>CA5603116</v>
          </cell>
          <cell r="E7162" t="str">
            <v>NISHI QUALITY FLOWERS, INC.</v>
          </cell>
          <cell r="F7162" t="str">
            <v>NTNC</v>
          </cell>
          <cell r="G7162" t="str">
            <v>NTNC</v>
          </cell>
          <cell r="H7162" t="str">
            <v>D1</v>
          </cell>
          <cell r="I7162" t="str">
            <v>TD</v>
          </cell>
          <cell r="J7162" t="str">
            <v>SP</v>
          </cell>
          <cell r="K7162">
            <v>2</v>
          </cell>
        </row>
        <row r="7163">
          <cell r="D7163" t="str">
            <v>CA5603117</v>
          </cell>
          <cell r="E7163" t="str">
            <v>SANTA CLARA RESOURCES</v>
          </cell>
          <cell r="F7163" t="str">
            <v>NTNC</v>
          </cell>
          <cell r="G7163" t="str">
            <v>NTNC</v>
          </cell>
          <cell r="H7163" t="str">
            <v>D1</v>
          </cell>
          <cell r="I7163" t="str">
            <v>TD</v>
          </cell>
          <cell r="J7163" t="str">
            <v>SP</v>
          </cell>
          <cell r="K7163">
            <v>1</v>
          </cell>
        </row>
        <row r="7164">
          <cell r="D7164" t="str">
            <v>CA5603118</v>
          </cell>
          <cell r="E7164" t="str">
            <v>VENTURA FARMS</v>
          </cell>
          <cell r="F7164" t="str">
            <v>NTNC</v>
          </cell>
          <cell r="G7164" t="str">
            <v>NTNC</v>
          </cell>
          <cell r="H7164" t="str">
            <v>D1</v>
          </cell>
          <cell r="I7164" t="str">
            <v>TD</v>
          </cell>
          <cell r="J7164" t="str">
            <v>SP</v>
          </cell>
          <cell r="K7164">
            <v>20</v>
          </cell>
        </row>
        <row r="7165">
          <cell r="D7165" t="str">
            <v>CA5603122</v>
          </cell>
          <cell r="E7165" t="str">
            <v>STATE READY MIX, INC.</v>
          </cell>
          <cell r="F7165" t="str">
            <v>NTNC</v>
          </cell>
          <cell r="G7165" t="str">
            <v>NTNC</v>
          </cell>
          <cell r="H7165" t="str">
            <v>D1</v>
          </cell>
          <cell r="I7165" t="str">
            <v>TD</v>
          </cell>
          <cell r="J7165" t="str">
            <v>SP</v>
          </cell>
          <cell r="K7165">
            <v>1</v>
          </cell>
        </row>
        <row r="7166">
          <cell r="D7166" t="str">
            <v>CA5603123</v>
          </cell>
          <cell r="E7166" t="str">
            <v>OXNARD PALLET COMPANY</v>
          </cell>
          <cell r="F7166" t="str">
            <v>NTNC</v>
          </cell>
          <cell r="G7166" t="str">
            <v>NTNC</v>
          </cell>
          <cell r="H7166" t="str">
            <v>D1</v>
          </cell>
          <cell r="I7166" t="str">
            <v>There are no treatment plants</v>
          </cell>
          <cell r="J7166" t="str">
            <v>SP</v>
          </cell>
          <cell r="K7166">
            <v>1</v>
          </cell>
        </row>
        <row r="7167">
          <cell r="D7167" t="str">
            <v>CA5603124</v>
          </cell>
          <cell r="E7167" t="str">
            <v>FOXFIELD RIDING SCHOOL</v>
          </cell>
          <cell r="F7167" t="str">
            <v>NC</v>
          </cell>
          <cell r="G7167" t="str">
            <v>NC</v>
          </cell>
          <cell r="H7167" t="str">
            <v>D1</v>
          </cell>
          <cell r="I7167" t="str">
            <v>There are no treatment plants</v>
          </cell>
          <cell r="J7167" t="str">
            <v>N1</v>
          </cell>
          <cell r="K7167">
            <v>1</v>
          </cell>
        </row>
        <row r="7168">
          <cell r="D7168" t="str">
            <v>CA5603301</v>
          </cell>
          <cell r="E7168" t="str">
            <v>BRANDEIS BARDIN INSTITUTE</v>
          </cell>
          <cell r="F7168" t="str">
            <v>NTNC</v>
          </cell>
          <cell r="G7168" t="str">
            <v>NTNC</v>
          </cell>
          <cell r="H7168" t="str">
            <v>D1</v>
          </cell>
          <cell r="I7168" t="str">
            <v>There are no treatment plants</v>
          </cell>
          <cell r="J7168" t="str">
            <v>SP</v>
          </cell>
          <cell r="K7168">
            <v>50</v>
          </cell>
        </row>
        <row r="7169">
          <cell r="D7169" t="str">
            <v>CA5603302</v>
          </cell>
          <cell r="E7169" t="str">
            <v>LLOYD-BUTLER MUTUAL WATER COMPANY</v>
          </cell>
          <cell r="F7169" t="str">
            <v>C</v>
          </cell>
          <cell r="G7169" t="str">
            <v>C</v>
          </cell>
          <cell r="H7169" t="str">
            <v>D1</v>
          </cell>
          <cell r="I7169" t="str">
            <v>TD</v>
          </cell>
          <cell r="J7169" t="str">
            <v>SC</v>
          </cell>
          <cell r="K7169">
            <v>2</v>
          </cell>
        </row>
        <row r="7170">
          <cell r="D7170" t="str">
            <v>CA5610001</v>
          </cell>
          <cell r="E7170" t="str">
            <v>DEMPSEY ROAD MUTUAL WATER CO</v>
          </cell>
          <cell r="F7170" t="str">
            <v>C</v>
          </cell>
          <cell r="G7170" t="str">
            <v>C</v>
          </cell>
          <cell r="H7170" t="str">
            <v>D2</v>
          </cell>
          <cell r="I7170" t="str">
            <v>TD</v>
          </cell>
          <cell r="J7170" t="str">
            <v>SC</v>
          </cell>
          <cell r="K7170">
            <v>301</v>
          </cell>
        </row>
        <row r="7171">
          <cell r="D7171" t="str">
            <v>CA5610002</v>
          </cell>
          <cell r="E7171" t="str">
            <v>FILLMORE WATER DEPT</v>
          </cell>
          <cell r="F7171" t="str">
            <v>C</v>
          </cell>
          <cell r="G7171" t="str">
            <v>C</v>
          </cell>
          <cell r="H7171" t="str">
            <v>D3</v>
          </cell>
          <cell r="I7171" t="str">
            <v>TD</v>
          </cell>
          <cell r="J7171" t="str">
            <v>C1</v>
          </cell>
          <cell r="K7171">
            <v>3917</v>
          </cell>
        </row>
        <row r="7172">
          <cell r="D7172" t="str">
            <v>CA5610003</v>
          </cell>
          <cell r="E7172" t="str">
            <v>VENTURA CWWD NO. 17 - BELL CANYON</v>
          </cell>
          <cell r="F7172" t="str">
            <v>C</v>
          </cell>
          <cell r="G7172" t="str">
            <v>C</v>
          </cell>
          <cell r="H7172" t="str">
            <v>D2</v>
          </cell>
          <cell r="I7172" t="str">
            <v>There are no treatment plants</v>
          </cell>
          <cell r="J7172" t="str">
            <v>SC</v>
          </cell>
          <cell r="K7172">
            <v>692</v>
          </cell>
        </row>
        <row r="7173">
          <cell r="D7173" t="str">
            <v>CA5610005</v>
          </cell>
          <cell r="E7173" t="str">
            <v>MEINERS OAKS CWD</v>
          </cell>
          <cell r="F7173" t="str">
            <v>C</v>
          </cell>
          <cell r="G7173" t="str">
            <v>C</v>
          </cell>
          <cell r="H7173" t="str">
            <v>D2</v>
          </cell>
          <cell r="I7173" t="str">
            <v>T2</v>
          </cell>
          <cell r="J7173" t="str">
            <v>C1</v>
          </cell>
          <cell r="K7173">
            <v>1248</v>
          </cell>
        </row>
        <row r="7174">
          <cell r="D7174" t="str">
            <v>CA5610006</v>
          </cell>
          <cell r="E7174" t="str">
            <v>YERBA BUENA WATER COMPANY</v>
          </cell>
          <cell r="F7174" t="str">
            <v>C</v>
          </cell>
          <cell r="G7174" t="str">
            <v>C</v>
          </cell>
          <cell r="H7174" t="str">
            <v>D1</v>
          </cell>
          <cell r="I7174" t="str">
            <v>TD</v>
          </cell>
          <cell r="J7174" t="str">
            <v>SC</v>
          </cell>
          <cell r="K7174">
            <v>245</v>
          </cell>
        </row>
        <row r="7175">
          <cell r="D7175" t="str">
            <v>CA5610007</v>
          </cell>
          <cell r="E7175" t="str">
            <v>OXNARD WATER DEPT</v>
          </cell>
          <cell r="F7175" t="str">
            <v>C</v>
          </cell>
          <cell r="G7175" t="str">
            <v>C</v>
          </cell>
          <cell r="H7175" t="str">
            <v>D4</v>
          </cell>
          <cell r="I7175" t="str">
            <v>T4</v>
          </cell>
          <cell r="J7175" t="str">
            <v>C1</v>
          </cell>
          <cell r="K7175">
            <v>40948</v>
          </cell>
        </row>
        <row r="7176">
          <cell r="D7176" t="str">
            <v>CA5610008</v>
          </cell>
          <cell r="E7176" t="str">
            <v>PLEASANT VALLEY MUTUAL WATER CO</v>
          </cell>
          <cell r="F7176" t="str">
            <v>C</v>
          </cell>
          <cell r="G7176" t="str">
            <v>C</v>
          </cell>
          <cell r="H7176" t="str">
            <v>D2</v>
          </cell>
          <cell r="I7176" t="str">
            <v>T1</v>
          </cell>
          <cell r="J7176" t="str">
            <v>C1</v>
          </cell>
          <cell r="K7176">
            <v>1659</v>
          </cell>
        </row>
        <row r="7177">
          <cell r="D7177" t="str">
            <v>CA5610009</v>
          </cell>
          <cell r="E7177" t="str">
            <v>PORT HUENEME WATER DEPT</v>
          </cell>
          <cell r="F7177" t="str">
            <v>C</v>
          </cell>
          <cell r="G7177" t="str">
            <v>C</v>
          </cell>
          <cell r="H7177" t="str">
            <v>D3</v>
          </cell>
          <cell r="I7177" t="str">
            <v>TD</v>
          </cell>
          <cell r="J7177" t="str">
            <v>C1</v>
          </cell>
          <cell r="K7177">
            <v>5847</v>
          </cell>
        </row>
        <row r="7178">
          <cell r="D7178" t="str">
            <v>CA5610010</v>
          </cell>
          <cell r="E7178" t="str">
            <v>CAL AMERICAN WC - RIO PLAZA</v>
          </cell>
          <cell r="F7178" t="str">
            <v>C</v>
          </cell>
          <cell r="G7178" t="str">
            <v>C</v>
          </cell>
          <cell r="H7178" t="str">
            <v>D2</v>
          </cell>
          <cell r="I7178" t="str">
            <v>TD</v>
          </cell>
          <cell r="J7178" t="str">
            <v>SC</v>
          </cell>
          <cell r="K7178">
            <v>516</v>
          </cell>
        </row>
        <row r="7179">
          <cell r="D7179" t="str">
            <v>CA5610011</v>
          </cell>
          <cell r="E7179" t="str">
            <v>CITY OF SANTA PAULA</v>
          </cell>
          <cell r="F7179" t="str">
            <v>C</v>
          </cell>
          <cell r="G7179" t="str">
            <v>C</v>
          </cell>
          <cell r="H7179" t="str">
            <v>D4</v>
          </cell>
          <cell r="I7179" t="str">
            <v>T2</v>
          </cell>
          <cell r="J7179" t="str">
            <v>DAVCL</v>
          </cell>
          <cell r="K7179">
            <v>7508</v>
          </cell>
        </row>
        <row r="7180">
          <cell r="D7180" t="str">
            <v>CA5610014</v>
          </cell>
          <cell r="E7180" t="str">
            <v>OJAI WATER SYSTEM</v>
          </cell>
          <cell r="F7180" t="str">
            <v>C</v>
          </cell>
          <cell r="G7180" t="str">
            <v>C</v>
          </cell>
          <cell r="H7180" t="str">
            <v>D3</v>
          </cell>
          <cell r="I7180" t="str">
            <v>T2</v>
          </cell>
          <cell r="J7180" t="str">
            <v>C1</v>
          </cell>
          <cell r="K7180">
            <v>2895</v>
          </cell>
        </row>
        <row r="7181">
          <cell r="D7181" t="str">
            <v>CA5610015</v>
          </cell>
          <cell r="E7181" t="str">
            <v>VENTURA CWWD NO. 19 - SOMIS</v>
          </cell>
          <cell r="F7181" t="str">
            <v>C</v>
          </cell>
          <cell r="G7181" t="str">
            <v>C</v>
          </cell>
          <cell r="H7181" t="str">
            <v>D3</v>
          </cell>
          <cell r="I7181" t="str">
            <v>T1</v>
          </cell>
          <cell r="J7181" t="str">
            <v>SC</v>
          </cell>
          <cell r="K7181">
            <v>919</v>
          </cell>
        </row>
        <row r="7182">
          <cell r="D7182" t="str">
            <v>CA5610016</v>
          </cell>
          <cell r="E7182" t="str">
            <v>CALIFORNIA WATER SERVICE CO - WESTLAKE</v>
          </cell>
          <cell r="F7182" t="str">
            <v>C</v>
          </cell>
          <cell r="G7182" t="str">
            <v>C</v>
          </cell>
          <cell r="H7182" t="str">
            <v>D4</v>
          </cell>
          <cell r="I7182" t="str">
            <v>There are no treatment plants</v>
          </cell>
          <cell r="J7182" t="str">
            <v>C1</v>
          </cell>
          <cell r="K7182">
            <v>6900</v>
          </cell>
        </row>
        <row r="7183">
          <cell r="D7183" t="str">
            <v>CA5610017</v>
          </cell>
          <cell r="E7183" t="str">
            <v>VENTURA WATER DEPARTMENT</v>
          </cell>
          <cell r="F7183" t="str">
            <v>C</v>
          </cell>
          <cell r="G7183" t="str">
            <v>C</v>
          </cell>
          <cell r="H7183" t="str">
            <v>D5</v>
          </cell>
          <cell r="I7183" t="str">
            <v>T4</v>
          </cell>
          <cell r="J7183" t="str">
            <v>C1</v>
          </cell>
          <cell r="K7183">
            <v>29055</v>
          </cell>
        </row>
        <row r="7184">
          <cell r="D7184" t="str">
            <v>CA5610018</v>
          </cell>
          <cell r="E7184" t="str">
            <v>VENTURA CWWD NO. 1 - MOORPARK</v>
          </cell>
          <cell r="F7184" t="str">
            <v>C</v>
          </cell>
          <cell r="G7184" t="str">
            <v>C</v>
          </cell>
          <cell r="H7184" t="str">
            <v>D4</v>
          </cell>
          <cell r="I7184" t="str">
            <v>T1</v>
          </cell>
          <cell r="J7184" t="str">
            <v>C1</v>
          </cell>
          <cell r="K7184">
            <v>10812</v>
          </cell>
        </row>
        <row r="7185">
          <cell r="D7185" t="str">
            <v>CA5610019</v>
          </cell>
          <cell r="E7185" t="str">
            <v>CAMARILLO WATER DEPT</v>
          </cell>
          <cell r="F7185" t="str">
            <v>C</v>
          </cell>
          <cell r="G7185" t="str">
            <v>C</v>
          </cell>
          <cell r="H7185" t="str">
            <v>D4</v>
          </cell>
          <cell r="I7185" t="str">
            <v>T2</v>
          </cell>
          <cell r="J7185" t="str">
            <v>C1</v>
          </cell>
          <cell r="K7185">
            <v>13882</v>
          </cell>
        </row>
        <row r="7186">
          <cell r="D7186" t="str">
            <v>CA5610020</v>
          </cell>
          <cell r="E7186" t="str">
            <v>THOUSAND OAKS WATER DEPT</v>
          </cell>
          <cell r="F7186" t="str">
            <v>C</v>
          </cell>
          <cell r="G7186" t="str">
            <v>C</v>
          </cell>
          <cell r="H7186" t="str">
            <v>D4</v>
          </cell>
          <cell r="I7186" t="str">
            <v>There are no treatment plants</v>
          </cell>
          <cell r="J7186" t="str">
            <v>C1</v>
          </cell>
          <cell r="K7186">
            <v>17163</v>
          </cell>
        </row>
        <row r="7187">
          <cell r="D7187" t="str">
            <v>CA5610021</v>
          </cell>
          <cell r="E7187" t="str">
            <v>WARRING WATER SERVICE INC</v>
          </cell>
          <cell r="F7187" t="str">
            <v>C</v>
          </cell>
          <cell r="G7187" t="str">
            <v>C</v>
          </cell>
          <cell r="H7187" t="str">
            <v>D2</v>
          </cell>
          <cell r="I7187" t="str">
            <v>TD</v>
          </cell>
          <cell r="J7187" t="str">
            <v>SC</v>
          </cell>
          <cell r="K7187">
            <v>562</v>
          </cell>
        </row>
        <row r="7188">
          <cell r="D7188" t="str">
            <v>CA5610022</v>
          </cell>
          <cell r="E7188" t="str">
            <v>VENTURA RIVER WATER DISTRICT</v>
          </cell>
          <cell r="F7188" t="str">
            <v>C</v>
          </cell>
          <cell r="G7188" t="str">
            <v>C</v>
          </cell>
          <cell r="H7188" t="str">
            <v>D3</v>
          </cell>
          <cell r="I7188" t="str">
            <v>T1</v>
          </cell>
          <cell r="J7188" t="str">
            <v>C1</v>
          </cell>
          <cell r="K7188">
            <v>2151</v>
          </cell>
        </row>
        <row r="7189">
          <cell r="D7189" t="str">
            <v>CA5610023</v>
          </cell>
          <cell r="E7189" t="str">
            <v>VENTURA WWD NO. 8 - SIMI VALLEY</v>
          </cell>
          <cell r="F7189" t="str">
            <v>C</v>
          </cell>
          <cell r="G7189" t="str">
            <v>C</v>
          </cell>
          <cell r="H7189" t="str">
            <v>D5</v>
          </cell>
          <cell r="I7189" t="str">
            <v>T2</v>
          </cell>
          <cell r="J7189" t="str">
            <v>C1</v>
          </cell>
          <cell r="K7189">
            <v>25385</v>
          </cell>
        </row>
        <row r="7190">
          <cell r="D7190" t="str">
            <v>CA5610024</v>
          </cell>
          <cell r="E7190" t="str">
            <v>CASITAS MUNICIPAL WATER DIST</v>
          </cell>
          <cell r="F7190" t="str">
            <v>C</v>
          </cell>
          <cell r="G7190" t="str">
            <v>C</v>
          </cell>
          <cell r="H7190" t="str">
            <v>D5</v>
          </cell>
          <cell r="I7190" t="str">
            <v>T5</v>
          </cell>
          <cell r="J7190" t="str">
            <v>C1</v>
          </cell>
          <cell r="K7190">
            <v>2930</v>
          </cell>
        </row>
        <row r="7191">
          <cell r="D7191" t="str">
            <v>CA5610029</v>
          </cell>
          <cell r="E7191" t="str">
            <v>VINEYARD AVENUE ACRES MWC</v>
          </cell>
          <cell r="F7191" t="str">
            <v>C</v>
          </cell>
          <cell r="G7191" t="str">
            <v>C</v>
          </cell>
          <cell r="H7191" t="str">
            <v>D2</v>
          </cell>
          <cell r="I7191" t="str">
            <v>TD</v>
          </cell>
          <cell r="J7191" t="str">
            <v>SC</v>
          </cell>
          <cell r="K7191">
            <v>364</v>
          </cell>
        </row>
        <row r="7192">
          <cell r="D7192" t="str">
            <v>CA5610035</v>
          </cell>
          <cell r="E7192" t="str">
            <v>RIO MANOR MUTUAL WATER CO</v>
          </cell>
          <cell r="F7192" t="str">
            <v>C</v>
          </cell>
          <cell r="G7192" t="str">
            <v>C</v>
          </cell>
          <cell r="H7192" t="str">
            <v>D1</v>
          </cell>
          <cell r="I7192" t="str">
            <v>TD</v>
          </cell>
          <cell r="J7192" t="str">
            <v>SC</v>
          </cell>
          <cell r="K7192">
            <v>295</v>
          </cell>
        </row>
        <row r="7193">
          <cell r="D7193" t="str">
            <v>CA5610039</v>
          </cell>
          <cell r="E7193" t="str">
            <v>CHANNEL ISLANDS BEACH CSD</v>
          </cell>
          <cell r="F7193" t="str">
            <v>C</v>
          </cell>
          <cell r="G7193" t="str">
            <v>C</v>
          </cell>
          <cell r="H7193" t="str">
            <v>D2</v>
          </cell>
          <cell r="I7193" t="str">
            <v>There are no treatment plants</v>
          </cell>
          <cell r="J7193" t="str">
            <v>C1</v>
          </cell>
          <cell r="K7193">
            <v>1866</v>
          </cell>
        </row>
        <row r="7194">
          <cell r="D7194" t="str">
            <v>CA5610040</v>
          </cell>
          <cell r="E7194" t="str">
            <v>CAL AMERICAN WATER CO</v>
          </cell>
          <cell r="F7194" t="str">
            <v>C</v>
          </cell>
          <cell r="G7194" t="str">
            <v>C</v>
          </cell>
          <cell r="H7194" t="str">
            <v>D4</v>
          </cell>
          <cell r="I7194" t="str">
            <v>There are no treatment plants</v>
          </cell>
          <cell r="J7194" t="str">
            <v>C1</v>
          </cell>
          <cell r="K7194">
            <v>20218</v>
          </cell>
        </row>
        <row r="7195">
          <cell r="D7195" t="str">
            <v>CA5610043</v>
          </cell>
          <cell r="E7195" t="str">
            <v>OAK PARK WATER SERVICE</v>
          </cell>
          <cell r="F7195" t="str">
            <v>C</v>
          </cell>
          <cell r="G7195" t="str">
            <v>C</v>
          </cell>
          <cell r="H7195" t="str">
            <v>D4</v>
          </cell>
          <cell r="I7195" t="str">
            <v>There are no treatment plants</v>
          </cell>
          <cell r="J7195" t="str">
            <v>C1</v>
          </cell>
          <cell r="K7195">
            <v>4591</v>
          </cell>
        </row>
        <row r="7196">
          <cell r="D7196" t="str">
            <v>CA5610046</v>
          </cell>
          <cell r="E7196" t="str">
            <v>UNITED WTR CONS DIST</v>
          </cell>
          <cell r="F7196" t="str">
            <v>C</v>
          </cell>
          <cell r="G7196" t="str">
            <v>C</v>
          </cell>
          <cell r="H7196" t="str">
            <v>D4</v>
          </cell>
          <cell r="I7196" t="str">
            <v>T4</v>
          </cell>
          <cell r="J7196" t="str">
            <v>WH</v>
          </cell>
          <cell r="K7196">
            <v>15</v>
          </cell>
        </row>
        <row r="7197">
          <cell r="D7197" t="str">
            <v>CA5610050</v>
          </cell>
          <cell r="E7197" t="str">
            <v>CALLEGUAS MUNICIPAL WATER DIST</v>
          </cell>
          <cell r="F7197" t="str">
            <v>C</v>
          </cell>
          <cell r="G7197" t="str">
            <v>C</v>
          </cell>
          <cell r="H7197" t="str">
            <v>D5</v>
          </cell>
          <cell r="I7197" t="str">
            <v>T5</v>
          </cell>
          <cell r="J7197" t="str">
            <v>WH</v>
          </cell>
          <cell r="K7197">
            <v>93</v>
          </cell>
        </row>
        <row r="7198">
          <cell r="D7198" t="str">
            <v>CA5610056</v>
          </cell>
          <cell r="E7198" t="str">
            <v>VINEYARD AVE ESTATES MWC</v>
          </cell>
          <cell r="F7198" t="str">
            <v>C</v>
          </cell>
          <cell r="G7198" t="str">
            <v>C</v>
          </cell>
          <cell r="H7198" t="str">
            <v>D2</v>
          </cell>
          <cell r="I7198" t="str">
            <v>T2</v>
          </cell>
          <cell r="J7198" t="str">
            <v>SC</v>
          </cell>
          <cell r="K7198">
            <v>342</v>
          </cell>
        </row>
        <row r="7199">
          <cell r="D7199" t="str">
            <v>CA5610058</v>
          </cell>
          <cell r="E7199" t="str">
            <v>CRESTVIEW MUTUAL WATER CO</v>
          </cell>
          <cell r="F7199" t="str">
            <v>C</v>
          </cell>
          <cell r="G7199" t="str">
            <v>C</v>
          </cell>
          <cell r="H7199" t="str">
            <v>D3</v>
          </cell>
          <cell r="I7199" t="str">
            <v>T1</v>
          </cell>
          <cell r="J7199" t="str">
            <v>SC</v>
          </cell>
          <cell r="K7199">
            <v>620</v>
          </cell>
        </row>
        <row r="7200">
          <cell r="D7200" t="str">
            <v>CA5610059</v>
          </cell>
          <cell r="E7200" t="str">
            <v>GOLDEN STATE WATER COMPANY - SIMI VALLEY</v>
          </cell>
          <cell r="F7200" t="str">
            <v>C</v>
          </cell>
          <cell r="G7200" t="str">
            <v>C</v>
          </cell>
          <cell r="H7200" t="str">
            <v>D3</v>
          </cell>
          <cell r="I7200" t="str">
            <v>T2</v>
          </cell>
          <cell r="J7200" t="str">
            <v>C1</v>
          </cell>
          <cell r="K7200">
            <v>13453</v>
          </cell>
        </row>
        <row r="7201">
          <cell r="D7201" t="str">
            <v>CA5610063</v>
          </cell>
          <cell r="E7201" t="str">
            <v>CAMROSA WATER DISTRICT</v>
          </cell>
          <cell r="F7201" t="str">
            <v>C</v>
          </cell>
          <cell r="G7201" t="str">
            <v>C</v>
          </cell>
          <cell r="H7201" t="str">
            <v>D4</v>
          </cell>
          <cell r="I7201" t="str">
            <v>T3</v>
          </cell>
          <cell r="J7201" t="str">
            <v>C1</v>
          </cell>
          <cell r="K7201">
            <v>8751</v>
          </cell>
        </row>
        <row r="7202">
          <cell r="D7202" t="str">
            <v>CA5610068</v>
          </cell>
          <cell r="E7202" t="str">
            <v>CLOVERDALE MUTUAL WATER CO.</v>
          </cell>
          <cell r="F7202" t="str">
            <v>C</v>
          </cell>
          <cell r="G7202" t="str">
            <v>C</v>
          </cell>
          <cell r="H7202" t="str">
            <v>D1</v>
          </cell>
          <cell r="I7202" t="str">
            <v>TD</v>
          </cell>
          <cell r="J7202" t="str">
            <v>DAVCS</v>
          </cell>
          <cell r="K7202">
            <v>150</v>
          </cell>
        </row>
        <row r="7203">
          <cell r="D7203" t="str">
            <v>CA5610069</v>
          </cell>
          <cell r="E7203" t="str">
            <v>VENTURA CWWD NO. 38 - LAKE SHERWOOD</v>
          </cell>
          <cell r="F7203" t="str">
            <v>C</v>
          </cell>
          <cell r="G7203" t="str">
            <v>C</v>
          </cell>
          <cell r="H7203" t="str">
            <v>D3</v>
          </cell>
          <cell r="I7203" t="str">
            <v>There are no treatment plants</v>
          </cell>
          <cell r="J7203" t="str">
            <v>SC</v>
          </cell>
          <cell r="K7203">
            <v>751</v>
          </cell>
        </row>
        <row r="7204">
          <cell r="D7204" t="str">
            <v>CA5610080</v>
          </cell>
          <cell r="E7204" t="str">
            <v>PORT HUENEME WATER AGENCY</v>
          </cell>
          <cell r="F7204" t="str">
            <v>C</v>
          </cell>
          <cell r="G7204" t="str">
            <v>C</v>
          </cell>
          <cell r="H7204" t="str">
            <v>D3</v>
          </cell>
          <cell r="I7204" t="str">
            <v>T2</v>
          </cell>
          <cell r="J7204" t="str">
            <v>WH</v>
          </cell>
          <cell r="K7204">
            <v>15</v>
          </cell>
        </row>
        <row r="7205">
          <cell r="D7205" t="str">
            <v>CA5610081</v>
          </cell>
          <cell r="E7205" t="str">
            <v>CAL AMERICAN WC - LAS POSAS ESTATES</v>
          </cell>
          <cell r="F7205" t="str">
            <v>C</v>
          </cell>
          <cell r="G7205" t="str">
            <v>C</v>
          </cell>
          <cell r="H7205" t="str">
            <v>D2</v>
          </cell>
          <cell r="I7205" t="str">
            <v>There are no treatment plants</v>
          </cell>
          <cell r="J7205" t="str">
            <v>SC</v>
          </cell>
          <cell r="K7205">
            <v>621</v>
          </cell>
        </row>
        <row r="7206">
          <cell r="D7206" t="str">
            <v>CA5610500</v>
          </cell>
          <cell r="E7206" t="str">
            <v>CHANNEL ISLANDS NATIONAL PARK</v>
          </cell>
          <cell r="F7206" t="str">
            <v>NC</v>
          </cell>
          <cell r="G7206" t="str">
            <v>NC</v>
          </cell>
          <cell r="H7206" t="str">
            <v>NR</v>
          </cell>
          <cell r="I7206" t="str">
            <v>TD</v>
          </cell>
          <cell r="J7206" t="str">
            <v>N1</v>
          </cell>
          <cell r="K7206">
            <v>7</v>
          </cell>
        </row>
        <row r="7207">
          <cell r="D7207" t="str">
            <v>CA5610700</v>
          </cell>
          <cell r="E7207" t="str">
            <v>NAVAL BASE VENTURA COUNTY, POINT MUGU</v>
          </cell>
          <cell r="F7207" t="str">
            <v>C</v>
          </cell>
          <cell r="G7207" t="str">
            <v>C</v>
          </cell>
          <cell r="H7207" t="str">
            <v>D3</v>
          </cell>
          <cell r="I7207" t="str">
            <v>There are no treatment plants</v>
          </cell>
          <cell r="J7207" t="str">
            <v>SC</v>
          </cell>
          <cell r="K7207">
            <v>928</v>
          </cell>
        </row>
        <row r="7208">
          <cell r="D7208" t="str">
            <v>CA5610701</v>
          </cell>
          <cell r="E7208" t="str">
            <v>NAVAL BASE VENTURA COUNTY, PORT HUENEME</v>
          </cell>
          <cell r="F7208" t="str">
            <v>C</v>
          </cell>
          <cell r="G7208" t="str">
            <v>C</v>
          </cell>
          <cell r="H7208" t="str">
            <v>D3</v>
          </cell>
          <cell r="I7208" t="str">
            <v>There are no treatment plants</v>
          </cell>
          <cell r="J7208" t="str">
            <v>SC</v>
          </cell>
          <cell r="K7208">
            <v>609</v>
          </cell>
        </row>
        <row r="7209">
          <cell r="D7209" t="str">
            <v>CA5610702</v>
          </cell>
          <cell r="E7209" t="str">
            <v>U.S.N., SAN NICOLAS ISLAND</v>
          </cell>
          <cell r="F7209" t="str">
            <v>C</v>
          </cell>
          <cell r="G7209" t="str">
            <v>C</v>
          </cell>
          <cell r="H7209" t="str">
            <v>D1</v>
          </cell>
          <cell r="I7209" t="str">
            <v>T2</v>
          </cell>
          <cell r="J7209" t="str">
            <v>SC</v>
          </cell>
          <cell r="K7209">
            <v>106</v>
          </cell>
        </row>
        <row r="7210">
          <cell r="D7210" t="str">
            <v>CA5700504</v>
          </cell>
          <cell r="E7210" t="str">
            <v>AMERICAS BEST VALUE INN</v>
          </cell>
          <cell r="F7210" t="str">
            <v>NC</v>
          </cell>
          <cell r="G7210" t="str">
            <v>NC</v>
          </cell>
          <cell r="H7210" t="str">
            <v>NR</v>
          </cell>
          <cell r="I7210" t="str">
            <v>There are no treatment plants</v>
          </cell>
          <cell r="J7210" t="str">
            <v>N1</v>
          </cell>
          <cell r="K7210">
            <v>95</v>
          </cell>
        </row>
        <row r="7211">
          <cell r="D7211" t="str">
            <v>CA5700506</v>
          </cell>
          <cell r="E7211" t="str">
            <v>ROAD TRIP BAR &amp; GRILL</v>
          </cell>
          <cell r="F7211" t="str">
            <v>NC</v>
          </cell>
          <cell r="G7211" t="str">
            <v>NC</v>
          </cell>
          <cell r="H7211" t="str">
            <v>NR</v>
          </cell>
          <cell r="I7211" t="str">
            <v>There are no treatment plants</v>
          </cell>
          <cell r="K7211">
            <v>1</v>
          </cell>
        </row>
        <row r="7212">
          <cell r="D7212" t="str">
            <v>CA5700508</v>
          </cell>
          <cell r="E7212" t="str">
            <v>OLD SUGAR MILL WINERY</v>
          </cell>
          <cell r="F7212" t="str">
            <v>NTNC</v>
          </cell>
          <cell r="G7212" t="str">
            <v>NTNC</v>
          </cell>
          <cell r="H7212" t="str">
            <v>D1</v>
          </cell>
          <cell r="I7212" t="str">
            <v>There are no treatment plants</v>
          </cell>
          <cell r="K7212">
            <v>4</v>
          </cell>
        </row>
        <row r="7213">
          <cell r="D7213" t="str">
            <v>CA5700509</v>
          </cell>
          <cell r="E7213" t="str">
            <v>CLARKSBURG MIDDLE SCHOOL</v>
          </cell>
          <cell r="F7213" t="str">
            <v>NTNC</v>
          </cell>
          <cell r="G7213" t="str">
            <v>NTNC</v>
          </cell>
          <cell r="H7213" t="str">
            <v>D1</v>
          </cell>
          <cell r="I7213" t="str">
            <v>TD</v>
          </cell>
          <cell r="J7213" t="str">
            <v>SP</v>
          </cell>
          <cell r="K7213">
            <v>3</v>
          </cell>
        </row>
        <row r="7214">
          <cell r="D7214" t="str">
            <v>CA5700510</v>
          </cell>
          <cell r="E7214" t="str">
            <v>DELTA HIGH SCHOOL</v>
          </cell>
          <cell r="F7214" t="str">
            <v>NTNC</v>
          </cell>
          <cell r="G7214" t="str">
            <v>NTNC</v>
          </cell>
          <cell r="H7214" t="str">
            <v>D1</v>
          </cell>
          <cell r="I7214" t="str">
            <v>There are no treatment plants</v>
          </cell>
          <cell r="J7214" t="str">
            <v>SP</v>
          </cell>
          <cell r="K7214">
            <v>3</v>
          </cell>
        </row>
        <row r="7215">
          <cell r="D7215" t="str">
            <v>CA5700514</v>
          </cell>
          <cell r="E7215" t="str">
            <v>BOGLE FAMILY LIMITED PARTNER</v>
          </cell>
          <cell r="F7215" t="str">
            <v>NTNC</v>
          </cell>
          <cell r="G7215" t="str">
            <v>NTNC</v>
          </cell>
          <cell r="H7215" t="str">
            <v>D1</v>
          </cell>
          <cell r="I7215" t="str">
            <v>T1</v>
          </cell>
          <cell r="K7215">
            <v>3</v>
          </cell>
        </row>
        <row r="7216">
          <cell r="D7216" t="str">
            <v>CA5700516</v>
          </cell>
          <cell r="E7216" t="str">
            <v>HERINGER ESTATES WINERY</v>
          </cell>
          <cell r="F7216" t="str">
            <v>NC</v>
          </cell>
          <cell r="I7216" t="str">
            <v>There are no treatment plants</v>
          </cell>
          <cell r="K7216">
            <v>3</v>
          </cell>
        </row>
        <row r="7217">
          <cell r="D7217" t="str">
            <v>CA5700518</v>
          </cell>
          <cell r="E7217" t="str">
            <v>CASA RUIZ</v>
          </cell>
          <cell r="F7217" t="str">
            <v>NC</v>
          </cell>
          <cell r="G7217" t="str">
            <v>NC</v>
          </cell>
          <cell r="H7217" t="str">
            <v>NR</v>
          </cell>
          <cell r="I7217" t="str">
            <v>There are no treatment plants</v>
          </cell>
          <cell r="K7217">
            <v>3</v>
          </cell>
        </row>
        <row r="7218">
          <cell r="D7218" t="str">
            <v>CA5700521</v>
          </cell>
          <cell r="E7218" t="str">
            <v>HOLLAND MARKET</v>
          </cell>
          <cell r="F7218" t="str">
            <v>NC</v>
          </cell>
          <cell r="G7218" t="str">
            <v>NC</v>
          </cell>
          <cell r="H7218" t="str">
            <v>NR</v>
          </cell>
          <cell r="I7218" t="str">
            <v>There are no treatment plants</v>
          </cell>
          <cell r="J7218" t="str">
            <v>N1</v>
          </cell>
          <cell r="K7218">
            <v>1</v>
          </cell>
        </row>
        <row r="7219">
          <cell r="D7219" t="str">
            <v>CA5700522</v>
          </cell>
          <cell r="E7219" t="str">
            <v>MINER'S LEAP WINERY</v>
          </cell>
          <cell r="F7219" t="str">
            <v>NC</v>
          </cell>
          <cell r="G7219" t="str">
            <v>NC</v>
          </cell>
          <cell r="H7219" t="str">
            <v>NR</v>
          </cell>
          <cell r="I7219" t="str">
            <v>There are no treatment plants</v>
          </cell>
          <cell r="K7219">
            <v>2</v>
          </cell>
        </row>
        <row r="7220">
          <cell r="D7220" t="str">
            <v>CA5700523</v>
          </cell>
          <cell r="E7220" t="str">
            <v>BOGLE VINEYARDS TASTING ROOM</v>
          </cell>
          <cell r="F7220" t="str">
            <v>NC</v>
          </cell>
          <cell r="G7220" t="str">
            <v>NC</v>
          </cell>
          <cell r="H7220" t="str">
            <v>NR</v>
          </cell>
          <cell r="I7220" t="str">
            <v>There are no treatment plants</v>
          </cell>
          <cell r="K7220">
            <v>3</v>
          </cell>
        </row>
        <row r="7221">
          <cell r="D7221" t="str">
            <v>CA5700528</v>
          </cell>
          <cell r="E7221" t="str">
            <v>ST JOSEPH'S CHURCH</v>
          </cell>
          <cell r="F7221" t="str">
            <v>NC</v>
          </cell>
          <cell r="G7221" t="str">
            <v>NC</v>
          </cell>
          <cell r="H7221" t="str">
            <v>NR</v>
          </cell>
          <cell r="I7221" t="str">
            <v>There are no treatment plants</v>
          </cell>
          <cell r="J7221" t="str">
            <v>N1</v>
          </cell>
          <cell r="K7221">
            <v>3</v>
          </cell>
        </row>
        <row r="7222">
          <cell r="D7222" t="str">
            <v>CA5700532</v>
          </cell>
          <cell r="E7222" t="str">
            <v>YOLO BYPASS WILDLIFE AREA</v>
          </cell>
          <cell r="F7222" t="str">
            <v>NC</v>
          </cell>
          <cell r="G7222" t="str">
            <v>NC</v>
          </cell>
          <cell r="H7222" t="str">
            <v>NR</v>
          </cell>
          <cell r="I7222" t="str">
            <v>There are no treatment plants</v>
          </cell>
          <cell r="J7222" t="str">
            <v>N1</v>
          </cell>
          <cell r="K7222">
            <v>3</v>
          </cell>
        </row>
        <row r="7223">
          <cell r="D7223" t="str">
            <v>CA5700537</v>
          </cell>
          <cell r="E7223" t="str">
            <v>HARRIS MORAN SEED COMPANY - WATER</v>
          </cell>
          <cell r="F7223" t="str">
            <v>NTNC</v>
          </cell>
          <cell r="G7223" t="str">
            <v>NTNC</v>
          </cell>
          <cell r="H7223" t="str">
            <v>D1</v>
          </cell>
          <cell r="I7223" t="str">
            <v>TD</v>
          </cell>
          <cell r="J7223" t="str">
            <v>SP</v>
          </cell>
          <cell r="K7223">
            <v>5</v>
          </cell>
        </row>
        <row r="7224">
          <cell r="D7224" t="str">
            <v>CA5700539</v>
          </cell>
          <cell r="E7224" t="str">
            <v>DAVIS MIGRANT CENTER (CIUDAD DEL SOL)</v>
          </cell>
          <cell r="F7224" t="str">
            <v>NTNC</v>
          </cell>
          <cell r="G7224" t="str">
            <v>NTNC</v>
          </cell>
          <cell r="H7224" t="str">
            <v>D1</v>
          </cell>
          <cell r="I7224" t="str">
            <v>TD</v>
          </cell>
          <cell r="J7224" t="str">
            <v>N1</v>
          </cell>
          <cell r="K7224">
            <v>36</v>
          </cell>
        </row>
        <row r="7225">
          <cell r="D7225" t="str">
            <v>CA5700542</v>
          </cell>
          <cell r="E7225" t="str">
            <v>TEICHERT CONSTRUCTION</v>
          </cell>
          <cell r="F7225" t="str">
            <v>NTNC</v>
          </cell>
          <cell r="G7225" t="str">
            <v>NTNC</v>
          </cell>
          <cell r="H7225" t="str">
            <v>D1</v>
          </cell>
          <cell r="I7225" t="str">
            <v>TD</v>
          </cell>
          <cell r="J7225" t="str">
            <v>SP</v>
          </cell>
          <cell r="K7225">
            <v>3</v>
          </cell>
        </row>
        <row r="7226">
          <cell r="D7226" t="str">
            <v>CA5700543</v>
          </cell>
          <cell r="E7226" t="str">
            <v>YOLO FRUIT STAND - WATER</v>
          </cell>
          <cell r="F7226" t="str">
            <v>NC</v>
          </cell>
          <cell r="G7226" t="str">
            <v>NC</v>
          </cell>
          <cell r="H7226" t="str">
            <v>NR</v>
          </cell>
          <cell r="I7226" t="str">
            <v>There are no treatment plants</v>
          </cell>
          <cell r="J7226" t="str">
            <v>N1</v>
          </cell>
          <cell r="K7226">
            <v>1</v>
          </cell>
        </row>
        <row r="7227">
          <cell r="D7227" t="str">
            <v>CA5700552</v>
          </cell>
          <cell r="E7227" t="str">
            <v>PILOT TRAVEL CENTER #168 - WATER</v>
          </cell>
          <cell r="F7227" t="str">
            <v>NTNC</v>
          </cell>
          <cell r="G7227" t="str">
            <v>NTNC</v>
          </cell>
          <cell r="H7227" t="str">
            <v>D1</v>
          </cell>
          <cell r="I7227" t="str">
            <v>TD</v>
          </cell>
          <cell r="J7227" t="str">
            <v>SP</v>
          </cell>
          <cell r="K7227">
            <v>2</v>
          </cell>
        </row>
        <row r="7228">
          <cell r="D7228" t="str">
            <v>CA5700553</v>
          </cell>
          <cell r="E7228" t="str">
            <v>MUMMA (THOMAS) WELL</v>
          </cell>
          <cell r="F7228" t="str">
            <v>NC</v>
          </cell>
          <cell r="G7228" t="str">
            <v>NC</v>
          </cell>
          <cell r="H7228" t="str">
            <v>NR</v>
          </cell>
          <cell r="I7228" t="str">
            <v>There are no treatment plants</v>
          </cell>
          <cell r="K7228">
            <v>7</v>
          </cell>
        </row>
        <row r="7229">
          <cell r="D7229" t="str">
            <v>CA5700554</v>
          </cell>
          <cell r="E7229" t="str">
            <v>CAMPERS INN - RV &amp; GOLF COURSE</v>
          </cell>
          <cell r="F7229" t="str">
            <v>C</v>
          </cell>
          <cell r="G7229" t="str">
            <v>C</v>
          </cell>
          <cell r="H7229" t="str">
            <v>D1</v>
          </cell>
          <cell r="I7229" t="str">
            <v>TD</v>
          </cell>
          <cell r="J7229" t="str">
            <v>SC</v>
          </cell>
          <cell r="K7229">
            <v>68</v>
          </cell>
        </row>
        <row r="7230">
          <cell r="D7230" t="str">
            <v>CA5700555</v>
          </cell>
          <cell r="E7230" t="str">
            <v>CALIFORNIA MOTEL</v>
          </cell>
          <cell r="F7230" t="str">
            <v>NC</v>
          </cell>
          <cell r="G7230" t="str">
            <v>NC</v>
          </cell>
          <cell r="H7230" t="str">
            <v>NR</v>
          </cell>
          <cell r="I7230" t="str">
            <v>There are no treatment plants</v>
          </cell>
          <cell r="J7230" t="str">
            <v>N1</v>
          </cell>
          <cell r="K7230">
            <v>3</v>
          </cell>
        </row>
        <row r="7231">
          <cell r="D7231" t="str">
            <v>CA5700556</v>
          </cell>
          <cell r="E7231" t="str">
            <v>CALTRANS-DUNIGAN RS</v>
          </cell>
          <cell r="F7231" t="str">
            <v>NC</v>
          </cell>
          <cell r="G7231" t="str">
            <v>NC</v>
          </cell>
          <cell r="H7231" t="str">
            <v>D1</v>
          </cell>
          <cell r="I7231" t="str">
            <v>T1</v>
          </cell>
          <cell r="J7231" t="str">
            <v>N1</v>
          </cell>
          <cell r="K7231">
            <v>4</v>
          </cell>
        </row>
        <row r="7232">
          <cell r="D7232" t="str">
            <v>CA5700562</v>
          </cell>
          <cell r="E7232" t="str">
            <v>JACK IN THE BOX #3465</v>
          </cell>
          <cell r="F7232" t="str">
            <v>NC</v>
          </cell>
          <cell r="G7232" t="str">
            <v>NC</v>
          </cell>
          <cell r="H7232" t="str">
            <v>NR</v>
          </cell>
          <cell r="I7232" t="str">
            <v>There are no treatment plants</v>
          </cell>
          <cell r="J7232" t="str">
            <v>N1</v>
          </cell>
          <cell r="K7232">
            <v>1</v>
          </cell>
        </row>
        <row r="7233">
          <cell r="D7233" t="str">
            <v>CA5700568</v>
          </cell>
          <cell r="E7233" t="str">
            <v>RIVER GARDEN FARMS</v>
          </cell>
          <cell r="F7233" t="str">
            <v>NC</v>
          </cell>
          <cell r="G7233" t="str">
            <v>NC</v>
          </cell>
          <cell r="H7233" t="str">
            <v>NR</v>
          </cell>
          <cell r="I7233" t="str">
            <v>There are no treatment plants</v>
          </cell>
          <cell r="J7233" t="str">
            <v>N1</v>
          </cell>
          <cell r="K7233">
            <v>11</v>
          </cell>
        </row>
        <row r="7234">
          <cell r="D7234" t="str">
            <v>CA5700571</v>
          </cell>
          <cell r="E7234" t="str">
            <v>MADISON SERVICE DIST</v>
          </cell>
          <cell r="F7234" t="str">
            <v>C</v>
          </cell>
          <cell r="G7234" t="str">
            <v>C</v>
          </cell>
          <cell r="H7234" t="str">
            <v>D1</v>
          </cell>
          <cell r="I7234" t="str">
            <v>TD</v>
          </cell>
          <cell r="J7234" t="str">
            <v>SC</v>
          </cell>
          <cell r="K7234">
            <v>150</v>
          </cell>
        </row>
        <row r="7235">
          <cell r="D7235" t="str">
            <v>CA5700575</v>
          </cell>
          <cell r="E7235" t="str">
            <v>CLUB PHEASANT</v>
          </cell>
          <cell r="F7235" t="str">
            <v>NC</v>
          </cell>
          <cell r="G7235" t="str">
            <v>NC</v>
          </cell>
          <cell r="H7235" t="str">
            <v>NR</v>
          </cell>
          <cell r="I7235" t="str">
            <v>There are no treatment plants</v>
          </cell>
          <cell r="J7235" t="str">
            <v>N1</v>
          </cell>
          <cell r="K7235">
            <v>2</v>
          </cell>
        </row>
        <row r="7236">
          <cell r="D7236" t="str">
            <v>CA5700584</v>
          </cell>
          <cell r="E7236" t="str">
            <v>SACWEST RV PARK AND CAMPGROUND</v>
          </cell>
          <cell r="F7236" t="str">
            <v>NC</v>
          </cell>
          <cell r="G7236" t="str">
            <v>NC</v>
          </cell>
          <cell r="H7236" t="str">
            <v>NR</v>
          </cell>
          <cell r="I7236" t="str">
            <v>TD</v>
          </cell>
          <cell r="J7236" t="str">
            <v>SC</v>
          </cell>
          <cell r="K7236">
            <v>150</v>
          </cell>
        </row>
        <row r="7237">
          <cell r="D7237" t="str">
            <v>CA5700588</v>
          </cell>
          <cell r="E7237" t="str">
            <v>SACRAMENTO YACHT CLUB</v>
          </cell>
          <cell r="F7237" t="str">
            <v>NC</v>
          </cell>
          <cell r="G7237" t="str">
            <v>NC</v>
          </cell>
          <cell r="H7237" t="str">
            <v>NR</v>
          </cell>
          <cell r="I7237" t="str">
            <v>There are no treatment plants</v>
          </cell>
          <cell r="J7237" t="str">
            <v>N1</v>
          </cell>
          <cell r="K7237">
            <v>107</v>
          </cell>
        </row>
        <row r="7238">
          <cell r="D7238" t="str">
            <v>CA5700597</v>
          </cell>
          <cell r="E7238" t="str">
            <v>HUSICKS</v>
          </cell>
          <cell r="F7238" t="str">
            <v>NC</v>
          </cell>
          <cell r="G7238" t="str">
            <v>NC</v>
          </cell>
          <cell r="H7238" t="str">
            <v>NR</v>
          </cell>
          <cell r="I7238" t="str">
            <v>There are no treatment plants</v>
          </cell>
          <cell r="K7238">
            <v>2</v>
          </cell>
        </row>
        <row r="7239">
          <cell r="D7239" t="str">
            <v>CA5700608</v>
          </cell>
          <cell r="E7239" t="str">
            <v>CANYON CREEK RESORT</v>
          </cell>
          <cell r="F7239" t="str">
            <v>NC</v>
          </cell>
          <cell r="G7239" t="str">
            <v>NC</v>
          </cell>
          <cell r="H7239" t="str">
            <v>D1</v>
          </cell>
          <cell r="I7239" t="str">
            <v>T3</v>
          </cell>
          <cell r="J7239" t="str">
            <v>N1</v>
          </cell>
          <cell r="K7239">
            <v>90</v>
          </cell>
        </row>
        <row r="7240">
          <cell r="D7240" t="str">
            <v>CA5700615</v>
          </cell>
          <cell r="E7240" t="str">
            <v>YOLO CO HOUSING AUTHORITY-EL RIO VILLA</v>
          </cell>
          <cell r="F7240" t="str">
            <v>C</v>
          </cell>
          <cell r="G7240" t="str">
            <v>C</v>
          </cell>
          <cell r="H7240" t="str">
            <v>D1</v>
          </cell>
          <cell r="I7240" t="str">
            <v>TD</v>
          </cell>
          <cell r="J7240" t="str">
            <v>SC</v>
          </cell>
          <cell r="K7240">
            <v>113</v>
          </cell>
        </row>
        <row r="7241">
          <cell r="D7241" t="str">
            <v>CA5700616</v>
          </cell>
          <cell r="E7241" t="str">
            <v>INN AT PARK WINTERS</v>
          </cell>
          <cell r="F7241" t="str">
            <v>NC</v>
          </cell>
          <cell r="G7241" t="str">
            <v>NC</v>
          </cell>
          <cell r="H7241" t="str">
            <v>NR</v>
          </cell>
          <cell r="I7241" t="str">
            <v>There are no treatment plants</v>
          </cell>
          <cell r="K7241">
            <v>1</v>
          </cell>
        </row>
        <row r="7242">
          <cell r="D7242" t="str">
            <v>CA5700623</v>
          </cell>
          <cell r="E7242" t="str">
            <v>DAVIS JUSD - FAIRFIELD SCHOOL</v>
          </cell>
          <cell r="F7242" t="str">
            <v>NTNC</v>
          </cell>
          <cell r="G7242" t="str">
            <v>NTNC</v>
          </cell>
          <cell r="H7242" t="str">
            <v>D1</v>
          </cell>
          <cell r="I7242" t="str">
            <v>There are no treatment plants</v>
          </cell>
          <cell r="J7242" t="str">
            <v>SP</v>
          </cell>
          <cell r="K7242">
            <v>1</v>
          </cell>
        </row>
        <row r="7243">
          <cell r="D7243" t="str">
            <v>CA5700636</v>
          </cell>
          <cell r="E7243" t="str">
            <v>PACIFIC COAST PRODUCERS</v>
          </cell>
          <cell r="F7243" t="str">
            <v>NC</v>
          </cell>
          <cell r="G7243" t="str">
            <v>NC</v>
          </cell>
          <cell r="H7243" t="str">
            <v>D1</v>
          </cell>
          <cell r="I7243" t="str">
            <v>TD</v>
          </cell>
          <cell r="J7243" t="str">
            <v>N1</v>
          </cell>
          <cell r="K7243">
            <v>10</v>
          </cell>
        </row>
        <row r="7244">
          <cell r="D7244" t="str">
            <v>CA5700642</v>
          </cell>
          <cell r="E7244" t="str">
            <v>PLAINFIELD STATION</v>
          </cell>
          <cell r="F7244" t="str">
            <v>NC</v>
          </cell>
          <cell r="G7244" t="str">
            <v>NC</v>
          </cell>
          <cell r="H7244" t="str">
            <v>NR</v>
          </cell>
          <cell r="I7244" t="str">
            <v>There are no treatment plants</v>
          </cell>
          <cell r="K7244">
            <v>2</v>
          </cell>
        </row>
        <row r="7245">
          <cell r="D7245" t="str">
            <v>CA5700643</v>
          </cell>
          <cell r="E7245" t="str">
            <v>PLAINFIELD ELEM SCHOOL - WATER</v>
          </cell>
          <cell r="F7245" t="str">
            <v>NTNC</v>
          </cell>
          <cell r="G7245" t="str">
            <v>NTNC</v>
          </cell>
          <cell r="H7245" t="str">
            <v>D1</v>
          </cell>
          <cell r="I7245" t="str">
            <v>TD</v>
          </cell>
          <cell r="K7245">
            <v>1</v>
          </cell>
        </row>
        <row r="7246">
          <cell r="D7246" t="str">
            <v>CA5700652</v>
          </cell>
          <cell r="E7246" t="str">
            <v>YOLO FLIERS CLUB</v>
          </cell>
          <cell r="F7246" t="str">
            <v>NTNC</v>
          </cell>
          <cell r="G7246" t="str">
            <v>NTNC</v>
          </cell>
          <cell r="H7246" t="str">
            <v>D1</v>
          </cell>
          <cell r="I7246" t="str">
            <v>TD</v>
          </cell>
          <cell r="K7246">
            <v>3</v>
          </cell>
        </row>
        <row r="7247">
          <cell r="D7247" t="str">
            <v>CA5700653</v>
          </cell>
          <cell r="E7247" t="str">
            <v>YOLO SPORTSMEN'S ASSOC</v>
          </cell>
          <cell r="F7247" t="str">
            <v>NC</v>
          </cell>
          <cell r="G7247" t="str">
            <v>NC</v>
          </cell>
          <cell r="H7247" t="str">
            <v>NR</v>
          </cell>
          <cell r="I7247" t="str">
            <v>There are no treatment plants</v>
          </cell>
          <cell r="J7247" t="str">
            <v>N1</v>
          </cell>
          <cell r="K7247">
            <v>4</v>
          </cell>
        </row>
        <row r="7248">
          <cell r="D7248" t="str">
            <v>CA5700673</v>
          </cell>
          <cell r="E7248" t="str">
            <v>LA AMISTAD</v>
          </cell>
          <cell r="F7248" t="str">
            <v>NC</v>
          </cell>
          <cell r="G7248" t="str">
            <v>NC</v>
          </cell>
          <cell r="H7248" t="str">
            <v>NR</v>
          </cell>
          <cell r="I7248" t="str">
            <v>There are no treatment plants</v>
          </cell>
          <cell r="K7248">
            <v>2</v>
          </cell>
        </row>
        <row r="7249">
          <cell r="D7249" t="str">
            <v>CA5700700</v>
          </cell>
          <cell r="E7249" t="str">
            <v>CACHEVILLE SERVICE DIST</v>
          </cell>
          <cell r="F7249" t="str">
            <v>C</v>
          </cell>
          <cell r="G7249" t="str">
            <v>C</v>
          </cell>
          <cell r="H7249" t="str">
            <v>D1</v>
          </cell>
          <cell r="I7249" t="str">
            <v>TD</v>
          </cell>
          <cell r="K7249">
            <v>160</v>
          </cell>
        </row>
        <row r="7250">
          <cell r="D7250" t="str">
            <v>CA5700701</v>
          </cell>
          <cell r="E7250" t="str">
            <v>FIRST BAPTIST CHURCH</v>
          </cell>
          <cell r="F7250" t="str">
            <v>NC</v>
          </cell>
          <cell r="G7250" t="str">
            <v>NC</v>
          </cell>
          <cell r="H7250" t="str">
            <v>NR</v>
          </cell>
          <cell r="I7250" t="str">
            <v>There are no treatment plants</v>
          </cell>
          <cell r="J7250" t="str">
            <v>N1</v>
          </cell>
          <cell r="K7250">
            <v>3</v>
          </cell>
        </row>
        <row r="7251">
          <cell r="D7251" t="str">
            <v>CA5700702</v>
          </cell>
          <cell r="E7251" t="str">
            <v>MIGRANT HEAD START PROGRAM - WATER</v>
          </cell>
          <cell r="F7251" t="str">
            <v>NTNC</v>
          </cell>
          <cell r="G7251" t="str">
            <v>NTNC</v>
          </cell>
          <cell r="H7251" t="str">
            <v>D1</v>
          </cell>
          <cell r="I7251" t="str">
            <v>There are no treatment plants</v>
          </cell>
          <cell r="J7251" t="str">
            <v>SP</v>
          </cell>
          <cell r="K7251">
            <v>2</v>
          </cell>
        </row>
        <row r="7252">
          <cell r="D7252" t="str">
            <v>CA5700707</v>
          </cell>
          <cell r="E7252" t="str">
            <v>ROLLING ACRES MUTUAL WATER COMPANY</v>
          </cell>
          <cell r="F7252" t="str">
            <v>C</v>
          </cell>
          <cell r="G7252" t="str">
            <v>C</v>
          </cell>
          <cell r="H7252" t="str">
            <v>D1</v>
          </cell>
          <cell r="I7252" t="str">
            <v>There are no treatment plants</v>
          </cell>
          <cell r="J7252" t="str">
            <v>SC</v>
          </cell>
          <cell r="K7252">
            <v>11</v>
          </cell>
        </row>
        <row r="7253">
          <cell r="D7253" t="str">
            <v>CA5700712</v>
          </cell>
          <cell r="E7253" t="str">
            <v>CAL AM - DUNNIGAN</v>
          </cell>
          <cell r="F7253" t="str">
            <v>C</v>
          </cell>
          <cell r="G7253" t="str">
            <v>C</v>
          </cell>
          <cell r="H7253" t="str">
            <v>D1</v>
          </cell>
          <cell r="I7253" t="str">
            <v>T1</v>
          </cell>
          <cell r="J7253" t="str">
            <v>SC</v>
          </cell>
          <cell r="K7253">
            <v>173</v>
          </cell>
        </row>
        <row r="7254">
          <cell r="D7254" t="str">
            <v>CA5700713</v>
          </cell>
          <cell r="E7254" t="str">
            <v>CACHE CREEK CANYON-MIDDLE SITE</v>
          </cell>
          <cell r="F7254" t="str">
            <v>NC</v>
          </cell>
          <cell r="G7254" t="str">
            <v>NC</v>
          </cell>
          <cell r="H7254" t="str">
            <v>D1</v>
          </cell>
          <cell r="I7254" t="str">
            <v>TD</v>
          </cell>
          <cell r="K7254">
            <v>5</v>
          </cell>
        </row>
        <row r="7255">
          <cell r="D7255" t="str">
            <v>CA5700714</v>
          </cell>
          <cell r="E7255" t="str">
            <v>YOLO CO AIRPORT</v>
          </cell>
          <cell r="F7255" t="str">
            <v>NTNC</v>
          </cell>
          <cell r="G7255" t="str">
            <v>NTNC</v>
          </cell>
          <cell r="H7255" t="str">
            <v>D1</v>
          </cell>
          <cell r="I7255" t="str">
            <v>TD</v>
          </cell>
          <cell r="K7255">
            <v>8</v>
          </cell>
        </row>
        <row r="7256">
          <cell r="D7256" t="str">
            <v>CA5700727</v>
          </cell>
          <cell r="E7256" t="str">
            <v>GUINDA CORNER STORE</v>
          </cell>
          <cell r="F7256" t="str">
            <v>NC</v>
          </cell>
          <cell r="G7256" t="str">
            <v>NP</v>
          </cell>
          <cell r="I7256" t="str">
            <v>There are no treatment plants</v>
          </cell>
          <cell r="K7256">
            <v>1</v>
          </cell>
        </row>
        <row r="7257">
          <cell r="D7257" t="str">
            <v>CA5700728</v>
          </cell>
          <cell r="E7257" t="str">
            <v>COMMONS FARM KITCHEN</v>
          </cell>
          <cell r="F7257" t="str">
            <v>NC</v>
          </cell>
          <cell r="G7257" t="str">
            <v>NC</v>
          </cell>
          <cell r="H7257" t="str">
            <v>NR</v>
          </cell>
          <cell r="I7257" t="str">
            <v>There are no treatment plants</v>
          </cell>
          <cell r="J7257" t="str">
            <v>N1</v>
          </cell>
          <cell r="K7257">
            <v>1</v>
          </cell>
        </row>
        <row r="7258">
          <cell r="D7258" t="str">
            <v>CA5700729</v>
          </cell>
          <cell r="E7258" t="str">
            <v>CEJA-REYES INC</v>
          </cell>
          <cell r="F7258" t="str">
            <v>NC</v>
          </cell>
          <cell r="G7258" t="str">
            <v>NC</v>
          </cell>
          <cell r="H7258" t="str">
            <v>NR</v>
          </cell>
          <cell r="I7258" t="str">
            <v>There are no treatment plants</v>
          </cell>
          <cell r="J7258" t="str">
            <v>N1</v>
          </cell>
          <cell r="K7258">
            <v>4</v>
          </cell>
        </row>
        <row r="7259">
          <cell r="D7259" t="str">
            <v>CA5700730</v>
          </cell>
          <cell r="E7259" t="str">
            <v>CREW WINE COMPANY</v>
          </cell>
          <cell r="F7259" t="str">
            <v>NTNC</v>
          </cell>
          <cell r="G7259" t="str">
            <v>NTNC</v>
          </cell>
          <cell r="H7259" t="str">
            <v>D1</v>
          </cell>
          <cell r="I7259" t="str">
            <v>There are no treatment plants</v>
          </cell>
          <cell r="K7259">
            <v>9</v>
          </cell>
        </row>
        <row r="7260">
          <cell r="D7260" t="str">
            <v>CA5700734</v>
          </cell>
          <cell r="E7260" t="str">
            <v>DOLLAR GENERAL STORE #16171</v>
          </cell>
          <cell r="F7260" t="str">
            <v>NC</v>
          </cell>
          <cell r="G7260" t="str">
            <v>NC</v>
          </cell>
          <cell r="H7260" t="str">
            <v>NR</v>
          </cell>
          <cell r="I7260" t="str">
            <v>There are no treatment plants</v>
          </cell>
          <cell r="K7260">
            <v>1</v>
          </cell>
        </row>
        <row r="7261">
          <cell r="D7261" t="str">
            <v>CA5700737</v>
          </cell>
          <cell r="E7261" t="str">
            <v>CAPAY OPEN SPACE PARK</v>
          </cell>
          <cell r="F7261" t="str">
            <v>NC</v>
          </cell>
          <cell r="G7261" t="str">
            <v>NC</v>
          </cell>
          <cell r="H7261" t="str">
            <v>NR</v>
          </cell>
          <cell r="I7261" t="str">
            <v>There are no treatment plants</v>
          </cell>
          <cell r="K7261">
            <v>2</v>
          </cell>
        </row>
        <row r="7262">
          <cell r="D7262" t="str">
            <v>CA5700751</v>
          </cell>
          <cell r="E7262" t="str">
            <v>DUNNIGAN CHEVRON</v>
          </cell>
          <cell r="F7262" t="str">
            <v>NC</v>
          </cell>
          <cell r="G7262" t="str">
            <v>NC</v>
          </cell>
          <cell r="H7262" t="str">
            <v>NR</v>
          </cell>
          <cell r="I7262" t="str">
            <v>There are no treatment plants</v>
          </cell>
          <cell r="J7262" t="str">
            <v>N1</v>
          </cell>
          <cell r="K7262">
            <v>1</v>
          </cell>
        </row>
        <row r="7263">
          <cell r="D7263" t="str">
            <v>CA5700754</v>
          </cell>
          <cell r="E7263" t="str">
            <v>THE MAPLES</v>
          </cell>
          <cell r="F7263" t="str">
            <v>NTNC</v>
          </cell>
          <cell r="G7263" t="str">
            <v>NTNC</v>
          </cell>
          <cell r="H7263" t="str">
            <v>D1</v>
          </cell>
          <cell r="I7263" t="str">
            <v>Operator is not required</v>
          </cell>
          <cell r="K7263">
            <v>1</v>
          </cell>
        </row>
        <row r="7264">
          <cell r="D7264" t="str">
            <v>CA5700757</v>
          </cell>
          <cell r="E7264" t="str">
            <v>GRASSLAND PARK HOST WELL (OLD YOLO BOWME</v>
          </cell>
          <cell r="F7264" t="str">
            <v>NC</v>
          </cell>
          <cell r="G7264" t="str">
            <v>NC</v>
          </cell>
          <cell r="H7264" t="str">
            <v>NR</v>
          </cell>
          <cell r="I7264" t="str">
            <v>There are no treatment plants</v>
          </cell>
          <cell r="J7264" t="str">
            <v>N1</v>
          </cell>
          <cell r="K7264">
            <v>3</v>
          </cell>
        </row>
        <row r="7265">
          <cell r="D7265" t="str">
            <v>CA5700761</v>
          </cell>
          <cell r="E7265" t="str">
            <v>CLARK PACIFIC - CR 18C</v>
          </cell>
          <cell r="F7265" t="str">
            <v>NTNC</v>
          </cell>
          <cell r="G7265" t="str">
            <v>NTNC</v>
          </cell>
          <cell r="H7265" t="str">
            <v>D1</v>
          </cell>
          <cell r="I7265" t="str">
            <v>T1</v>
          </cell>
          <cell r="J7265" t="str">
            <v>SP</v>
          </cell>
          <cell r="K7265">
            <v>10</v>
          </cell>
        </row>
        <row r="7266">
          <cell r="D7266" t="str">
            <v>CA5700763</v>
          </cell>
          <cell r="E7266" t="str">
            <v>ELKHORN REGIONAL PARK</v>
          </cell>
          <cell r="F7266" t="str">
            <v>NC</v>
          </cell>
          <cell r="G7266" t="str">
            <v>NC</v>
          </cell>
          <cell r="H7266" t="str">
            <v>NR</v>
          </cell>
          <cell r="I7266" t="str">
            <v>There are no treatment plants</v>
          </cell>
          <cell r="K7266">
            <v>3</v>
          </cell>
        </row>
        <row r="7267">
          <cell r="D7267" t="str">
            <v>CA5700764</v>
          </cell>
          <cell r="E7267" t="str">
            <v>SYNGENTA SEEDS LLC</v>
          </cell>
          <cell r="F7267" t="str">
            <v>NTNC</v>
          </cell>
          <cell r="G7267" t="str">
            <v>NTNC</v>
          </cell>
          <cell r="H7267" t="str">
            <v>D1</v>
          </cell>
          <cell r="I7267" t="str">
            <v>T1</v>
          </cell>
          <cell r="J7267" t="str">
            <v>SP</v>
          </cell>
          <cell r="K7267">
            <v>4</v>
          </cell>
        </row>
        <row r="7268">
          <cell r="D7268" t="str">
            <v>CA5700773</v>
          </cell>
          <cell r="E7268" t="str">
            <v>UNITARIAN CHURCH OF DAVIS</v>
          </cell>
          <cell r="F7268" t="str">
            <v>NTNC</v>
          </cell>
          <cell r="G7268" t="str">
            <v>NTNC</v>
          </cell>
          <cell r="H7268" t="str">
            <v>D1</v>
          </cell>
          <cell r="I7268" t="str">
            <v>There are no treatment plants</v>
          </cell>
          <cell r="J7268" t="str">
            <v>SP</v>
          </cell>
          <cell r="K7268">
            <v>4</v>
          </cell>
        </row>
        <row r="7269">
          <cell r="D7269" t="str">
            <v>CA5700774</v>
          </cell>
          <cell r="E7269" t="str">
            <v>SHERWOOD HARBOR MARINA</v>
          </cell>
          <cell r="F7269" t="str">
            <v>NC</v>
          </cell>
          <cell r="G7269" t="str">
            <v>NC</v>
          </cell>
          <cell r="H7269" t="str">
            <v>NR</v>
          </cell>
          <cell r="I7269" t="str">
            <v>There are no treatment plants</v>
          </cell>
          <cell r="J7269" t="str">
            <v>N1</v>
          </cell>
          <cell r="K7269">
            <v>16</v>
          </cell>
        </row>
        <row r="7270">
          <cell r="D7270" t="str">
            <v>CA5700778</v>
          </cell>
          <cell r="E7270" t="str">
            <v>YOLO CO CENTRAL LANDFILL</v>
          </cell>
          <cell r="F7270" t="str">
            <v>NTNC</v>
          </cell>
          <cell r="G7270" t="str">
            <v>NTNC</v>
          </cell>
          <cell r="H7270" t="str">
            <v>D1</v>
          </cell>
          <cell r="I7270" t="str">
            <v>T1</v>
          </cell>
          <cell r="K7270">
            <v>3</v>
          </cell>
        </row>
        <row r="7271">
          <cell r="D7271" t="str">
            <v>CA5700784</v>
          </cell>
          <cell r="E7271" t="str">
            <v>GRACE VALLEY CHRISTIAN CENTER</v>
          </cell>
          <cell r="F7271" t="str">
            <v>NTNC</v>
          </cell>
          <cell r="G7271" t="str">
            <v>NTNC</v>
          </cell>
          <cell r="H7271" t="str">
            <v>D1</v>
          </cell>
          <cell r="I7271" t="str">
            <v>There are no treatment plants</v>
          </cell>
          <cell r="J7271" t="str">
            <v>SP</v>
          </cell>
          <cell r="K7271">
            <v>4</v>
          </cell>
        </row>
        <row r="7272">
          <cell r="D7272" t="str">
            <v>CA5700785</v>
          </cell>
          <cell r="E7272" t="str">
            <v>SEMINIS VEGETABLE SEED</v>
          </cell>
          <cell r="F7272" t="str">
            <v>NTNC</v>
          </cell>
          <cell r="G7272" t="str">
            <v>NTNC</v>
          </cell>
          <cell r="H7272" t="str">
            <v>D1</v>
          </cell>
          <cell r="I7272" t="str">
            <v>T1</v>
          </cell>
          <cell r="J7272" t="str">
            <v>SP</v>
          </cell>
          <cell r="K7272">
            <v>10</v>
          </cell>
        </row>
        <row r="7273">
          <cell r="D7273" t="str">
            <v>CA5700787</v>
          </cell>
          <cell r="E7273" t="str">
            <v>FARMER'S MARKET</v>
          </cell>
          <cell r="F7273" t="str">
            <v>NC</v>
          </cell>
          <cell r="G7273" t="str">
            <v>NC</v>
          </cell>
          <cell r="H7273" t="str">
            <v>NR</v>
          </cell>
          <cell r="I7273" t="str">
            <v>There are no treatment plants</v>
          </cell>
          <cell r="J7273" t="str">
            <v>N1</v>
          </cell>
          <cell r="K7273">
            <v>1</v>
          </cell>
        </row>
        <row r="7274">
          <cell r="D7274" t="str">
            <v>CA5700788</v>
          </cell>
          <cell r="E7274" t="str">
            <v>NORTH DAVIS MEADOWS</v>
          </cell>
          <cell r="F7274" t="str">
            <v>C</v>
          </cell>
          <cell r="G7274" t="str">
            <v>C</v>
          </cell>
          <cell r="H7274" t="str">
            <v>D1</v>
          </cell>
          <cell r="I7274" t="str">
            <v>TD</v>
          </cell>
          <cell r="K7274">
            <v>95</v>
          </cell>
        </row>
        <row r="7275">
          <cell r="D7275" t="str">
            <v>CA5700791</v>
          </cell>
          <cell r="E7275" t="str">
            <v>STAN'S YOLO MARINA</v>
          </cell>
          <cell r="F7275" t="str">
            <v>NC</v>
          </cell>
          <cell r="G7275" t="str">
            <v>NC</v>
          </cell>
          <cell r="H7275" t="str">
            <v>NR</v>
          </cell>
          <cell r="I7275" t="str">
            <v>There are no treatment plants</v>
          </cell>
          <cell r="J7275" t="str">
            <v>N1</v>
          </cell>
          <cell r="K7275">
            <v>45</v>
          </cell>
        </row>
        <row r="7276">
          <cell r="D7276" t="str">
            <v>CA5700797</v>
          </cell>
          <cell r="E7276" t="str">
            <v>MONROE/LEINBERGER CNTR - WATERS</v>
          </cell>
          <cell r="F7276" t="str">
            <v>C</v>
          </cell>
          <cell r="G7276" t="str">
            <v>C</v>
          </cell>
          <cell r="H7276" t="str">
            <v>D1</v>
          </cell>
          <cell r="I7276" t="str">
            <v>TD</v>
          </cell>
          <cell r="J7276" t="str">
            <v>SC</v>
          </cell>
          <cell r="K7276">
            <v>10</v>
          </cell>
        </row>
        <row r="7277">
          <cell r="D7277" t="str">
            <v>CA5700798</v>
          </cell>
          <cell r="E7277" t="str">
            <v>PAVESTONE</v>
          </cell>
          <cell r="F7277" t="str">
            <v>NTNC</v>
          </cell>
          <cell r="G7277" t="str">
            <v>NTNC</v>
          </cell>
          <cell r="H7277" t="str">
            <v>D1</v>
          </cell>
          <cell r="I7277" t="str">
            <v>There are no treatment plants</v>
          </cell>
          <cell r="J7277" t="str">
            <v>SP</v>
          </cell>
          <cell r="K7277">
            <v>2</v>
          </cell>
        </row>
        <row r="7278">
          <cell r="D7278" t="str">
            <v>CA5700802</v>
          </cell>
          <cell r="E7278" t="str">
            <v>NELSON'S GROVE</v>
          </cell>
          <cell r="F7278" t="str">
            <v>NC</v>
          </cell>
          <cell r="G7278" t="str">
            <v>NC</v>
          </cell>
          <cell r="H7278" t="str">
            <v>NR</v>
          </cell>
          <cell r="I7278" t="str">
            <v>T1</v>
          </cell>
          <cell r="J7278" t="str">
            <v>N1</v>
          </cell>
          <cell r="K7278">
            <v>1</v>
          </cell>
        </row>
        <row r="7279">
          <cell r="D7279" t="str">
            <v>CA5700804</v>
          </cell>
          <cell r="E7279" t="str">
            <v>CLARKSBURG COMM CHURCH</v>
          </cell>
          <cell r="F7279" t="str">
            <v>NC</v>
          </cell>
          <cell r="G7279" t="str">
            <v>NC</v>
          </cell>
          <cell r="H7279" t="str">
            <v>NR</v>
          </cell>
          <cell r="I7279" t="str">
            <v>There are no treatment plants</v>
          </cell>
          <cell r="J7279" t="str">
            <v>N1</v>
          </cell>
          <cell r="K7279">
            <v>1</v>
          </cell>
        </row>
        <row r="7280">
          <cell r="D7280" t="str">
            <v>CA5700815</v>
          </cell>
          <cell r="E7280" t="str">
            <v>ZAMORA SHELL &amp; MINI MART</v>
          </cell>
          <cell r="F7280" t="str">
            <v>NC</v>
          </cell>
          <cell r="G7280" t="str">
            <v>NC</v>
          </cell>
          <cell r="H7280" t="str">
            <v>NR</v>
          </cell>
          <cell r="I7280" t="str">
            <v>There are no treatment plants</v>
          </cell>
          <cell r="J7280" t="str">
            <v>N1</v>
          </cell>
          <cell r="K7280">
            <v>1</v>
          </cell>
        </row>
        <row r="7281">
          <cell r="D7281" t="str">
            <v>CA5700816</v>
          </cell>
          <cell r="E7281" t="str">
            <v>WEST VALLEY BAPTIST CHURCH</v>
          </cell>
          <cell r="F7281" t="str">
            <v>NC</v>
          </cell>
          <cell r="G7281" t="str">
            <v>NC</v>
          </cell>
          <cell r="H7281" t="str">
            <v>D1</v>
          </cell>
          <cell r="I7281" t="str">
            <v>There are no treatment plants</v>
          </cell>
          <cell r="K7281">
            <v>4</v>
          </cell>
        </row>
        <row r="7282">
          <cell r="D7282" t="str">
            <v>CA5700817</v>
          </cell>
          <cell r="E7282" t="str">
            <v>JEHOVAH'S WITNESSES - KINGDOM HALL</v>
          </cell>
          <cell r="F7282" t="str">
            <v>NC</v>
          </cell>
          <cell r="G7282" t="str">
            <v>NC</v>
          </cell>
          <cell r="H7282" t="str">
            <v>NR</v>
          </cell>
          <cell r="I7282" t="str">
            <v>T1</v>
          </cell>
          <cell r="J7282" t="str">
            <v>N1</v>
          </cell>
          <cell r="K7282">
            <v>1</v>
          </cell>
        </row>
        <row r="7283">
          <cell r="D7283" t="str">
            <v>CA5700820</v>
          </cell>
          <cell r="E7283" t="str">
            <v>JEHOVAH'S WITNESSES - SOUTHPORT</v>
          </cell>
          <cell r="F7283" t="str">
            <v>NC</v>
          </cell>
          <cell r="G7283" t="str">
            <v>NC</v>
          </cell>
          <cell r="H7283" t="str">
            <v>NR</v>
          </cell>
          <cell r="I7283" t="str">
            <v>There are no treatment plants</v>
          </cell>
          <cell r="J7283" t="str">
            <v>SP</v>
          </cell>
          <cell r="K7283">
            <v>1</v>
          </cell>
        </row>
        <row r="7284">
          <cell r="D7284" t="str">
            <v>CA5700821</v>
          </cell>
          <cell r="E7284" t="str">
            <v>JEHOVAH'S WITNESSES - DAVIS</v>
          </cell>
          <cell r="F7284" t="str">
            <v>NC</v>
          </cell>
          <cell r="G7284" t="str">
            <v>NC</v>
          </cell>
          <cell r="H7284" t="str">
            <v>NR</v>
          </cell>
          <cell r="I7284" t="str">
            <v>There are no treatment plants</v>
          </cell>
          <cell r="J7284" t="str">
            <v>SP</v>
          </cell>
          <cell r="K7284">
            <v>1</v>
          </cell>
        </row>
        <row r="7285">
          <cell r="D7285" t="str">
            <v>CA5700827</v>
          </cell>
          <cell r="E7285" t="str">
            <v>PIONEER HI-BRED INTERNATIONAL</v>
          </cell>
          <cell r="F7285" t="str">
            <v>NTNC</v>
          </cell>
          <cell r="G7285" t="str">
            <v>NTNC</v>
          </cell>
          <cell r="H7285" t="str">
            <v>D1</v>
          </cell>
          <cell r="I7285" t="str">
            <v>T1</v>
          </cell>
          <cell r="J7285" t="str">
            <v>SP</v>
          </cell>
          <cell r="K7285">
            <v>6</v>
          </cell>
        </row>
        <row r="7286">
          <cell r="D7286" t="str">
            <v>CA5700828</v>
          </cell>
          <cell r="E7286" t="str">
            <v>PAMUNKEY VINEYARDS</v>
          </cell>
          <cell r="F7286" t="str">
            <v>NC</v>
          </cell>
          <cell r="G7286" t="str">
            <v>NC</v>
          </cell>
          <cell r="I7286" t="str">
            <v>There are no treatment plants</v>
          </cell>
          <cell r="J7286" t="str">
            <v>SP</v>
          </cell>
          <cell r="K7286">
            <v>5</v>
          </cell>
        </row>
        <row r="7287">
          <cell r="D7287" t="str">
            <v>CA5710001</v>
          </cell>
          <cell r="E7287" t="str">
            <v>CITY OF DAVIS</v>
          </cell>
          <cell r="F7287" t="str">
            <v>C</v>
          </cell>
          <cell r="G7287" t="str">
            <v>C</v>
          </cell>
          <cell r="H7287" t="str">
            <v>D4</v>
          </cell>
          <cell r="I7287" t="str">
            <v>T2</v>
          </cell>
          <cell r="J7287" t="str">
            <v>C1</v>
          </cell>
          <cell r="K7287">
            <v>17220</v>
          </cell>
        </row>
        <row r="7288">
          <cell r="D7288" t="str">
            <v>CA5710003</v>
          </cell>
          <cell r="E7288" t="str">
            <v>CITY OF WEST SACRAMENTO</v>
          </cell>
          <cell r="F7288" t="str">
            <v>C</v>
          </cell>
          <cell r="G7288" t="str">
            <v>C</v>
          </cell>
          <cell r="H7288" t="str">
            <v>D4</v>
          </cell>
          <cell r="I7288" t="str">
            <v>T5</v>
          </cell>
          <cell r="J7288" t="str">
            <v>C1</v>
          </cell>
          <cell r="K7288">
            <v>15083</v>
          </cell>
        </row>
        <row r="7289">
          <cell r="D7289" t="str">
            <v>CA5710004</v>
          </cell>
          <cell r="E7289" t="str">
            <v>KNIGHTS LANDING SVC. DIST.</v>
          </cell>
          <cell r="F7289" t="str">
            <v>C</v>
          </cell>
          <cell r="G7289" t="str">
            <v>C</v>
          </cell>
          <cell r="H7289" t="str">
            <v>D2</v>
          </cell>
          <cell r="I7289" t="str">
            <v>TD</v>
          </cell>
          <cell r="J7289" t="str">
            <v>DAVCS</v>
          </cell>
          <cell r="K7289">
            <v>287</v>
          </cell>
        </row>
        <row r="7290">
          <cell r="D7290" t="str">
            <v>CA5710005</v>
          </cell>
          <cell r="E7290" t="str">
            <v>CITY OF WINTERS</v>
          </cell>
          <cell r="F7290" t="str">
            <v>C</v>
          </cell>
          <cell r="G7290" t="str">
            <v>C</v>
          </cell>
          <cell r="H7290" t="str">
            <v>D2</v>
          </cell>
          <cell r="I7290" t="str">
            <v>TD</v>
          </cell>
          <cell r="J7290" t="str">
            <v>C1</v>
          </cell>
          <cell r="K7290">
            <v>2096</v>
          </cell>
        </row>
        <row r="7291">
          <cell r="D7291" t="str">
            <v>CA5710006</v>
          </cell>
          <cell r="E7291" t="str">
            <v>CITY OF WOODLAND</v>
          </cell>
          <cell r="F7291" t="str">
            <v>C</v>
          </cell>
          <cell r="G7291" t="str">
            <v>C</v>
          </cell>
          <cell r="H7291" t="str">
            <v>D4</v>
          </cell>
          <cell r="I7291" t="str">
            <v>T1</v>
          </cell>
          <cell r="J7291" t="str">
            <v>C1</v>
          </cell>
          <cell r="K7291">
            <v>16753</v>
          </cell>
        </row>
        <row r="7292">
          <cell r="D7292" t="str">
            <v>CA5710007</v>
          </cell>
          <cell r="E7292" t="str">
            <v>ESPARTO C.S.D.</v>
          </cell>
          <cell r="F7292" t="str">
            <v>C</v>
          </cell>
          <cell r="G7292" t="str">
            <v>C</v>
          </cell>
          <cell r="H7292" t="str">
            <v>D2</v>
          </cell>
          <cell r="I7292" t="str">
            <v>T1</v>
          </cell>
          <cell r="J7292" t="str">
            <v>SC</v>
          </cell>
          <cell r="K7292">
            <v>1001</v>
          </cell>
        </row>
        <row r="7293">
          <cell r="D7293" t="str">
            <v>CA5710009</v>
          </cell>
          <cell r="E7293" t="str">
            <v>UC - DAVIS</v>
          </cell>
          <cell r="F7293" t="str">
            <v>C</v>
          </cell>
          <cell r="G7293" t="str">
            <v>C</v>
          </cell>
          <cell r="H7293" t="str">
            <v>D3</v>
          </cell>
          <cell r="I7293" t="str">
            <v>TD</v>
          </cell>
          <cell r="J7293" t="str">
            <v>SC</v>
          </cell>
          <cell r="K7293">
            <v>668</v>
          </cell>
        </row>
        <row r="7294">
          <cell r="D7294" t="str">
            <v>CA5710011</v>
          </cell>
          <cell r="E7294" t="str">
            <v>WILD WINGS GOLF COMMUNITY</v>
          </cell>
          <cell r="F7294" t="str">
            <v>C</v>
          </cell>
          <cell r="G7294" t="str">
            <v>C</v>
          </cell>
          <cell r="H7294" t="str">
            <v>D2</v>
          </cell>
          <cell r="I7294" t="str">
            <v>T1</v>
          </cell>
          <cell r="J7294" t="str">
            <v>SC</v>
          </cell>
          <cell r="K7294">
            <v>352</v>
          </cell>
        </row>
        <row r="7295">
          <cell r="D7295" t="str">
            <v>CA5710012</v>
          </cell>
          <cell r="E7295" t="str">
            <v>WOODLAND-DAVIS CLEAN WATER AGENCY</v>
          </cell>
          <cell r="F7295" t="str">
            <v>C</v>
          </cell>
          <cell r="G7295" t="str">
            <v>C</v>
          </cell>
          <cell r="I7295" t="str">
            <v>T5</v>
          </cell>
          <cell r="J7295" t="str">
            <v>WH</v>
          </cell>
          <cell r="K7295">
            <v>2</v>
          </cell>
        </row>
        <row r="7296">
          <cell r="D7296" t="str">
            <v>CA5800001</v>
          </cell>
          <cell r="E7296" t="str">
            <v>BROWNS VALLEY ONE STOP</v>
          </cell>
          <cell r="F7296" t="str">
            <v>NC</v>
          </cell>
          <cell r="G7296" t="str">
            <v>NC</v>
          </cell>
          <cell r="H7296" t="str">
            <v>NR</v>
          </cell>
          <cell r="I7296" t="str">
            <v>There are no treatment plants</v>
          </cell>
          <cell r="J7296" t="str">
            <v>N1</v>
          </cell>
          <cell r="K7296">
            <v>4</v>
          </cell>
        </row>
        <row r="7297">
          <cell r="D7297" t="str">
            <v>CA5800002</v>
          </cell>
          <cell r="E7297" t="str">
            <v>NORTH YUBA LITTLE LEAGUE</v>
          </cell>
          <cell r="F7297" t="str">
            <v>NC</v>
          </cell>
          <cell r="G7297" t="str">
            <v>NC</v>
          </cell>
          <cell r="H7297" t="str">
            <v>NR</v>
          </cell>
          <cell r="I7297" t="str">
            <v>There are no treatment plants</v>
          </cell>
          <cell r="J7297" t="str">
            <v>N1</v>
          </cell>
          <cell r="K7297">
            <v>1</v>
          </cell>
        </row>
        <row r="7298">
          <cell r="D7298" t="str">
            <v>CA5800003</v>
          </cell>
          <cell r="E7298" t="str">
            <v>YUBA COUNTY MOTORPLEX</v>
          </cell>
          <cell r="F7298" t="str">
            <v>NC</v>
          </cell>
          <cell r="G7298" t="str">
            <v>NC</v>
          </cell>
          <cell r="H7298" t="str">
            <v>NR</v>
          </cell>
          <cell r="I7298" t="str">
            <v>There are no treatment plants</v>
          </cell>
          <cell r="K7298">
            <v>20</v>
          </cell>
        </row>
        <row r="7299">
          <cell r="D7299" t="str">
            <v>CA5800004</v>
          </cell>
          <cell r="E7299" t="str">
            <v>MARIANI PACKING COMPANY, INC.</v>
          </cell>
          <cell r="F7299" t="str">
            <v>NC</v>
          </cell>
          <cell r="G7299" t="str">
            <v>NC</v>
          </cell>
          <cell r="H7299" t="str">
            <v>D1</v>
          </cell>
          <cell r="I7299" t="str">
            <v>There are no treatment plants</v>
          </cell>
          <cell r="J7299" t="str">
            <v>SP</v>
          </cell>
          <cell r="K7299">
            <v>5</v>
          </cell>
        </row>
        <row r="7300">
          <cell r="D7300" t="str">
            <v>CA5800006</v>
          </cell>
          <cell r="E7300" t="str">
            <v>YES CHARTER ACADEMY</v>
          </cell>
          <cell r="F7300" t="str">
            <v>NTNC</v>
          </cell>
          <cell r="G7300" t="str">
            <v>NTNC</v>
          </cell>
          <cell r="H7300" t="str">
            <v>D2</v>
          </cell>
          <cell r="I7300" t="str">
            <v>There are no treatment plants</v>
          </cell>
          <cell r="J7300" t="str">
            <v>SP</v>
          </cell>
          <cell r="K7300">
            <v>1</v>
          </cell>
        </row>
        <row r="7301">
          <cell r="D7301" t="str">
            <v>CA5800009</v>
          </cell>
          <cell r="E7301" t="str">
            <v>ALCOUFFE COMMUNITY CENTER</v>
          </cell>
          <cell r="F7301" t="str">
            <v>NC</v>
          </cell>
          <cell r="G7301" t="str">
            <v>NC</v>
          </cell>
          <cell r="H7301" t="str">
            <v>NR</v>
          </cell>
          <cell r="I7301" t="str">
            <v>There are no treatment plants</v>
          </cell>
          <cell r="J7301" t="str">
            <v>N1</v>
          </cell>
          <cell r="K7301">
            <v>2</v>
          </cell>
        </row>
        <row r="7302">
          <cell r="D7302" t="str">
            <v>CA5800010</v>
          </cell>
          <cell r="E7302" t="str">
            <v>DOLLAR GENERAL</v>
          </cell>
          <cell r="F7302" t="str">
            <v>NC</v>
          </cell>
          <cell r="G7302" t="str">
            <v>NC</v>
          </cell>
          <cell r="H7302" t="str">
            <v>D1</v>
          </cell>
          <cell r="I7302" t="str">
            <v>T2</v>
          </cell>
          <cell r="K7302">
            <v>1</v>
          </cell>
        </row>
        <row r="7303">
          <cell r="D7303" t="str">
            <v>CA5800202</v>
          </cell>
          <cell r="E7303" t="str">
            <v>RED HILL SALOON</v>
          </cell>
          <cell r="F7303" t="str">
            <v>NC</v>
          </cell>
          <cell r="G7303" t="str">
            <v>NC</v>
          </cell>
          <cell r="H7303" t="str">
            <v>NR</v>
          </cell>
          <cell r="I7303" t="str">
            <v>There are no treatment plants</v>
          </cell>
          <cell r="J7303" t="str">
            <v>N1</v>
          </cell>
          <cell r="K7303">
            <v>2</v>
          </cell>
        </row>
        <row r="7304">
          <cell r="D7304" t="str">
            <v>CA5800205</v>
          </cell>
          <cell r="E7304" t="str">
            <v>MELA'S MEXICAN RESTAURANT</v>
          </cell>
          <cell r="F7304" t="str">
            <v>NC</v>
          </cell>
          <cell r="G7304" t="str">
            <v>NC</v>
          </cell>
          <cell r="H7304" t="str">
            <v>NR</v>
          </cell>
          <cell r="I7304" t="str">
            <v>There are no treatment plants</v>
          </cell>
          <cell r="J7304" t="str">
            <v>N1</v>
          </cell>
          <cell r="K7304">
            <v>2</v>
          </cell>
        </row>
        <row r="7305">
          <cell r="D7305" t="str">
            <v>CA5800534</v>
          </cell>
          <cell r="E7305" t="str">
            <v>CAFE COLLAGE</v>
          </cell>
          <cell r="F7305" t="str">
            <v>NC</v>
          </cell>
          <cell r="G7305" t="str">
            <v>NC</v>
          </cell>
          <cell r="H7305" t="str">
            <v>NR</v>
          </cell>
          <cell r="I7305" t="str">
            <v>There are no treatment plants</v>
          </cell>
          <cell r="J7305" t="str">
            <v>N1</v>
          </cell>
          <cell r="K7305">
            <v>3</v>
          </cell>
        </row>
        <row r="7306">
          <cell r="D7306" t="str">
            <v>CA5800572</v>
          </cell>
          <cell r="E7306" t="str">
            <v>FAIRWAY DOWNS MUTUAL WATER CO</v>
          </cell>
          <cell r="F7306" t="str">
            <v>C</v>
          </cell>
          <cell r="G7306" t="str">
            <v>C</v>
          </cell>
          <cell r="H7306" t="str">
            <v>D2</v>
          </cell>
          <cell r="I7306" t="str">
            <v>There are no treatment plants</v>
          </cell>
          <cell r="J7306" t="str">
            <v>SC</v>
          </cell>
          <cell r="K7306">
            <v>28</v>
          </cell>
        </row>
        <row r="7307">
          <cell r="D7307" t="str">
            <v>CA5800576</v>
          </cell>
          <cell r="E7307" t="str">
            <v>SUPER POWER MART</v>
          </cell>
          <cell r="F7307" t="str">
            <v>NC</v>
          </cell>
          <cell r="G7307" t="str">
            <v>NC</v>
          </cell>
          <cell r="H7307" t="str">
            <v>D1</v>
          </cell>
          <cell r="I7307" t="str">
            <v>T1</v>
          </cell>
          <cell r="J7307" t="str">
            <v>N1</v>
          </cell>
          <cell r="K7307">
            <v>2</v>
          </cell>
        </row>
        <row r="7308">
          <cell r="D7308" t="str">
            <v>CA5800800</v>
          </cell>
          <cell r="E7308" t="str">
            <v>YUBA RIVER MOULDING &amp; MILLWORK</v>
          </cell>
          <cell r="F7308" t="str">
            <v>NTNC</v>
          </cell>
          <cell r="G7308" t="str">
            <v>NTNC</v>
          </cell>
          <cell r="H7308" t="str">
            <v>D1</v>
          </cell>
          <cell r="I7308" t="str">
            <v>T1</v>
          </cell>
          <cell r="J7308" t="str">
            <v>SP</v>
          </cell>
          <cell r="K7308">
            <v>8</v>
          </cell>
        </row>
        <row r="7309">
          <cell r="D7309" t="str">
            <v>CA5800801</v>
          </cell>
          <cell r="E7309" t="str">
            <v>CAMP FAR WEST RESORT</v>
          </cell>
          <cell r="F7309" t="str">
            <v>NC</v>
          </cell>
          <cell r="G7309" t="str">
            <v>NC</v>
          </cell>
          <cell r="H7309" t="str">
            <v>D2</v>
          </cell>
          <cell r="I7309" t="str">
            <v>T2</v>
          </cell>
          <cell r="J7309" t="str">
            <v>N1</v>
          </cell>
          <cell r="K7309">
            <v>66</v>
          </cell>
        </row>
        <row r="7310">
          <cell r="D7310" t="str">
            <v>CA5800803</v>
          </cell>
          <cell r="E7310" t="str">
            <v>LOMA RICA WATER COMPANY</v>
          </cell>
          <cell r="F7310" t="str">
            <v>C</v>
          </cell>
          <cell r="G7310" t="str">
            <v>C</v>
          </cell>
          <cell r="H7310" t="str">
            <v>D1</v>
          </cell>
          <cell r="I7310" t="str">
            <v>T1</v>
          </cell>
          <cell r="J7310" t="str">
            <v>SC</v>
          </cell>
          <cell r="K7310">
            <v>70</v>
          </cell>
        </row>
        <row r="7311">
          <cell r="D7311" t="str">
            <v>CA5800805</v>
          </cell>
          <cell r="E7311" t="str">
            <v>LAKE FRANCIS MUTUAL WATER COMPANY</v>
          </cell>
          <cell r="F7311" t="str">
            <v>C</v>
          </cell>
          <cell r="G7311" t="str">
            <v>C</v>
          </cell>
          <cell r="H7311" t="str">
            <v>D1</v>
          </cell>
          <cell r="I7311" t="str">
            <v>T1</v>
          </cell>
          <cell r="K7311">
            <v>19</v>
          </cell>
        </row>
        <row r="7312">
          <cell r="D7312" t="str">
            <v>CA5800809</v>
          </cell>
          <cell r="E7312" t="str">
            <v>LAKE OF THE SPRINGS</v>
          </cell>
          <cell r="F7312" t="str">
            <v>NTNC</v>
          </cell>
          <cell r="G7312" t="str">
            <v>NTNC</v>
          </cell>
          <cell r="H7312" t="str">
            <v>D2</v>
          </cell>
          <cell r="I7312" t="str">
            <v>There are no treatment plants</v>
          </cell>
          <cell r="J7312" t="str">
            <v>SP</v>
          </cell>
          <cell r="K7312">
            <v>199</v>
          </cell>
        </row>
        <row r="7313">
          <cell r="D7313" t="str">
            <v>CA5800814</v>
          </cell>
          <cell r="E7313" t="str">
            <v>BULLARD'S BAR REC FAC WTR SYS</v>
          </cell>
          <cell r="F7313" t="str">
            <v>C</v>
          </cell>
          <cell r="G7313" t="str">
            <v>C</v>
          </cell>
          <cell r="H7313" t="str">
            <v>D2</v>
          </cell>
          <cell r="I7313" t="str">
            <v>T2</v>
          </cell>
          <cell r="J7313" t="str">
            <v>N1</v>
          </cell>
          <cell r="K7313">
            <v>44</v>
          </cell>
        </row>
        <row r="7314">
          <cell r="D7314" t="str">
            <v>CA5800820</v>
          </cell>
          <cell r="E7314" t="str">
            <v>RIVER HIGHLANDS CSD</v>
          </cell>
          <cell r="F7314" t="str">
            <v>C</v>
          </cell>
          <cell r="G7314" t="str">
            <v>C</v>
          </cell>
          <cell r="H7314" t="str">
            <v>D1</v>
          </cell>
          <cell r="I7314" t="str">
            <v>There are no treatment plants</v>
          </cell>
          <cell r="J7314" t="str">
            <v>SC</v>
          </cell>
          <cell r="K7314">
            <v>84</v>
          </cell>
        </row>
        <row r="7315">
          <cell r="D7315" t="str">
            <v>CA5800821</v>
          </cell>
          <cell r="E7315" t="str">
            <v>HERITAGE PARK</v>
          </cell>
          <cell r="F7315" t="str">
            <v>C</v>
          </cell>
          <cell r="G7315" t="str">
            <v>C</v>
          </cell>
          <cell r="H7315" t="str">
            <v>D2</v>
          </cell>
          <cell r="I7315" t="str">
            <v>There are no treatment plants</v>
          </cell>
          <cell r="K7315">
            <v>20</v>
          </cell>
        </row>
        <row r="7316">
          <cell r="D7316" t="str">
            <v>CA5800823</v>
          </cell>
          <cell r="E7316" t="str">
            <v>COUNTRY AIR MOBILE HOME PARK</v>
          </cell>
          <cell r="F7316" t="str">
            <v>C</v>
          </cell>
          <cell r="G7316" t="str">
            <v>C</v>
          </cell>
          <cell r="H7316" t="str">
            <v>D1</v>
          </cell>
          <cell r="I7316" t="str">
            <v>T1</v>
          </cell>
          <cell r="K7316">
            <v>33</v>
          </cell>
        </row>
        <row r="7317">
          <cell r="D7317" t="str">
            <v>CA5800824</v>
          </cell>
          <cell r="E7317" t="str">
            <v>COUNTRY VILLAGE MOBILE HOME PARK</v>
          </cell>
          <cell r="F7317" t="str">
            <v>C</v>
          </cell>
          <cell r="G7317" t="str">
            <v>C</v>
          </cell>
          <cell r="H7317" t="str">
            <v>D1</v>
          </cell>
          <cell r="I7317" t="str">
            <v>T2</v>
          </cell>
          <cell r="J7317" t="str">
            <v>SC</v>
          </cell>
          <cell r="K7317">
            <v>45</v>
          </cell>
        </row>
        <row r="7318">
          <cell r="D7318" t="str">
            <v>CA5800826</v>
          </cell>
          <cell r="E7318" t="str">
            <v>QUAIL RIDGE RV PARK</v>
          </cell>
          <cell r="F7318" t="str">
            <v>NC</v>
          </cell>
          <cell r="G7318" t="str">
            <v>NC</v>
          </cell>
          <cell r="H7318" t="str">
            <v>D1</v>
          </cell>
          <cell r="I7318" t="str">
            <v>There are no treatment plants</v>
          </cell>
          <cell r="J7318" t="str">
            <v>N1</v>
          </cell>
          <cell r="K7318">
            <v>57</v>
          </cell>
        </row>
        <row r="7319">
          <cell r="D7319" t="str">
            <v>CA5800827</v>
          </cell>
          <cell r="E7319" t="str">
            <v>WHISPERING PINES MOBILE HOME PARK</v>
          </cell>
          <cell r="F7319" t="str">
            <v>C</v>
          </cell>
          <cell r="G7319" t="str">
            <v>C</v>
          </cell>
          <cell r="H7319" t="str">
            <v>D1</v>
          </cell>
          <cell r="I7319" t="str">
            <v>There are no treatment plants</v>
          </cell>
          <cell r="J7319" t="str">
            <v>SC</v>
          </cell>
          <cell r="K7319">
            <v>19</v>
          </cell>
        </row>
        <row r="7320">
          <cell r="D7320" t="str">
            <v>CA5800828</v>
          </cell>
          <cell r="E7320" t="str">
            <v>COUNTRYSIDE MOBILE HOME PARK</v>
          </cell>
          <cell r="F7320" t="str">
            <v>C</v>
          </cell>
          <cell r="G7320" t="str">
            <v>C</v>
          </cell>
          <cell r="H7320" t="str">
            <v>D1</v>
          </cell>
          <cell r="I7320" t="str">
            <v>T1</v>
          </cell>
          <cell r="J7320" t="str">
            <v>SC</v>
          </cell>
          <cell r="K7320">
            <v>86</v>
          </cell>
        </row>
        <row r="7321">
          <cell r="D7321" t="str">
            <v>CA5800829</v>
          </cell>
          <cell r="E7321" t="str">
            <v>COLLINS LAKE</v>
          </cell>
          <cell r="F7321" t="str">
            <v>NC</v>
          </cell>
          <cell r="G7321" t="str">
            <v>NC</v>
          </cell>
          <cell r="H7321" t="str">
            <v>NR</v>
          </cell>
          <cell r="I7321" t="str">
            <v>There are no treatment plants</v>
          </cell>
          <cell r="K7321">
            <v>131</v>
          </cell>
        </row>
        <row r="7322">
          <cell r="D7322" t="str">
            <v>CA5800831</v>
          </cell>
          <cell r="E7322" t="str">
            <v>BAPTIST CHRISTIAN CAMP OF CA</v>
          </cell>
          <cell r="F7322" t="str">
            <v>NC</v>
          </cell>
          <cell r="G7322" t="str">
            <v>NC</v>
          </cell>
          <cell r="H7322" t="str">
            <v>NR</v>
          </cell>
          <cell r="I7322" t="str">
            <v>There are no treatment plants</v>
          </cell>
          <cell r="J7322" t="str">
            <v>N1</v>
          </cell>
          <cell r="K7322">
            <v>7</v>
          </cell>
        </row>
        <row r="7323">
          <cell r="D7323" t="str">
            <v>CA5800832</v>
          </cell>
          <cell r="E7323" t="str">
            <v>CASTLEWOOD MOBILE HOME PARK</v>
          </cell>
          <cell r="F7323" t="str">
            <v>C</v>
          </cell>
          <cell r="G7323" t="str">
            <v>C</v>
          </cell>
          <cell r="H7323" t="str">
            <v>D1</v>
          </cell>
          <cell r="I7323" t="str">
            <v>T1</v>
          </cell>
          <cell r="J7323" t="str">
            <v>SC</v>
          </cell>
          <cell r="K7323">
            <v>88</v>
          </cell>
        </row>
        <row r="7324">
          <cell r="D7324" t="str">
            <v>CA5800838</v>
          </cell>
          <cell r="E7324" t="str">
            <v>CYO CAMP PENDOLA</v>
          </cell>
          <cell r="F7324" t="str">
            <v>NC</v>
          </cell>
          <cell r="G7324" t="str">
            <v>NC</v>
          </cell>
          <cell r="H7324" t="str">
            <v>D1</v>
          </cell>
          <cell r="I7324" t="str">
            <v>T2</v>
          </cell>
          <cell r="J7324" t="str">
            <v>N1</v>
          </cell>
          <cell r="K7324">
            <v>5</v>
          </cell>
        </row>
        <row r="7325">
          <cell r="D7325" t="str">
            <v>CA5800840</v>
          </cell>
          <cell r="E7325" t="str">
            <v>MJUSD CORDUA SCHOOL</v>
          </cell>
          <cell r="F7325" t="str">
            <v>NTNC</v>
          </cell>
          <cell r="G7325" t="str">
            <v>NTNC</v>
          </cell>
          <cell r="H7325" t="str">
            <v>D1</v>
          </cell>
          <cell r="I7325" t="str">
            <v>T2</v>
          </cell>
          <cell r="J7325" t="str">
            <v>SP</v>
          </cell>
          <cell r="K7325">
            <v>6</v>
          </cell>
        </row>
        <row r="7326">
          <cell r="D7326" t="str">
            <v>CA5800843</v>
          </cell>
          <cell r="E7326" t="str">
            <v>MJUSD FOOTHILL INTERMEDIATE SCHOOL</v>
          </cell>
          <cell r="F7326" t="str">
            <v>NTNC</v>
          </cell>
          <cell r="G7326" t="str">
            <v>NTNC</v>
          </cell>
          <cell r="H7326" t="str">
            <v>D1</v>
          </cell>
          <cell r="I7326" t="str">
            <v>T2</v>
          </cell>
          <cell r="J7326" t="str">
            <v>SP</v>
          </cell>
          <cell r="K7326">
            <v>2</v>
          </cell>
        </row>
        <row r="7327">
          <cell r="D7327" t="str">
            <v>CA5800844</v>
          </cell>
          <cell r="E7327" t="str">
            <v>MJUSD BROWNS VALLEY SCHOOL</v>
          </cell>
          <cell r="F7327" t="str">
            <v>NTNC</v>
          </cell>
          <cell r="G7327" t="str">
            <v>NTNC</v>
          </cell>
          <cell r="H7327" t="str">
            <v>D1</v>
          </cell>
          <cell r="I7327" t="str">
            <v>T1</v>
          </cell>
          <cell r="J7327" t="str">
            <v>SP</v>
          </cell>
          <cell r="K7327">
            <v>5</v>
          </cell>
        </row>
        <row r="7328">
          <cell r="D7328" t="str">
            <v>CA5800845</v>
          </cell>
          <cell r="E7328" t="str">
            <v>MJUSD DOBBINS SCHOOL</v>
          </cell>
          <cell r="F7328" t="str">
            <v>NTNC</v>
          </cell>
          <cell r="G7328" t="str">
            <v>NTNC</v>
          </cell>
          <cell r="H7328" t="str">
            <v>D1</v>
          </cell>
          <cell r="I7328" t="str">
            <v>T2</v>
          </cell>
          <cell r="J7328" t="str">
            <v>SP</v>
          </cell>
          <cell r="K7328">
            <v>3</v>
          </cell>
        </row>
        <row r="7329">
          <cell r="D7329" t="str">
            <v>CA5800847</v>
          </cell>
          <cell r="E7329" t="str">
            <v>MJUSD LOMA RICA SCHOOL</v>
          </cell>
          <cell r="F7329" t="str">
            <v>NTNC</v>
          </cell>
          <cell r="G7329" t="str">
            <v>NTNC</v>
          </cell>
          <cell r="H7329" t="str">
            <v>D1</v>
          </cell>
          <cell r="I7329" t="str">
            <v>T2</v>
          </cell>
          <cell r="J7329" t="str">
            <v>SP</v>
          </cell>
          <cell r="K7329">
            <v>12</v>
          </cell>
        </row>
        <row r="7330">
          <cell r="D7330" t="str">
            <v>CA5800849</v>
          </cell>
          <cell r="E7330" t="str">
            <v>PLUMAS LAKE GOLF &amp; COUNTRY CLUB</v>
          </cell>
          <cell r="F7330" t="str">
            <v>NC</v>
          </cell>
          <cell r="G7330" t="str">
            <v>NC</v>
          </cell>
          <cell r="H7330" t="str">
            <v>NR</v>
          </cell>
          <cell r="I7330" t="str">
            <v>There are no treatment plants</v>
          </cell>
          <cell r="J7330" t="str">
            <v>N1</v>
          </cell>
          <cell r="K7330">
            <v>12</v>
          </cell>
        </row>
        <row r="7331">
          <cell r="D7331" t="str">
            <v>CA5800850</v>
          </cell>
          <cell r="E7331" t="str">
            <v>REBEL RIDGE VILLAGE</v>
          </cell>
          <cell r="F7331" t="str">
            <v>C</v>
          </cell>
          <cell r="G7331" t="str">
            <v>C</v>
          </cell>
          <cell r="H7331" t="str">
            <v>D1</v>
          </cell>
          <cell r="I7331" t="str">
            <v>T1</v>
          </cell>
          <cell r="J7331" t="str">
            <v>SC</v>
          </cell>
          <cell r="K7331">
            <v>42</v>
          </cell>
        </row>
        <row r="7332">
          <cell r="D7332" t="str">
            <v>CA5800851</v>
          </cell>
          <cell r="E7332" t="str">
            <v>FEATHER RIVER MANOR</v>
          </cell>
          <cell r="F7332" t="str">
            <v>C</v>
          </cell>
          <cell r="G7332" t="str">
            <v>C</v>
          </cell>
          <cell r="H7332" t="str">
            <v>D1</v>
          </cell>
          <cell r="I7332" t="str">
            <v>There are no treatment plants</v>
          </cell>
          <cell r="J7332" t="str">
            <v>SC</v>
          </cell>
          <cell r="K7332">
            <v>6</v>
          </cell>
        </row>
        <row r="7333">
          <cell r="D7333" t="str">
            <v>CA5800853</v>
          </cell>
          <cell r="E7333" t="str">
            <v>SYCAMORE RANCH (EXEMPT)</v>
          </cell>
          <cell r="F7333" t="str">
            <v>NC</v>
          </cell>
          <cell r="G7333" t="str">
            <v>NC</v>
          </cell>
          <cell r="H7333" t="str">
            <v>NR</v>
          </cell>
          <cell r="I7333" t="str">
            <v>There are no treatment plants</v>
          </cell>
          <cell r="J7333" t="str">
            <v>N1</v>
          </cell>
          <cell r="K7333">
            <v>72</v>
          </cell>
        </row>
        <row r="7334">
          <cell r="D7334" t="str">
            <v>CA5800858</v>
          </cell>
          <cell r="E7334" t="str">
            <v>EL CHARRITO'S MEXICAN DELI</v>
          </cell>
          <cell r="F7334" t="str">
            <v>NC</v>
          </cell>
          <cell r="G7334" t="str">
            <v>NC</v>
          </cell>
          <cell r="H7334" t="str">
            <v>NR</v>
          </cell>
          <cell r="I7334" t="str">
            <v>There are no treatment plants</v>
          </cell>
          <cell r="J7334" t="str">
            <v>N1</v>
          </cell>
          <cell r="K7334">
            <v>3</v>
          </cell>
        </row>
        <row r="7335">
          <cell r="D7335" t="str">
            <v>CA5800863</v>
          </cell>
          <cell r="E7335" t="str">
            <v>FELLOWSHIP OF FRIENDS</v>
          </cell>
          <cell r="F7335" t="str">
            <v>C</v>
          </cell>
          <cell r="G7335" t="str">
            <v>C</v>
          </cell>
          <cell r="H7335" t="str">
            <v>D1</v>
          </cell>
          <cell r="I7335" t="str">
            <v>There are no treatment plants</v>
          </cell>
          <cell r="J7335" t="str">
            <v>SC</v>
          </cell>
          <cell r="K7335">
            <v>15</v>
          </cell>
        </row>
        <row r="7336">
          <cell r="D7336" t="str">
            <v>CA5800866</v>
          </cell>
          <cell r="E7336" t="str">
            <v>LAKE FRANCIS RESORT</v>
          </cell>
          <cell r="F7336" t="str">
            <v>NC</v>
          </cell>
          <cell r="G7336" t="str">
            <v>NC</v>
          </cell>
          <cell r="H7336" t="str">
            <v>NR</v>
          </cell>
          <cell r="I7336" t="str">
            <v>There are no treatment plants</v>
          </cell>
          <cell r="J7336" t="str">
            <v>N1</v>
          </cell>
          <cell r="K7336">
            <v>151</v>
          </cell>
        </row>
        <row r="7337">
          <cell r="D7337" t="str">
            <v>CA5800868</v>
          </cell>
          <cell r="E7337" t="str">
            <v>OREGON HOUSE GROCERY</v>
          </cell>
          <cell r="F7337" t="str">
            <v>NC</v>
          </cell>
          <cell r="G7337" t="str">
            <v>NC</v>
          </cell>
          <cell r="H7337" t="str">
            <v>NR</v>
          </cell>
          <cell r="I7337" t="str">
            <v>There are no treatment plants</v>
          </cell>
          <cell r="J7337" t="str">
            <v>N1</v>
          </cell>
          <cell r="K7337">
            <v>2</v>
          </cell>
        </row>
        <row r="7338">
          <cell r="D7338" t="str">
            <v>CA5800874</v>
          </cell>
          <cell r="E7338" t="str">
            <v>LOMA RICA STORE</v>
          </cell>
          <cell r="F7338" t="str">
            <v>NC</v>
          </cell>
          <cell r="G7338" t="str">
            <v>NC</v>
          </cell>
          <cell r="H7338" t="str">
            <v>NR</v>
          </cell>
          <cell r="I7338" t="str">
            <v>There are no treatment plants</v>
          </cell>
          <cell r="J7338" t="str">
            <v>N1</v>
          </cell>
          <cell r="K7338">
            <v>2</v>
          </cell>
        </row>
        <row r="7339">
          <cell r="D7339" t="str">
            <v>CA5800875</v>
          </cell>
          <cell r="E7339" t="str">
            <v>WILLOW GLEN CAFE</v>
          </cell>
          <cell r="F7339" t="str">
            <v>NC</v>
          </cell>
          <cell r="G7339" t="str">
            <v>NC</v>
          </cell>
          <cell r="H7339" t="str">
            <v>NR</v>
          </cell>
          <cell r="I7339" t="str">
            <v>There are no treatment plants</v>
          </cell>
          <cell r="J7339" t="str">
            <v>N1</v>
          </cell>
          <cell r="K7339">
            <v>1</v>
          </cell>
        </row>
        <row r="7340">
          <cell r="D7340" t="str">
            <v>CA5800876</v>
          </cell>
          <cell r="E7340" t="str">
            <v>GOLD EAGLE MARKET #2</v>
          </cell>
          <cell r="F7340" t="str">
            <v>NC</v>
          </cell>
          <cell r="G7340" t="str">
            <v>NC</v>
          </cell>
          <cell r="H7340" t="str">
            <v>NR</v>
          </cell>
          <cell r="I7340" t="str">
            <v>There are no treatment plants</v>
          </cell>
          <cell r="J7340" t="str">
            <v>N1</v>
          </cell>
          <cell r="K7340">
            <v>1</v>
          </cell>
        </row>
        <row r="7341">
          <cell r="D7341" t="str">
            <v>CA5800884</v>
          </cell>
          <cell r="E7341" t="str">
            <v>YOUNGLIFE WOODLEAF</v>
          </cell>
          <cell r="F7341" t="str">
            <v>NC</v>
          </cell>
          <cell r="G7341" t="str">
            <v>NC</v>
          </cell>
          <cell r="H7341" t="str">
            <v>NR</v>
          </cell>
          <cell r="I7341" t="str">
            <v>There are no treatment plants</v>
          </cell>
          <cell r="K7341">
            <v>33</v>
          </cell>
        </row>
        <row r="7342">
          <cell r="D7342" t="str">
            <v>CA5800887</v>
          </cell>
          <cell r="E7342" t="str">
            <v>PIZZA ROUND UP</v>
          </cell>
          <cell r="F7342" t="str">
            <v>NC</v>
          </cell>
          <cell r="G7342" t="str">
            <v>NC</v>
          </cell>
          <cell r="H7342" t="str">
            <v>D1</v>
          </cell>
          <cell r="I7342" t="str">
            <v>T1</v>
          </cell>
          <cell r="J7342" t="str">
            <v>N1</v>
          </cell>
          <cell r="K7342">
            <v>2</v>
          </cell>
        </row>
        <row r="7343">
          <cell r="D7343" t="str">
            <v>CA5800888</v>
          </cell>
          <cell r="E7343" t="str">
            <v>SEVEN MILE HOUSE</v>
          </cell>
          <cell r="F7343" t="str">
            <v>NC</v>
          </cell>
          <cell r="G7343" t="str">
            <v>NC</v>
          </cell>
          <cell r="H7343" t="str">
            <v>NR</v>
          </cell>
          <cell r="I7343" t="str">
            <v>There are no treatment plants</v>
          </cell>
          <cell r="K7343">
            <v>2</v>
          </cell>
        </row>
        <row r="7344">
          <cell r="D7344" t="str">
            <v>CA5800893</v>
          </cell>
          <cell r="E7344" t="str">
            <v>YUBA COUNTY LEADERSHIP &amp; ADVENTURE CENTE</v>
          </cell>
          <cell r="F7344" t="str">
            <v>NC</v>
          </cell>
          <cell r="G7344" t="str">
            <v>NC</v>
          </cell>
          <cell r="H7344" t="str">
            <v>NR</v>
          </cell>
          <cell r="I7344" t="str">
            <v>There are no treatment plants</v>
          </cell>
          <cell r="K7344">
            <v>6</v>
          </cell>
        </row>
        <row r="7345">
          <cell r="D7345" t="str">
            <v>CA5800897</v>
          </cell>
          <cell r="E7345" t="str">
            <v>COUNTRY MARKET</v>
          </cell>
          <cell r="F7345" t="str">
            <v>NC</v>
          </cell>
          <cell r="G7345" t="str">
            <v>NC</v>
          </cell>
          <cell r="H7345" t="str">
            <v>NR</v>
          </cell>
          <cell r="I7345" t="str">
            <v>There are no treatment plants</v>
          </cell>
          <cell r="J7345" t="str">
            <v>N1</v>
          </cell>
          <cell r="K7345">
            <v>2</v>
          </cell>
        </row>
        <row r="7346">
          <cell r="D7346" t="str">
            <v>CA5800899</v>
          </cell>
          <cell r="E7346" t="str">
            <v>NORTH YUBA RANGER STATION</v>
          </cell>
          <cell r="F7346" t="str">
            <v>NTNC</v>
          </cell>
          <cell r="G7346" t="str">
            <v>NTNC</v>
          </cell>
          <cell r="H7346" t="str">
            <v>D1</v>
          </cell>
          <cell r="I7346" t="str">
            <v>There are no treatment plants</v>
          </cell>
          <cell r="K7346">
            <v>1</v>
          </cell>
        </row>
        <row r="7347">
          <cell r="D7347" t="str">
            <v>CA5800901</v>
          </cell>
          <cell r="E7347" t="str">
            <v>FOOTHILL LIONS CLUB</v>
          </cell>
          <cell r="F7347" t="str">
            <v>NC</v>
          </cell>
          <cell r="G7347" t="str">
            <v>NC</v>
          </cell>
          <cell r="H7347" t="str">
            <v>NR</v>
          </cell>
          <cell r="I7347" t="str">
            <v>There are no treatment plants</v>
          </cell>
          <cell r="J7347" t="str">
            <v>N1</v>
          </cell>
          <cell r="K7347">
            <v>1</v>
          </cell>
        </row>
        <row r="7348">
          <cell r="D7348" t="str">
            <v>CA5800909</v>
          </cell>
          <cell r="E7348" t="str">
            <v>SHOEI FOODS (USA), INC.</v>
          </cell>
          <cell r="F7348" t="str">
            <v>NTNC</v>
          </cell>
          <cell r="G7348" t="str">
            <v>NTNC</v>
          </cell>
          <cell r="H7348" t="str">
            <v>D1</v>
          </cell>
          <cell r="I7348" t="str">
            <v>T1</v>
          </cell>
          <cell r="J7348" t="str">
            <v>SP</v>
          </cell>
          <cell r="K7348">
            <v>5</v>
          </cell>
        </row>
        <row r="7349">
          <cell r="D7349" t="str">
            <v>CA5800913</v>
          </cell>
          <cell r="E7349" t="str">
            <v>US PIPE FABRICATION</v>
          </cell>
          <cell r="F7349" t="str">
            <v>NTNC</v>
          </cell>
          <cell r="G7349" t="str">
            <v>NTNC</v>
          </cell>
          <cell r="H7349" t="str">
            <v>D2</v>
          </cell>
          <cell r="I7349" t="str">
            <v>There are no treatment plants</v>
          </cell>
          <cell r="J7349" t="str">
            <v>SP</v>
          </cell>
          <cell r="K7349">
            <v>28</v>
          </cell>
        </row>
        <row r="7350">
          <cell r="D7350" t="str">
            <v>CA5800914</v>
          </cell>
          <cell r="E7350" t="str">
            <v>MARYSVILLE RACEWAY PARK</v>
          </cell>
          <cell r="F7350" t="str">
            <v>NC</v>
          </cell>
          <cell r="G7350" t="str">
            <v>NC</v>
          </cell>
          <cell r="H7350" t="str">
            <v>NR</v>
          </cell>
          <cell r="I7350" t="str">
            <v>There are no treatment plants</v>
          </cell>
          <cell r="J7350" t="str">
            <v>N1</v>
          </cell>
          <cell r="K7350">
            <v>2</v>
          </cell>
        </row>
        <row r="7351">
          <cell r="D7351" t="str">
            <v>CA5800919</v>
          </cell>
          <cell r="E7351" t="str">
            <v>PG&amp;E</v>
          </cell>
          <cell r="F7351" t="str">
            <v>NTNC</v>
          </cell>
          <cell r="G7351" t="str">
            <v>NTNC</v>
          </cell>
          <cell r="H7351" t="str">
            <v>D2</v>
          </cell>
          <cell r="I7351" t="str">
            <v>T2</v>
          </cell>
          <cell r="J7351" t="str">
            <v>SP</v>
          </cell>
          <cell r="K7351">
            <v>2</v>
          </cell>
        </row>
        <row r="7352">
          <cell r="D7352" t="str">
            <v>CA5800920</v>
          </cell>
          <cell r="E7352" t="str">
            <v>WILLOW CREEK CAMPGROUND</v>
          </cell>
          <cell r="F7352" t="str">
            <v>NC</v>
          </cell>
          <cell r="G7352" t="str">
            <v>NC</v>
          </cell>
          <cell r="H7352" t="str">
            <v>NR</v>
          </cell>
          <cell r="I7352" t="str">
            <v>There are no treatment plants</v>
          </cell>
          <cell r="J7352" t="str">
            <v>N1</v>
          </cell>
          <cell r="K7352">
            <v>40</v>
          </cell>
        </row>
        <row r="7353">
          <cell r="D7353" t="str">
            <v>CA5800923</v>
          </cell>
          <cell r="E7353" t="str">
            <v>MARYSVILLE FLEA MARKET</v>
          </cell>
          <cell r="F7353" t="str">
            <v>NC</v>
          </cell>
          <cell r="G7353" t="str">
            <v>NC</v>
          </cell>
          <cell r="H7353" t="str">
            <v>NR</v>
          </cell>
          <cell r="I7353" t="str">
            <v>There are no treatment plants</v>
          </cell>
          <cell r="J7353" t="str">
            <v>N1</v>
          </cell>
          <cell r="K7353">
            <v>2</v>
          </cell>
        </row>
        <row r="7354">
          <cell r="D7354" t="str">
            <v>CA5800924</v>
          </cell>
          <cell r="E7354" t="str">
            <v>CAMPTONVILLE COMMUNITY SERV DIST</v>
          </cell>
          <cell r="F7354" t="str">
            <v>C</v>
          </cell>
          <cell r="G7354" t="str">
            <v>C</v>
          </cell>
          <cell r="H7354" t="str">
            <v>D1</v>
          </cell>
          <cell r="I7354" t="str">
            <v>T2</v>
          </cell>
          <cell r="J7354" t="str">
            <v>SC</v>
          </cell>
          <cell r="K7354">
            <v>85</v>
          </cell>
        </row>
        <row r="7355">
          <cell r="D7355" t="str">
            <v>CA5805001</v>
          </cell>
          <cell r="E7355" t="str">
            <v>PLUMAS LAKE</v>
          </cell>
          <cell r="F7355" t="str">
            <v>C</v>
          </cell>
          <cell r="G7355" t="str">
            <v>C</v>
          </cell>
          <cell r="H7355" t="str">
            <v>D2</v>
          </cell>
          <cell r="I7355" t="str">
            <v>T2</v>
          </cell>
          <cell r="J7355" t="str">
            <v>C1</v>
          </cell>
          <cell r="K7355">
            <v>2422</v>
          </cell>
        </row>
        <row r="7356">
          <cell r="D7356" t="str">
            <v>CA5810001</v>
          </cell>
          <cell r="E7356" t="str">
            <v>CAL-WATER SERVICE CO.-MARYSVILLE</v>
          </cell>
          <cell r="F7356" t="str">
            <v>C</v>
          </cell>
          <cell r="G7356" t="str">
            <v>C</v>
          </cell>
          <cell r="H7356" t="str">
            <v>D3</v>
          </cell>
          <cell r="I7356" t="str">
            <v>T1</v>
          </cell>
          <cell r="J7356" t="str">
            <v>DAVCL</v>
          </cell>
          <cell r="K7356">
            <v>3694</v>
          </cell>
        </row>
        <row r="7357">
          <cell r="D7357" t="str">
            <v>CA5810002</v>
          </cell>
          <cell r="E7357" t="str">
            <v>LINDA COUNTY WATER DISTRICT</v>
          </cell>
          <cell r="F7357" t="str">
            <v>C</v>
          </cell>
          <cell r="G7357" t="str">
            <v>C</v>
          </cell>
          <cell r="H7357" t="str">
            <v>D3</v>
          </cell>
          <cell r="I7357" t="str">
            <v>T2</v>
          </cell>
          <cell r="J7357" t="str">
            <v>DAVCL</v>
          </cell>
          <cell r="K7357">
            <v>4822</v>
          </cell>
        </row>
        <row r="7358">
          <cell r="D7358" t="str">
            <v>CA5810003</v>
          </cell>
          <cell r="E7358" t="str">
            <v>OLIVEHURST PUBLIC U.D.</v>
          </cell>
          <cell r="F7358" t="str">
            <v>C</v>
          </cell>
          <cell r="G7358" t="str">
            <v>C</v>
          </cell>
          <cell r="H7358" t="str">
            <v>D3</v>
          </cell>
          <cell r="I7358" t="str">
            <v>T2</v>
          </cell>
          <cell r="J7358" t="str">
            <v>C1</v>
          </cell>
          <cell r="K7358">
            <v>4721</v>
          </cell>
        </row>
        <row r="7359">
          <cell r="D7359" t="str">
            <v>CA5810004</v>
          </cell>
          <cell r="E7359" t="str">
            <v>CITY OF WHEATLAND</v>
          </cell>
          <cell r="F7359" t="str">
            <v>C</v>
          </cell>
          <cell r="G7359" t="str">
            <v>C</v>
          </cell>
          <cell r="H7359" t="str">
            <v>D2</v>
          </cell>
          <cell r="I7359" t="str">
            <v>TD</v>
          </cell>
          <cell r="J7359" t="str">
            <v>C1</v>
          </cell>
          <cell r="K7359">
            <v>1197</v>
          </cell>
        </row>
        <row r="7360">
          <cell r="D7360" t="str">
            <v>CA5810005</v>
          </cell>
          <cell r="E7360" t="str">
            <v>NEVADA ID - SMARTSVILLE</v>
          </cell>
          <cell r="F7360" t="str">
            <v>C</v>
          </cell>
          <cell r="G7360" t="str">
            <v>C</v>
          </cell>
          <cell r="H7360" t="str">
            <v>D1</v>
          </cell>
          <cell r="I7360" t="str">
            <v>T3</v>
          </cell>
          <cell r="J7360" t="str">
            <v>DAVCS</v>
          </cell>
          <cell r="K7360">
            <v>43</v>
          </cell>
        </row>
        <row r="7361">
          <cell r="D7361" t="str">
            <v>CA5810006</v>
          </cell>
          <cell r="E7361" t="str">
            <v>NORTH YUBA WATER DISTRICT</v>
          </cell>
          <cell r="F7361" t="str">
            <v>C</v>
          </cell>
          <cell r="G7361" t="str">
            <v>C</v>
          </cell>
          <cell r="H7361" t="str">
            <v>D2</v>
          </cell>
          <cell r="I7361" t="str">
            <v>T2</v>
          </cell>
          <cell r="J7361" t="str">
            <v>DAVCS</v>
          </cell>
          <cell r="K7361">
            <v>784</v>
          </cell>
        </row>
        <row r="7362">
          <cell r="D7362" t="str">
            <v>CA5810700</v>
          </cell>
          <cell r="E7362" t="str">
            <v>BEALE AIR FORCE BASE</v>
          </cell>
          <cell r="F7362" t="str">
            <v>C</v>
          </cell>
          <cell r="G7362" t="str">
            <v>C</v>
          </cell>
          <cell r="H7362" t="str">
            <v>D2</v>
          </cell>
          <cell r="I7362" t="str">
            <v>T2</v>
          </cell>
          <cell r="J7362" t="str">
            <v>SC</v>
          </cell>
          <cell r="K7362">
            <v>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023CD-EA96-46BB-870B-64B9E0E1EA6E}">
  <dimension ref="A1:I462"/>
  <sheetViews>
    <sheetView workbookViewId="0">
      <selection activeCell="B1" sqref="B1"/>
    </sheetView>
  </sheetViews>
  <sheetFormatPr defaultRowHeight="15" x14ac:dyDescent="0.25"/>
  <cols>
    <col min="1" max="1" width="82.140625" bestFit="1" customWidth="1"/>
    <col min="2" max="2" width="10.42578125" style="4" bestFit="1" customWidth="1"/>
    <col min="3" max="3" width="17.42578125" style="30" customWidth="1"/>
    <col min="4" max="4" width="17.85546875" style="30" customWidth="1"/>
    <col min="5" max="5" width="12.42578125" customWidth="1"/>
    <col min="6" max="6" width="14" customWidth="1"/>
    <col min="7" max="7" width="17.140625" customWidth="1"/>
    <col min="8" max="8" width="15.5703125" style="30" customWidth="1"/>
    <col min="9" max="9" width="18.140625" style="4" customWidth="1"/>
  </cols>
  <sheetData>
    <row r="1" spans="1:9" s="29" customFormat="1" ht="19.5" thickBot="1" x14ac:dyDescent="0.35">
      <c r="A1" s="54" t="s">
        <v>1160</v>
      </c>
      <c r="C1" s="30"/>
      <c r="D1" s="30"/>
      <c r="H1" s="30"/>
    </row>
    <row r="2" spans="1:9" s="3" customFormat="1" ht="30.75" thickBot="1" x14ac:dyDescent="0.3">
      <c r="A2" s="31" t="s">
        <v>1146</v>
      </c>
      <c r="B2" s="17" t="s">
        <v>1</v>
      </c>
      <c r="C2" s="31" t="s">
        <v>1147</v>
      </c>
      <c r="D2" s="33" t="s">
        <v>1148</v>
      </c>
      <c r="E2" s="32" t="s">
        <v>1149</v>
      </c>
      <c r="F2" s="33" t="s">
        <v>1150</v>
      </c>
      <c r="G2" s="14" t="s">
        <v>1154</v>
      </c>
      <c r="H2" s="46" t="s">
        <v>1156</v>
      </c>
      <c r="I2" s="17" t="s">
        <v>1157</v>
      </c>
    </row>
    <row r="3" spans="1:9" x14ac:dyDescent="0.25">
      <c r="A3" s="13" t="s">
        <v>9</v>
      </c>
      <c r="B3" s="9" t="s">
        <v>10</v>
      </c>
      <c r="C3" s="23">
        <f>IF('Table 2. Data for Standards'!J3/'Table 2. Data for Standards'!I3&lt;32,"-",'Table 2. Data for Standards'!H3/'Table 2. Data for Standards'!J3*325851/365)</f>
        <v>58.475246145215799</v>
      </c>
      <c r="D3" s="11" t="str">
        <f>IF('Table 2. Data for Standards'!J3/'Table 2. Data for Standards'!I3&gt;=32,"-",'Table 2. Data for Standards'!H3/'Table 2. Data for Standards'!I3*325851/365)</f>
        <v>-</v>
      </c>
      <c r="E3" s="37">
        <v>19.84237619262526</v>
      </c>
      <c r="F3" s="38" t="s">
        <v>1153</v>
      </c>
      <c r="G3" s="43">
        <f>IF(IF(ISNUMBER(C3),(C3-E3)/C3*100,(D3-F3)/D3*100)&gt;0,IF(ISNUMBER(C3),(C3-E3)/C3*100,(D3-F3)/D3*100),"No Reduction")</f>
        <v>66.067049733575729</v>
      </c>
      <c r="H3" s="47">
        <v>15.23303143983515</v>
      </c>
      <c r="I3" s="48" t="s">
        <v>1153</v>
      </c>
    </row>
    <row r="4" spans="1:9" x14ac:dyDescent="0.25">
      <c r="A4" s="13" t="s">
        <v>11</v>
      </c>
      <c r="B4" s="9" t="s">
        <v>12</v>
      </c>
      <c r="C4" s="23">
        <f>IF('Table 2. Data for Standards'!J4/'Table 2. Data for Standards'!I4&lt;32,"-",'Table 2. Data for Standards'!H4/'Table 2. Data for Standards'!J4*325851/365)</f>
        <v>26.155858006684337</v>
      </c>
      <c r="D4" s="11" t="str">
        <f>IF('Table 2. Data for Standards'!J4/'Table 2. Data for Standards'!I4&gt;=32,"-",'Table 2. Data for Standards'!H4/'Table 2. Data for Standards'!I4*325851/365)</f>
        <v>-</v>
      </c>
      <c r="E4" s="39">
        <v>18.731436911502609</v>
      </c>
      <c r="F4" s="40" t="s">
        <v>1153</v>
      </c>
      <c r="G4" s="44">
        <f t="shared" ref="G4:G67" si="0">IF(IF(ISNUMBER(C4),(C4-E4)/C4*100,(D4-F4)/D4*100)&gt;0,IF(ISNUMBER(C4),(C4-E4)/C4*100,(D4-F4)/D4*100),"No Reduction")</f>
        <v>28.385308917353651</v>
      </c>
      <c r="H4" s="49">
        <v>4.2877672871457637</v>
      </c>
      <c r="I4" s="50" t="s">
        <v>1153</v>
      </c>
    </row>
    <row r="5" spans="1:9" x14ac:dyDescent="0.25">
      <c r="A5" s="13" t="s">
        <v>13</v>
      </c>
      <c r="B5" s="9" t="s">
        <v>14</v>
      </c>
      <c r="C5" s="23">
        <f>IF('Table 2. Data for Standards'!J5/'Table 2. Data for Standards'!I5&lt;32,"-",'Table 2. Data for Standards'!H5/'Table 2. Data for Standards'!J5*325851/365)</f>
        <v>15.607572520340836</v>
      </c>
      <c r="D5" s="11" t="str">
        <f>IF('Table 2. Data for Standards'!J5/'Table 2. Data for Standards'!I5&gt;=32,"-",'Table 2. Data for Standards'!H5/'Table 2. Data for Standards'!I5*325851/365)</f>
        <v>-</v>
      </c>
      <c r="E5" s="39">
        <v>16.861394605017871</v>
      </c>
      <c r="F5" s="40" t="s">
        <v>1153</v>
      </c>
      <c r="G5" s="44" t="str">
        <f t="shared" si="0"/>
        <v>No Reduction</v>
      </c>
      <c r="H5" s="24" t="s">
        <v>1159</v>
      </c>
      <c r="I5" s="50">
        <v>1.0419275116227109</v>
      </c>
    </row>
    <row r="6" spans="1:9" x14ac:dyDescent="0.25">
      <c r="A6" s="13" t="s">
        <v>15</v>
      </c>
      <c r="B6" s="9" t="s">
        <v>16</v>
      </c>
      <c r="C6" s="23">
        <f>IF('Table 2. Data for Standards'!J6/'Table 2. Data for Standards'!I6&lt;32,"-",'Table 2. Data for Standards'!H6/'Table 2. Data for Standards'!J6*325851/365)</f>
        <v>11.26380504821396</v>
      </c>
      <c r="D6" s="11" t="str">
        <f>IF('Table 2. Data for Standards'!J6/'Table 2. Data for Standards'!I6&gt;=32,"-",'Table 2. Data for Standards'!H6/'Table 2. Data for Standards'!I6*325851/365)</f>
        <v>-</v>
      </c>
      <c r="E6" s="39">
        <v>14.013944481307201</v>
      </c>
      <c r="F6" s="40" t="s">
        <v>1153</v>
      </c>
      <c r="G6" s="44" t="str">
        <f t="shared" si="0"/>
        <v>No Reduction</v>
      </c>
      <c r="H6" s="24" t="s">
        <v>1159</v>
      </c>
      <c r="I6" s="50">
        <v>1.0235846774142301</v>
      </c>
    </row>
    <row r="7" spans="1:9" x14ac:dyDescent="0.25">
      <c r="A7" s="13" t="s">
        <v>17</v>
      </c>
      <c r="B7" s="9" t="s">
        <v>18</v>
      </c>
      <c r="C7" s="23" t="str">
        <f>IF('Table 2. Data for Standards'!J7/'Table 2. Data for Standards'!I7&lt;32,"-",'Table 2. Data for Standards'!H7/'Table 2. Data for Standards'!J7*325851/365)</f>
        <v>-</v>
      </c>
      <c r="D7" s="11">
        <f>IF('Table 2. Data for Standards'!J7/'Table 2. Data for Standards'!I7&gt;=32,"-",'Table 2. Data for Standards'!H7/'Table 2. Data for Standards'!I7*325851/365)</f>
        <v>1237.7811686159678</v>
      </c>
      <c r="E7" s="39" t="s">
        <v>1153</v>
      </c>
      <c r="F7" s="40">
        <v>687.46003052623132</v>
      </c>
      <c r="G7" s="44">
        <f t="shared" si="0"/>
        <v>44.46029330896036</v>
      </c>
      <c r="H7" s="49">
        <v>3.6917677078077289</v>
      </c>
      <c r="I7" s="50" t="s">
        <v>1153</v>
      </c>
    </row>
    <row r="8" spans="1:9" x14ac:dyDescent="0.25">
      <c r="A8" s="13" t="s">
        <v>19</v>
      </c>
      <c r="B8" s="9" t="s">
        <v>20</v>
      </c>
      <c r="C8" s="23">
        <f>IF('Table 2. Data for Standards'!J8/'Table 2. Data for Standards'!I8&lt;32,"-",'Table 2. Data for Standards'!H8/'Table 2. Data for Standards'!J8*325851/365)</f>
        <v>36.121930308506492</v>
      </c>
      <c r="D8" s="11" t="str">
        <f>IF('Table 2. Data for Standards'!J8/'Table 2. Data for Standards'!I8&gt;=32,"-",'Table 2. Data for Standards'!H8/'Table 2. Data for Standards'!I8*325851/365)</f>
        <v>-</v>
      </c>
      <c r="E8" s="39">
        <v>17.837220424550409</v>
      </c>
      <c r="F8" s="40" t="s">
        <v>1153</v>
      </c>
      <c r="G8" s="44">
        <f t="shared" si="0"/>
        <v>50.619415207858218</v>
      </c>
      <c r="H8" s="49">
        <v>6.522325978309035</v>
      </c>
      <c r="I8" s="50" t="s">
        <v>1153</v>
      </c>
    </row>
    <row r="9" spans="1:9" x14ac:dyDescent="0.25">
      <c r="A9" s="13" t="s">
        <v>21</v>
      </c>
      <c r="B9" s="9" t="s">
        <v>22</v>
      </c>
      <c r="C9" s="23">
        <f>IF('Table 2. Data for Standards'!J9/'Table 2. Data for Standards'!I9&lt;32,"-",'Table 2. Data for Standards'!H9/'Table 2. Data for Standards'!J9*325851/365)</f>
        <v>69.828635911255276</v>
      </c>
      <c r="D9" s="11" t="str">
        <f>IF('Table 2. Data for Standards'!J9/'Table 2. Data for Standards'!I9&gt;=32,"-",'Table 2. Data for Standards'!H9/'Table 2. Data for Standards'!I9*325851/365)</f>
        <v>-</v>
      </c>
      <c r="E9" s="39">
        <v>20.847010904440101</v>
      </c>
      <c r="F9" s="40" t="s">
        <v>1153</v>
      </c>
      <c r="G9" s="44">
        <f t="shared" si="0"/>
        <v>70.145470218071537</v>
      </c>
      <c r="H9" s="49">
        <v>13.88587254879886</v>
      </c>
      <c r="I9" s="50" t="s">
        <v>1153</v>
      </c>
    </row>
    <row r="10" spans="1:9" x14ac:dyDescent="0.25">
      <c r="A10" s="13" t="s">
        <v>23</v>
      </c>
      <c r="B10" s="9" t="s">
        <v>24</v>
      </c>
      <c r="C10" s="23">
        <f>IF('Table 2. Data for Standards'!J10/'Table 2. Data for Standards'!I10&lt;32,"-",'Table 2. Data for Standards'!H10/'Table 2. Data for Standards'!J10*325851/365)</f>
        <v>4.2375784681636874</v>
      </c>
      <c r="D10" s="11" t="str">
        <f>IF('Table 2. Data for Standards'!J10/'Table 2. Data for Standards'!I10&gt;=32,"-",'Table 2. Data for Standards'!H10/'Table 2. Data for Standards'!I10*325851/365)</f>
        <v>-</v>
      </c>
      <c r="E10" s="39">
        <v>19.224573076411989</v>
      </c>
      <c r="F10" s="40" t="s">
        <v>1153</v>
      </c>
      <c r="G10" s="44" t="str">
        <f t="shared" si="0"/>
        <v>No Reduction</v>
      </c>
      <c r="H10" s="24" t="s">
        <v>1159</v>
      </c>
      <c r="I10" s="51">
        <v>50.35170861034441</v>
      </c>
    </row>
    <row r="11" spans="1:9" x14ac:dyDescent="0.25">
      <c r="A11" s="13" t="s">
        <v>25</v>
      </c>
      <c r="B11" s="9" t="s">
        <v>26</v>
      </c>
      <c r="C11" s="23" t="str">
        <f>IF('Table 2. Data for Standards'!J11/'Table 2. Data for Standards'!I11&lt;32,"-",'Table 2. Data for Standards'!H11/'Table 2. Data for Standards'!J11*325851/365)</f>
        <v>-</v>
      </c>
      <c r="D11" s="11">
        <f>IF('Table 2. Data for Standards'!J11/'Table 2. Data for Standards'!I11&gt;=32,"-",'Table 2. Data for Standards'!H11/'Table 2. Data for Standards'!I11*325851/365)</f>
        <v>3159.6958340192955</v>
      </c>
      <c r="E11" s="39" t="s">
        <v>1153</v>
      </c>
      <c r="F11" s="40">
        <v>672.23309408480293</v>
      </c>
      <c r="G11" s="44">
        <f t="shared" si="0"/>
        <v>78.724752969981679</v>
      </c>
      <c r="H11" s="49">
        <v>17.949575729536779</v>
      </c>
      <c r="I11" s="50" t="s">
        <v>1153</v>
      </c>
    </row>
    <row r="12" spans="1:9" x14ac:dyDescent="0.25">
      <c r="A12" s="13" t="s">
        <v>27</v>
      </c>
      <c r="B12" s="9" t="s">
        <v>28</v>
      </c>
      <c r="C12" s="23">
        <f>IF('Table 2. Data for Standards'!J12/'Table 2. Data for Standards'!I12&lt;32,"-",'Table 2. Data for Standards'!H12/'Table 2. Data for Standards'!J12*325851/365)</f>
        <v>22.676550395089002</v>
      </c>
      <c r="D12" s="11" t="str">
        <f>IF('Table 2. Data for Standards'!J12/'Table 2. Data for Standards'!I12&gt;=32,"-",'Table 2. Data for Standards'!H12/'Table 2. Data for Standards'!I12*325851/365)</f>
        <v>-</v>
      </c>
      <c r="E12" s="39">
        <v>18.868194558053759</v>
      </c>
      <c r="F12" s="40" t="s">
        <v>1153</v>
      </c>
      <c r="G12" s="44">
        <f t="shared" si="0"/>
        <v>16.794246790993434</v>
      </c>
      <c r="H12" s="49">
        <v>1.1245274712589499</v>
      </c>
      <c r="I12" s="50" t="s">
        <v>1153</v>
      </c>
    </row>
    <row r="13" spans="1:9" x14ac:dyDescent="0.25">
      <c r="A13" s="13" t="s">
        <v>29</v>
      </c>
      <c r="B13" s="9" t="s">
        <v>30</v>
      </c>
      <c r="C13" s="23">
        <f>IF('Table 2. Data for Standards'!J13/'Table 2. Data for Standards'!I13&lt;32,"-",'Table 2. Data for Standards'!H13/'Table 2. Data for Standards'!J13*325851/365)</f>
        <v>17.917924835725668</v>
      </c>
      <c r="D13" s="11" t="str">
        <f>IF('Table 2. Data for Standards'!J13/'Table 2. Data for Standards'!I13&gt;=32,"-",'Table 2. Data for Standards'!H13/'Table 2. Data for Standards'!I13*325851/365)</f>
        <v>-</v>
      </c>
      <c r="E13" s="39">
        <v>20.53602140377388</v>
      </c>
      <c r="F13" s="40" t="s">
        <v>1153</v>
      </c>
      <c r="G13" s="44" t="str">
        <f t="shared" si="0"/>
        <v>No Reduction</v>
      </c>
      <c r="H13" s="24" t="s">
        <v>1159</v>
      </c>
      <c r="I13" s="50">
        <v>1.007539092989524</v>
      </c>
    </row>
    <row r="14" spans="1:9" x14ac:dyDescent="0.25">
      <c r="A14" s="13" t="s">
        <v>31</v>
      </c>
      <c r="B14" s="9" t="s">
        <v>32</v>
      </c>
      <c r="C14" s="23">
        <f>IF('Table 2. Data for Standards'!J14/'Table 2. Data for Standards'!I14&lt;32,"-",'Table 2. Data for Standards'!H14/'Table 2. Data for Standards'!J14*325851/365)</f>
        <v>53.380371862225182</v>
      </c>
      <c r="D14" s="11" t="str">
        <f>IF('Table 2. Data for Standards'!J14/'Table 2. Data for Standards'!I14&gt;=32,"-",'Table 2. Data for Standards'!H14/'Table 2. Data for Standards'!I14*325851/365)</f>
        <v>-</v>
      </c>
      <c r="E14" s="39">
        <v>17.471546860582801</v>
      </c>
      <c r="F14" s="40" t="s">
        <v>1153</v>
      </c>
      <c r="G14" s="44">
        <f t="shared" si="0"/>
        <v>67.269716843342934</v>
      </c>
      <c r="H14" s="49">
        <v>19.971210676675401</v>
      </c>
      <c r="I14" s="50" t="s">
        <v>1153</v>
      </c>
    </row>
    <row r="15" spans="1:9" x14ac:dyDescent="0.25">
      <c r="A15" s="13" t="s">
        <v>33</v>
      </c>
      <c r="B15" s="9" t="s">
        <v>34</v>
      </c>
      <c r="C15" s="23">
        <f>IF('Table 2. Data for Standards'!J15/'Table 2. Data for Standards'!I15&lt;32,"-",'Table 2. Data for Standards'!H15/'Table 2. Data for Standards'!J15*325851/365)</f>
        <v>9.5239730348751817</v>
      </c>
      <c r="D15" s="11" t="str">
        <f>IF('Table 2. Data for Standards'!J15/'Table 2. Data for Standards'!I15&gt;=32,"-",'Table 2. Data for Standards'!H15/'Table 2. Data for Standards'!I15*325851/365)</f>
        <v>-</v>
      </c>
      <c r="E15" s="39">
        <v>17.082662819281872</v>
      </c>
      <c r="F15" s="40" t="s">
        <v>1153</v>
      </c>
      <c r="G15" s="44" t="str">
        <f t="shared" si="0"/>
        <v>No Reduction</v>
      </c>
      <c r="H15" s="24" t="s">
        <v>1159</v>
      </c>
      <c r="I15" s="50">
        <v>1.0134787062825981</v>
      </c>
    </row>
    <row r="16" spans="1:9" x14ac:dyDescent="0.25">
      <c r="A16" s="13" t="s">
        <v>35</v>
      </c>
      <c r="B16" s="9" t="s">
        <v>36</v>
      </c>
      <c r="C16" s="23">
        <f>IF('Table 2. Data for Standards'!J16/'Table 2. Data for Standards'!I16&lt;32,"-",'Table 2. Data for Standards'!H16/'Table 2. Data for Standards'!J16*325851/365)</f>
        <v>33.133048242247277</v>
      </c>
      <c r="D16" s="11" t="str">
        <f>IF('Table 2. Data for Standards'!J16/'Table 2. Data for Standards'!I16&gt;=32,"-",'Table 2. Data for Standards'!H16/'Table 2. Data for Standards'!I16*325851/365)</f>
        <v>-</v>
      </c>
      <c r="E16" s="39">
        <f>C16</f>
        <v>33.133048242247277</v>
      </c>
      <c r="F16" s="40" t="s">
        <v>1153</v>
      </c>
      <c r="G16" s="44" t="str">
        <f t="shared" si="0"/>
        <v>No Reduction</v>
      </c>
      <c r="H16" s="24" t="s">
        <v>1159</v>
      </c>
      <c r="I16" s="50" t="s">
        <v>1158</v>
      </c>
    </row>
    <row r="17" spans="1:9" x14ac:dyDescent="0.25">
      <c r="A17" s="13" t="s">
        <v>37</v>
      </c>
      <c r="B17" s="9" t="s">
        <v>38</v>
      </c>
      <c r="C17" s="23">
        <f>IF('Table 2. Data for Standards'!J17/'Table 2. Data for Standards'!I17&lt;32,"-",'Table 2. Data for Standards'!H17/'Table 2. Data for Standards'!J17*325851/365)</f>
        <v>0</v>
      </c>
      <c r="D17" s="11" t="str">
        <f>IF('Table 2. Data for Standards'!J17/'Table 2. Data for Standards'!I17&gt;=32,"-",'Table 2. Data for Standards'!H17/'Table 2. Data for Standards'!I17*325851/365)</f>
        <v>-</v>
      </c>
      <c r="E17" s="39">
        <v>16.973054943747108</v>
      </c>
      <c r="F17" s="40" t="s">
        <v>1153</v>
      </c>
      <c r="G17" s="44" t="s">
        <v>1155</v>
      </c>
      <c r="H17" s="24" t="s">
        <v>1159</v>
      </c>
      <c r="I17" s="51">
        <v>59.061980749110838</v>
      </c>
    </row>
    <row r="18" spans="1:9" x14ac:dyDescent="0.25">
      <c r="A18" s="13" t="s">
        <v>39</v>
      </c>
      <c r="B18" s="9" t="s">
        <v>40</v>
      </c>
      <c r="C18" s="23">
        <f>IF('Table 2. Data for Standards'!J18/'Table 2. Data for Standards'!I18&lt;32,"-",'Table 2. Data for Standards'!H18/'Table 2. Data for Standards'!J18*325851/365)</f>
        <v>20.868275850143061</v>
      </c>
      <c r="D18" s="11" t="str">
        <f>IF('Table 2. Data for Standards'!J18/'Table 2. Data for Standards'!I18&gt;=32,"-",'Table 2. Data for Standards'!H18/'Table 2. Data for Standards'!I18*325851/365)</f>
        <v>-</v>
      </c>
      <c r="E18" s="39">
        <f>C18</f>
        <v>20.868275850143061</v>
      </c>
      <c r="F18" s="40" t="s">
        <v>1153</v>
      </c>
      <c r="G18" s="44" t="str">
        <f t="shared" si="0"/>
        <v>No Reduction</v>
      </c>
      <c r="H18" s="24" t="s">
        <v>1159</v>
      </c>
      <c r="I18" s="50" t="s">
        <v>1158</v>
      </c>
    </row>
    <row r="19" spans="1:9" x14ac:dyDescent="0.25">
      <c r="A19" s="13" t="s">
        <v>41</v>
      </c>
      <c r="B19" s="9" t="s">
        <v>42</v>
      </c>
      <c r="C19" s="23">
        <f>IF('Table 2. Data for Standards'!J19/'Table 2. Data for Standards'!I19&lt;32,"-",'Table 2. Data for Standards'!H19/'Table 2. Data for Standards'!J19*325851/365)</f>
        <v>50.786334854607901</v>
      </c>
      <c r="D19" s="11" t="str">
        <f>IF('Table 2. Data for Standards'!J19/'Table 2. Data for Standards'!I19&gt;=32,"-",'Table 2. Data for Standards'!H19/'Table 2. Data for Standards'!I19*325851/365)</f>
        <v>-</v>
      </c>
      <c r="E19" s="39">
        <v>20.638394293706892</v>
      </c>
      <c r="F19" s="40" t="s">
        <v>1153</v>
      </c>
      <c r="G19" s="44">
        <f t="shared" si="0"/>
        <v>59.362308083875547</v>
      </c>
      <c r="H19" s="49">
        <v>14.18844998103966</v>
      </c>
      <c r="I19" s="50" t="s">
        <v>1153</v>
      </c>
    </row>
    <row r="20" spans="1:9" x14ac:dyDescent="0.25">
      <c r="A20" s="13" t="s">
        <v>43</v>
      </c>
      <c r="B20" s="9" t="s">
        <v>44</v>
      </c>
      <c r="C20" s="23">
        <f>IF('Table 2. Data for Standards'!J20/'Table 2. Data for Standards'!I20&lt;32,"-",'Table 2. Data for Standards'!H20/'Table 2. Data for Standards'!J20*325851/365)</f>
        <v>5.3160668102195237</v>
      </c>
      <c r="D20" s="11" t="str">
        <f>IF('Table 2. Data for Standards'!J20/'Table 2. Data for Standards'!I20&gt;=32,"-",'Table 2. Data for Standards'!H20/'Table 2. Data for Standards'!I20*325851/365)</f>
        <v>-</v>
      </c>
      <c r="E20" s="39">
        <v>16.597881394172219</v>
      </c>
      <c r="F20" s="40" t="s">
        <v>1153</v>
      </c>
      <c r="G20" s="44" t="str">
        <f t="shared" si="0"/>
        <v>No Reduction</v>
      </c>
      <c r="H20" s="24" t="s">
        <v>1159</v>
      </c>
      <c r="I20" s="50">
        <v>1.0059343838845169</v>
      </c>
    </row>
    <row r="21" spans="1:9" x14ac:dyDescent="0.25">
      <c r="A21" s="13" t="s">
        <v>45</v>
      </c>
      <c r="B21" s="9" t="s">
        <v>46</v>
      </c>
      <c r="C21" s="23">
        <f>IF('Table 2. Data for Standards'!J21/'Table 2. Data for Standards'!I21&lt;32,"-",'Table 2. Data for Standards'!H21/'Table 2. Data for Standards'!J21*325851/365)</f>
        <v>61.791168794872299</v>
      </c>
      <c r="D21" s="11" t="str">
        <f>IF('Table 2. Data for Standards'!J21/'Table 2. Data for Standards'!I21&gt;=32,"-",'Table 2. Data for Standards'!H21/'Table 2. Data for Standards'!I21*325851/365)</f>
        <v>-</v>
      </c>
      <c r="E21" s="39">
        <v>15.678224491678881</v>
      </c>
      <c r="F21" s="40" t="s">
        <v>1153</v>
      </c>
      <c r="G21" s="44">
        <f t="shared" si="0"/>
        <v>74.627078921705177</v>
      </c>
      <c r="H21" s="49">
        <v>20.925900787073051</v>
      </c>
      <c r="I21" s="50" t="s">
        <v>1153</v>
      </c>
    </row>
    <row r="22" spans="1:9" x14ac:dyDescent="0.25">
      <c r="A22" s="13" t="s">
        <v>47</v>
      </c>
      <c r="B22" s="9" t="s">
        <v>48</v>
      </c>
      <c r="C22" s="23">
        <f>IF('Table 2. Data for Standards'!J22/'Table 2. Data for Standards'!I22&lt;32,"-",'Table 2. Data for Standards'!H22/'Table 2. Data for Standards'!J22*325851/365)</f>
        <v>46.338018073277539</v>
      </c>
      <c r="D22" s="11" t="str">
        <f>IF('Table 2. Data for Standards'!J22/'Table 2. Data for Standards'!I22&gt;=32,"-",'Table 2. Data for Standards'!H22/'Table 2. Data for Standards'!I22*325851/365)</f>
        <v>-</v>
      </c>
      <c r="E22" s="39">
        <v>32.168437902543353</v>
      </c>
      <c r="F22" s="40" t="s">
        <v>1153</v>
      </c>
      <c r="G22" s="44">
        <f t="shared" si="0"/>
        <v>30.578735906069269</v>
      </c>
      <c r="H22" s="49">
        <v>3.9857411930976259</v>
      </c>
      <c r="I22" s="50" t="s">
        <v>1153</v>
      </c>
    </row>
    <row r="23" spans="1:9" x14ac:dyDescent="0.25">
      <c r="A23" s="13" t="s">
        <v>49</v>
      </c>
      <c r="B23" s="9" t="s">
        <v>50</v>
      </c>
      <c r="C23" s="23">
        <f>IF('Table 2. Data for Standards'!J23/'Table 2. Data for Standards'!I23&lt;32,"-",'Table 2. Data for Standards'!H23/'Table 2. Data for Standards'!J23*325851/365)</f>
        <v>280.51448641345763</v>
      </c>
      <c r="D23" s="11" t="str">
        <f>IF('Table 2. Data for Standards'!J23/'Table 2. Data for Standards'!I23&gt;=32,"-",'Table 2. Data for Standards'!H23/'Table 2. Data for Standards'!I23*325851/365)</f>
        <v>-</v>
      </c>
      <c r="E23" s="39">
        <v>12.88370053391311</v>
      </c>
      <c r="F23" s="40" t="s">
        <v>1153</v>
      </c>
      <c r="G23" s="44">
        <f t="shared" si="0"/>
        <v>95.407117579331185</v>
      </c>
      <c r="H23" s="49">
        <v>145.7981412042115</v>
      </c>
      <c r="I23" s="50" t="s">
        <v>1153</v>
      </c>
    </row>
    <row r="24" spans="1:9" x14ac:dyDescent="0.25">
      <c r="A24" s="13" t="s">
        <v>51</v>
      </c>
      <c r="B24" s="9" t="s">
        <v>52</v>
      </c>
      <c r="C24" s="23">
        <f>IF('Table 2. Data for Standards'!J24/'Table 2. Data for Standards'!I24&lt;32,"-",'Table 2. Data for Standards'!H24/'Table 2. Data for Standards'!J24*325851/365)</f>
        <v>77.631685519495406</v>
      </c>
      <c r="D24" s="11" t="str">
        <f>IF('Table 2. Data for Standards'!J24/'Table 2. Data for Standards'!I24&gt;=32,"-",'Table 2. Data for Standards'!H24/'Table 2. Data for Standards'!I24*325851/365)</f>
        <v>-</v>
      </c>
      <c r="E24" s="39">
        <v>15.07748233022709</v>
      </c>
      <c r="F24" s="40" t="s">
        <v>1153</v>
      </c>
      <c r="G24" s="44">
        <f t="shared" si="0"/>
        <v>80.578185016425124</v>
      </c>
      <c r="H24" s="49">
        <v>34.484742724217178</v>
      </c>
      <c r="I24" s="50" t="s">
        <v>1153</v>
      </c>
    </row>
    <row r="25" spans="1:9" x14ac:dyDescent="0.25">
      <c r="A25" s="13" t="s">
        <v>53</v>
      </c>
      <c r="B25" s="9" t="s">
        <v>54</v>
      </c>
      <c r="C25" s="23">
        <f>IF('Table 2. Data for Standards'!J25/'Table 2. Data for Standards'!I25&lt;32,"-",'Table 2. Data for Standards'!H25/'Table 2. Data for Standards'!J25*325851/365)</f>
        <v>23.539298389421216</v>
      </c>
      <c r="D25" s="11" t="str">
        <f>IF('Table 2. Data for Standards'!J25/'Table 2. Data for Standards'!I25&gt;=32,"-",'Table 2. Data for Standards'!H25/'Table 2. Data for Standards'!I25*325851/365)</f>
        <v>-</v>
      </c>
      <c r="E25" s="39">
        <v>18.79477002172959</v>
      </c>
      <c r="F25" s="40" t="s">
        <v>1153</v>
      </c>
      <c r="G25" s="44">
        <f t="shared" si="0"/>
        <v>20.155776477279634</v>
      </c>
      <c r="H25" s="49">
        <v>2.3032244131514559</v>
      </c>
      <c r="I25" s="50" t="s">
        <v>1153</v>
      </c>
    </row>
    <row r="26" spans="1:9" x14ac:dyDescent="0.25">
      <c r="A26" s="13" t="s">
        <v>55</v>
      </c>
      <c r="B26" s="9" t="s">
        <v>56</v>
      </c>
      <c r="C26" s="23">
        <f>IF('Table 2. Data for Standards'!J26/'Table 2. Data for Standards'!I26&lt;32,"-",'Table 2. Data for Standards'!H26/'Table 2. Data for Standards'!J26*325851/365)</f>
        <v>85.52128905808685</v>
      </c>
      <c r="D26" s="11" t="str">
        <f>IF('Table 2. Data for Standards'!J26/'Table 2. Data for Standards'!I26&gt;=32,"-",'Table 2. Data for Standards'!H26/'Table 2. Data for Standards'!I26*325851/365)</f>
        <v>-</v>
      </c>
      <c r="E26" s="39">
        <v>16.7975216257461</v>
      </c>
      <c r="F26" s="40" t="s">
        <v>1153</v>
      </c>
      <c r="G26" s="44">
        <f t="shared" si="0"/>
        <v>80.358666466852398</v>
      </c>
      <c r="H26" s="49">
        <v>17.96253604523389</v>
      </c>
      <c r="I26" s="50" t="s">
        <v>1153</v>
      </c>
    </row>
    <row r="27" spans="1:9" x14ac:dyDescent="0.25">
      <c r="A27" s="13" t="s">
        <v>57</v>
      </c>
      <c r="B27" s="9" t="s">
        <v>58</v>
      </c>
      <c r="C27" s="23">
        <f>IF('Table 2. Data for Standards'!J27/'Table 2. Data for Standards'!I27&lt;32,"-",'Table 2. Data for Standards'!H27/'Table 2. Data for Standards'!J27*325851/365)</f>
        <v>62.228990109337303</v>
      </c>
      <c r="D27" s="11" t="str">
        <f>IF('Table 2. Data for Standards'!J27/'Table 2. Data for Standards'!I27&gt;=32,"-",'Table 2. Data for Standards'!H27/'Table 2. Data for Standards'!I27*325851/365)</f>
        <v>-</v>
      </c>
      <c r="E27" s="39">
        <v>30.385052039286531</v>
      </c>
      <c r="F27" s="40" t="s">
        <v>1153</v>
      </c>
      <c r="G27" s="44">
        <f t="shared" si="0"/>
        <v>51.172191633032249</v>
      </c>
      <c r="H27" s="49">
        <v>13.556882545262591</v>
      </c>
      <c r="I27" s="50" t="s">
        <v>1153</v>
      </c>
    </row>
    <row r="28" spans="1:9" x14ac:dyDescent="0.25">
      <c r="A28" s="13" t="s">
        <v>59</v>
      </c>
      <c r="B28" s="9" t="s">
        <v>60</v>
      </c>
      <c r="C28" s="23" t="str">
        <f>IF('Table 2. Data for Standards'!J28/'Table 2. Data for Standards'!I28&lt;32,"-",'Table 2. Data for Standards'!H28/'Table 2. Data for Standards'!J28*325851/365)</f>
        <v>-</v>
      </c>
      <c r="D28" s="11">
        <f>IF('Table 2. Data for Standards'!J28/'Table 2. Data for Standards'!I28&gt;=32,"-",'Table 2. Data for Standards'!H28/'Table 2. Data for Standards'!I28*325851/365)</f>
        <v>191.65237447684657</v>
      </c>
      <c r="E28" s="39" t="s">
        <v>1153</v>
      </c>
      <c r="F28" s="40">
        <v>789.97759008412424</v>
      </c>
      <c r="G28" s="44" t="str">
        <f t="shared" si="0"/>
        <v>No Reduction</v>
      </c>
      <c r="H28" s="24" t="s">
        <v>1159</v>
      </c>
      <c r="I28" s="50">
        <v>1.011942891795923</v>
      </c>
    </row>
    <row r="29" spans="1:9" x14ac:dyDescent="0.25">
      <c r="A29" s="13" t="s">
        <v>61</v>
      </c>
      <c r="B29" s="9" t="s">
        <v>62</v>
      </c>
      <c r="C29" s="23">
        <f>IF('Table 2. Data for Standards'!J29/'Table 2. Data for Standards'!I29&lt;32,"-",'Table 2. Data for Standards'!H29/'Table 2. Data for Standards'!J29*325851/365)</f>
        <v>49.325375837454452</v>
      </c>
      <c r="D29" s="11" t="str">
        <f>IF('Table 2. Data for Standards'!J29/'Table 2. Data for Standards'!I29&gt;=32,"-",'Table 2. Data for Standards'!H29/'Table 2. Data for Standards'!I29*325851/365)</f>
        <v>-</v>
      </c>
      <c r="E29" s="39">
        <v>21.42655163626883</v>
      </c>
      <c r="F29" s="40" t="s">
        <v>1153</v>
      </c>
      <c r="G29" s="44">
        <f t="shared" si="0"/>
        <v>56.560793967637821</v>
      </c>
      <c r="H29" s="49">
        <v>9.3228430154655726</v>
      </c>
      <c r="I29" s="50" t="s">
        <v>1153</v>
      </c>
    </row>
    <row r="30" spans="1:9" x14ac:dyDescent="0.25">
      <c r="A30" s="13" t="s">
        <v>63</v>
      </c>
      <c r="B30" s="9" t="s">
        <v>64</v>
      </c>
      <c r="C30" s="23" t="str">
        <f>IF('Table 2. Data for Standards'!J30/'Table 2. Data for Standards'!I30&lt;32,"-",'Table 2. Data for Standards'!H30/'Table 2. Data for Standards'!J30*325851/365)</f>
        <v>-</v>
      </c>
      <c r="D30" s="11">
        <f>IF('Table 2. Data for Standards'!J30/'Table 2. Data for Standards'!I30&gt;=32,"-",'Table 2. Data for Standards'!H30/'Table 2. Data for Standards'!I30*325851/365)</f>
        <v>1445.1217217332207</v>
      </c>
      <c r="E30" s="39" t="s">
        <v>1153</v>
      </c>
      <c r="F30" s="40">
        <v>694.55423163168348</v>
      </c>
      <c r="G30" s="44">
        <f t="shared" si="0"/>
        <v>51.938011782241901</v>
      </c>
      <c r="H30" s="49">
        <v>5.2348410760974442</v>
      </c>
      <c r="I30" s="50" t="s">
        <v>1153</v>
      </c>
    </row>
    <row r="31" spans="1:9" x14ac:dyDescent="0.25">
      <c r="A31" s="13" t="s">
        <v>65</v>
      </c>
      <c r="B31" s="9" t="s">
        <v>66</v>
      </c>
      <c r="C31" s="23">
        <f>IF('Table 2. Data for Standards'!J31/'Table 2. Data for Standards'!I31&lt;32,"-",'Table 2. Data for Standards'!H31/'Table 2. Data for Standards'!J31*325851/365)</f>
        <v>13.736674128314148</v>
      </c>
      <c r="D31" s="11" t="str">
        <f>IF('Table 2. Data for Standards'!J31/'Table 2. Data for Standards'!I31&gt;=32,"-",'Table 2. Data for Standards'!H31/'Table 2. Data for Standards'!I31*325851/365)</f>
        <v>-</v>
      </c>
      <c r="E31" s="39">
        <f>C31</f>
        <v>13.736674128314148</v>
      </c>
      <c r="F31" s="40" t="s">
        <v>1153</v>
      </c>
      <c r="G31" s="44" t="str">
        <f t="shared" si="0"/>
        <v>No Reduction</v>
      </c>
      <c r="H31" s="24" t="s">
        <v>1159</v>
      </c>
      <c r="I31" s="50" t="s">
        <v>1158</v>
      </c>
    </row>
    <row r="32" spans="1:9" x14ac:dyDescent="0.25">
      <c r="A32" s="13" t="s">
        <v>67</v>
      </c>
      <c r="B32" s="9" t="s">
        <v>68</v>
      </c>
      <c r="C32" s="23">
        <f>IF('Table 2. Data for Standards'!J32/'Table 2. Data for Standards'!I32&lt;32,"-",'Table 2. Data for Standards'!H32/'Table 2. Data for Standards'!J32*325851/365)</f>
        <v>35.311970324310991</v>
      </c>
      <c r="D32" s="11" t="str">
        <f>IF('Table 2. Data for Standards'!J32/'Table 2. Data for Standards'!I32&gt;=32,"-",'Table 2. Data for Standards'!H32/'Table 2. Data for Standards'!I32*325851/365)</f>
        <v>-</v>
      </c>
      <c r="E32" s="39">
        <v>20.6771500837053</v>
      </c>
      <c r="F32" s="40" t="s">
        <v>1153</v>
      </c>
      <c r="G32" s="44">
        <f t="shared" si="0"/>
        <v>41.444360386002465</v>
      </c>
      <c r="H32" s="49">
        <v>6.6581323389012406</v>
      </c>
      <c r="I32" s="50" t="s">
        <v>1153</v>
      </c>
    </row>
    <row r="33" spans="1:9" x14ac:dyDescent="0.25">
      <c r="A33" s="13" t="s">
        <v>69</v>
      </c>
      <c r="B33" s="9" t="s">
        <v>70</v>
      </c>
      <c r="C33" s="23">
        <f>IF('Table 2. Data for Standards'!J33/'Table 2. Data for Standards'!I33&lt;32,"-",'Table 2. Data for Standards'!H33/'Table 2. Data for Standards'!J33*325851/365)</f>
        <v>21.52354825829222</v>
      </c>
      <c r="D33" s="11" t="str">
        <f>IF('Table 2. Data for Standards'!J33/'Table 2. Data for Standards'!I33&gt;=32,"-",'Table 2. Data for Standards'!H33/'Table 2. Data for Standards'!I33*325851/365)</f>
        <v>-</v>
      </c>
      <c r="E33" s="39">
        <v>17.832757861229918</v>
      </c>
      <c r="F33" s="40" t="s">
        <v>1153</v>
      </c>
      <c r="G33" s="44">
        <f t="shared" si="0"/>
        <v>17.147685654666059</v>
      </c>
      <c r="H33" s="49">
        <v>1.2688564277877019</v>
      </c>
      <c r="I33" s="50" t="s">
        <v>1153</v>
      </c>
    </row>
    <row r="34" spans="1:9" x14ac:dyDescent="0.25">
      <c r="A34" s="13" t="s">
        <v>71</v>
      </c>
      <c r="B34" s="9" t="s">
        <v>72</v>
      </c>
      <c r="C34" s="23">
        <f>IF('Table 2. Data for Standards'!J34/'Table 2. Data for Standards'!I34&lt;32,"-",'Table 2. Data for Standards'!H34/'Table 2. Data for Standards'!J34*325851/365)</f>
        <v>19.857992900999424</v>
      </c>
      <c r="D34" s="11" t="str">
        <f>IF('Table 2. Data for Standards'!J34/'Table 2. Data for Standards'!I34&gt;=32,"-",'Table 2. Data for Standards'!H34/'Table 2. Data for Standards'!I34*325851/365)</f>
        <v>-</v>
      </c>
      <c r="E34" s="39">
        <v>21.84858955134354</v>
      </c>
      <c r="F34" s="40" t="s">
        <v>1153</v>
      </c>
      <c r="G34" s="44" t="str">
        <f t="shared" si="0"/>
        <v>No Reduction</v>
      </c>
      <c r="H34" s="24" t="s">
        <v>1159</v>
      </c>
      <c r="I34" s="50">
        <v>1.036733844035822</v>
      </c>
    </row>
    <row r="35" spans="1:9" x14ac:dyDescent="0.25">
      <c r="A35" s="13" t="s">
        <v>73</v>
      </c>
      <c r="B35" s="9" t="s">
        <v>74</v>
      </c>
      <c r="C35" s="23">
        <f>IF('Table 2. Data for Standards'!J35/'Table 2. Data for Standards'!I35&lt;32,"-",'Table 2. Data for Standards'!H35/'Table 2. Data for Standards'!J35*325851/365)</f>
        <v>11.104836902718862</v>
      </c>
      <c r="D35" s="11" t="str">
        <f>IF('Table 2. Data for Standards'!J35/'Table 2. Data for Standards'!I35&gt;=32,"-",'Table 2. Data for Standards'!H35/'Table 2. Data for Standards'!I35*325851/365)</f>
        <v>-</v>
      </c>
      <c r="E35" s="39">
        <v>21.88822318372484</v>
      </c>
      <c r="F35" s="40" t="s">
        <v>1153</v>
      </c>
      <c r="G35" s="44" t="str">
        <f t="shared" si="0"/>
        <v>No Reduction</v>
      </c>
      <c r="H35" s="24" t="s">
        <v>1159</v>
      </c>
      <c r="I35" s="50">
        <v>1.00163364516681</v>
      </c>
    </row>
    <row r="36" spans="1:9" x14ac:dyDescent="0.25">
      <c r="A36" s="13" t="s">
        <v>75</v>
      </c>
      <c r="B36" s="9" t="s">
        <v>76</v>
      </c>
      <c r="C36" s="23" t="str">
        <f>IF('Table 2. Data for Standards'!J36/'Table 2. Data for Standards'!I36&lt;32,"-",'Table 2. Data for Standards'!H36/'Table 2. Data for Standards'!J36*325851/365)</f>
        <v>-</v>
      </c>
      <c r="D36" s="11">
        <f>IF('Table 2. Data for Standards'!J36/'Table 2. Data for Standards'!I36&gt;=32,"-",'Table 2. Data for Standards'!H36/'Table 2. Data for Standards'!I36*325851/365)</f>
        <v>89.372064913892075</v>
      </c>
      <c r="E36" s="39" t="s">
        <v>1153</v>
      </c>
      <c r="F36" s="40">
        <v>444.49523164165782</v>
      </c>
      <c r="G36" s="44" t="str">
        <f t="shared" si="0"/>
        <v>No Reduction</v>
      </c>
      <c r="H36" s="24" t="s">
        <v>1159</v>
      </c>
      <c r="I36" s="51">
        <v>59.796659701806803</v>
      </c>
    </row>
    <row r="37" spans="1:9" x14ac:dyDescent="0.25">
      <c r="A37" s="13" t="s">
        <v>77</v>
      </c>
      <c r="B37" s="9" t="s">
        <v>78</v>
      </c>
      <c r="C37" s="23">
        <f>IF('Table 2. Data for Standards'!J37/'Table 2. Data for Standards'!I37&lt;32,"-",'Table 2. Data for Standards'!H37/'Table 2. Data for Standards'!J37*325851/365)</f>
        <v>39.417952740779874</v>
      </c>
      <c r="D37" s="11" t="str">
        <f>IF('Table 2. Data for Standards'!J37/'Table 2. Data for Standards'!I37&gt;=32,"-",'Table 2. Data for Standards'!H37/'Table 2. Data for Standards'!I37*325851/365)</f>
        <v>-</v>
      </c>
      <c r="E37" s="39">
        <v>17.915146906740961</v>
      </c>
      <c r="F37" s="40" t="s">
        <v>1153</v>
      </c>
      <c r="G37" s="44">
        <f t="shared" si="0"/>
        <v>54.550793075037532</v>
      </c>
      <c r="H37" s="49">
        <v>8.0580103310311486</v>
      </c>
      <c r="I37" s="50" t="s">
        <v>1153</v>
      </c>
    </row>
    <row r="38" spans="1:9" x14ac:dyDescent="0.25">
      <c r="A38" s="13" t="s">
        <v>79</v>
      </c>
      <c r="B38" s="9" t="s">
        <v>80</v>
      </c>
      <c r="C38" s="23">
        <f>IF('Table 2. Data for Standards'!J38/'Table 2. Data for Standards'!I38&lt;32,"-",'Table 2. Data for Standards'!H38/'Table 2. Data for Standards'!J38*325851/365)</f>
        <v>15.122517699016425</v>
      </c>
      <c r="D38" s="11" t="str">
        <f>IF('Table 2. Data for Standards'!J38/'Table 2. Data for Standards'!I38&gt;=32,"-",'Table 2. Data for Standards'!H38/'Table 2. Data for Standards'!I38*325851/365)</f>
        <v>-</v>
      </c>
      <c r="E38" s="39">
        <v>15.22984614879528</v>
      </c>
      <c r="F38" s="40" t="s">
        <v>1153</v>
      </c>
      <c r="G38" s="44" t="str">
        <f t="shared" si="0"/>
        <v>No Reduction</v>
      </c>
      <c r="H38" s="24" t="s">
        <v>1159</v>
      </c>
      <c r="I38" s="51">
        <v>1.452010605594956</v>
      </c>
    </row>
    <row r="39" spans="1:9" x14ac:dyDescent="0.25">
      <c r="A39" s="13" t="s">
        <v>81</v>
      </c>
      <c r="B39" s="9" t="s">
        <v>82</v>
      </c>
      <c r="C39" s="23">
        <f>IF('Table 2. Data for Standards'!J39/'Table 2. Data for Standards'!I39&lt;32,"-",'Table 2. Data for Standards'!H39/'Table 2. Data for Standards'!J39*325851/365)</f>
        <v>58.411875736955537</v>
      </c>
      <c r="D39" s="11" t="str">
        <f>IF('Table 2. Data for Standards'!J39/'Table 2. Data for Standards'!I39&gt;=32,"-",'Table 2. Data for Standards'!H39/'Table 2. Data for Standards'!I39*325851/365)</f>
        <v>-</v>
      </c>
      <c r="E39" s="39">
        <v>13.91268323623262</v>
      </c>
      <c r="F39" s="40" t="s">
        <v>1153</v>
      </c>
      <c r="G39" s="44">
        <f t="shared" si="0"/>
        <v>76.181755746236959</v>
      </c>
      <c r="H39" s="49">
        <v>23.490631041132971</v>
      </c>
      <c r="I39" s="50" t="s">
        <v>1153</v>
      </c>
    </row>
    <row r="40" spans="1:9" x14ac:dyDescent="0.25">
      <c r="A40" s="13" t="s">
        <v>83</v>
      </c>
      <c r="B40" s="9" t="s">
        <v>84</v>
      </c>
      <c r="C40" s="23">
        <f>IF('Table 2. Data for Standards'!J40/'Table 2. Data for Standards'!I40&lt;32,"-",'Table 2. Data for Standards'!H40/'Table 2. Data for Standards'!J40*325851/365)</f>
        <v>9.9825566979108356</v>
      </c>
      <c r="D40" s="11" t="str">
        <f>IF('Table 2. Data for Standards'!J40/'Table 2. Data for Standards'!I40&gt;=32,"-",'Table 2. Data for Standards'!H40/'Table 2. Data for Standards'!I40*325851/365)</f>
        <v>-</v>
      </c>
      <c r="E40" s="39">
        <v>20.163133404321691</v>
      </c>
      <c r="F40" s="40" t="s">
        <v>1153</v>
      </c>
      <c r="G40" s="44" t="str">
        <f t="shared" si="0"/>
        <v>No Reduction</v>
      </c>
      <c r="H40" s="24" t="s">
        <v>1159</v>
      </c>
      <c r="I40" s="50">
        <v>1.005427614462153</v>
      </c>
    </row>
    <row r="41" spans="1:9" x14ac:dyDescent="0.25">
      <c r="A41" s="13" t="s">
        <v>85</v>
      </c>
      <c r="B41" s="9" t="s">
        <v>86</v>
      </c>
      <c r="C41" s="23">
        <f>IF('Table 2. Data for Standards'!J41/'Table 2. Data for Standards'!I41&lt;32,"-",'Table 2. Data for Standards'!H41/'Table 2. Data for Standards'!J41*325851/365)</f>
        <v>29.454931421909908</v>
      </c>
      <c r="D41" s="11" t="str">
        <f>IF('Table 2. Data for Standards'!J41/'Table 2. Data for Standards'!I41&gt;=32,"-",'Table 2. Data for Standards'!H41/'Table 2. Data for Standards'!I41*325851/365)</f>
        <v>-</v>
      </c>
      <c r="E41" s="39">
        <v>16.07482126752214</v>
      </c>
      <c r="F41" s="40" t="s">
        <v>1153</v>
      </c>
      <c r="G41" s="44">
        <f t="shared" si="0"/>
        <v>45.425704656148127</v>
      </c>
      <c r="H41" s="49">
        <v>5.8677336981222084</v>
      </c>
      <c r="I41" s="50" t="s">
        <v>1153</v>
      </c>
    </row>
    <row r="42" spans="1:9" x14ac:dyDescent="0.25">
      <c r="A42" s="13" t="s">
        <v>87</v>
      </c>
      <c r="B42" s="9" t="s">
        <v>88</v>
      </c>
      <c r="C42" s="23">
        <f>IF('Table 2. Data for Standards'!J42/'Table 2. Data for Standards'!I42&lt;32,"-",'Table 2. Data for Standards'!H42/'Table 2. Data for Standards'!J42*325851/365)</f>
        <v>24.346658177686301</v>
      </c>
      <c r="D42" s="11" t="str">
        <f>IF('Table 2. Data for Standards'!J42/'Table 2. Data for Standards'!I42&gt;=32,"-",'Table 2. Data for Standards'!H42/'Table 2. Data for Standards'!I42*325851/365)</f>
        <v>-</v>
      </c>
      <c r="E42" s="39">
        <v>17.403372490278191</v>
      </c>
      <c r="F42" s="40" t="s">
        <v>1153</v>
      </c>
      <c r="G42" s="44">
        <f t="shared" si="0"/>
        <v>28.518434179897547</v>
      </c>
      <c r="H42" s="49">
        <v>3.066020843104019</v>
      </c>
      <c r="I42" s="50" t="s">
        <v>1153</v>
      </c>
    </row>
    <row r="43" spans="1:9" x14ac:dyDescent="0.25">
      <c r="A43" s="13" t="s">
        <v>89</v>
      </c>
      <c r="B43" s="9" t="s">
        <v>90</v>
      </c>
      <c r="C43" s="23">
        <f>IF('Table 2. Data for Standards'!J43/'Table 2. Data for Standards'!I43&lt;32,"-",'Table 2. Data for Standards'!H43/'Table 2. Data for Standards'!J43*325851/365)</f>
        <v>16.623483706601345</v>
      </c>
      <c r="D43" s="11" t="str">
        <f>IF('Table 2. Data for Standards'!J43/'Table 2. Data for Standards'!I43&gt;=32,"-",'Table 2. Data for Standards'!H43/'Table 2. Data for Standards'!I43*325851/365)</f>
        <v>-</v>
      </c>
      <c r="E43" s="39">
        <v>29.185603962460529</v>
      </c>
      <c r="F43" s="40" t="s">
        <v>1153</v>
      </c>
      <c r="G43" s="44" t="str">
        <f t="shared" si="0"/>
        <v>No Reduction</v>
      </c>
      <c r="H43" s="24" t="s">
        <v>1159</v>
      </c>
      <c r="I43" s="50">
        <v>1.0117722726813649</v>
      </c>
    </row>
    <row r="44" spans="1:9" x14ac:dyDescent="0.25">
      <c r="A44" s="13" t="s">
        <v>91</v>
      </c>
      <c r="B44" s="9" t="s">
        <v>92</v>
      </c>
      <c r="C44" s="23">
        <f>IF('Table 2. Data for Standards'!J44/'Table 2. Data for Standards'!I44&lt;32,"-",'Table 2. Data for Standards'!H44/'Table 2. Data for Standards'!J44*325851/365)</f>
        <v>18.799573885469709</v>
      </c>
      <c r="D44" s="11" t="str">
        <f>IF('Table 2. Data for Standards'!J44/'Table 2. Data for Standards'!I44&gt;=32,"-",'Table 2. Data for Standards'!H44/'Table 2. Data for Standards'!I44*325851/365)</f>
        <v>-</v>
      </c>
      <c r="E44" s="39">
        <v>21.35306997851692</v>
      </c>
      <c r="F44" s="40" t="s">
        <v>1153</v>
      </c>
      <c r="G44" s="44" t="str">
        <f t="shared" si="0"/>
        <v>No Reduction</v>
      </c>
      <c r="H44" s="24" t="s">
        <v>1159</v>
      </c>
      <c r="I44" s="50">
        <v>1.027932113176856</v>
      </c>
    </row>
    <row r="45" spans="1:9" x14ac:dyDescent="0.25">
      <c r="A45" s="13" t="s">
        <v>93</v>
      </c>
      <c r="B45" s="9" t="s">
        <v>94</v>
      </c>
      <c r="C45" s="23">
        <f>IF('Table 2. Data for Standards'!J45/'Table 2. Data for Standards'!I45&lt;32,"-",'Table 2. Data for Standards'!H45/'Table 2. Data for Standards'!J45*325851/365)</f>
        <v>39.719434087186158</v>
      </c>
      <c r="D45" s="11" t="str">
        <f>IF('Table 2. Data for Standards'!J45/'Table 2. Data for Standards'!I45&gt;=32,"-",'Table 2. Data for Standards'!H45/'Table 2. Data for Standards'!I45*325851/365)</f>
        <v>-</v>
      </c>
      <c r="E45" s="39">
        <v>16.369960542396601</v>
      </c>
      <c r="F45" s="40" t="s">
        <v>1153</v>
      </c>
      <c r="G45" s="44">
        <f t="shared" si="0"/>
        <v>58.786017679749122</v>
      </c>
      <c r="H45" s="49">
        <v>13.81482956111326</v>
      </c>
      <c r="I45" s="50" t="s">
        <v>1153</v>
      </c>
    </row>
    <row r="46" spans="1:9" x14ac:dyDescent="0.25">
      <c r="A46" s="13" t="s">
        <v>95</v>
      </c>
      <c r="B46" s="9" t="s">
        <v>96</v>
      </c>
      <c r="C46" s="23">
        <f>IF('Table 2. Data for Standards'!J46/'Table 2. Data for Standards'!I46&lt;32,"-",'Table 2. Data for Standards'!H46/'Table 2. Data for Standards'!J46*325851/365)</f>
        <v>137.27158517979979</v>
      </c>
      <c r="D46" s="11" t="str">
        <f>IF('Table 2. Data for Standards'!J46/'Table 2. Data for Standards'!I46&gt;=32,"-",'Table 2. Data for Standards'!H46/'Table 2. Data for Standards'!I46*325851/365)</f>
        <v>-</v>
      </c>
      <c r="E46" s="39">
        <v>24.865408602440599</v>
      </c>
      <c r="F46" s="40" t="s">
        <v>1153</v>
      </c>
      <c r="G46" s="44">
        <f t="shared" si="0"/>
        <v>81.885975477101383</v>
      </c>
      <c r="H46" s="49">
        <v>38.749627795953842</v>
      </c>
      <c r="I46" s="50" t="s">
        <v>1153</v>
      </c>
    </row>
    <row r="47" spans="1:9" x14ac:dyDescent="0.25">
      <c r="A47" s="13" t="s">
        <v>97</v>
      </c>
      <c r="B47" s="9" t="s">
        <v>98</v>
      </c>
      <c r="C47" s="23" t="str">
        <f>IF('Table 2. Data for Standards'!J47/'Table 2. Data for Standards'!I47&lt;32,"-",'Table 2. Data for Standards'!H47/'Table 2. Data for Standards'!J47*325851/365)</f>
        <v>-</v>
      </c>
      <c r="D47" s="11">
        <f>IF('Table 2. Data for Standards'!J47/'Table 2. Data for Standards'!I47&gt;=32,"-",'Table 2. Data for Standards'!H47/'Table 2. Data for Standards'!I47*325851/365)</f>
        <v>2495.2832512366367</v>
      </c>
      <c r="E47" s="39" t="s">
        <v>1153</v>
      </c>
      <c r="F47" s="40">
        <v>542.34883085631054</v>
      </c>
      <c r="G47" s="44">
        <f t="shared" si="0"/>
        <v>78.265039426384647</v>
      </c>
      <c r="H47" s="49">
        <v>14.167755496267469</v>
      </c>
      <c r="I47" s="50" t="s">
        <v>1153</v>
      </c>
    </row>
    <row r="48" spans="1:9" x14ac:dyDescent="0.25">
      <c r="A48" s="13" t="s">
        <v>99</v>
      </c>
      <c r="B48" s="9" t="s">
        <v>100</v>
      </c>
      <c r="C48" s="23">
        <f>IF('Table 2. Data for Standards'!J48/'Table 2. Data for Standards'!I48&lt;32,"-",'Table 2. Data for Standards'!H48/'Table 2. Data for Standards'!J48*325851/365)</f>
        <v>66.449347781413451</v>
      </c>
      <c r="D48" s="11" t="str">
        <f>IF('Table 2. Data for Standards'!J48/'Table 2. Data for Standards'!I48&gt;=32,"-",'Table 2. Data for Standards'!H48/'Table 2. Data for Standards'!I48*325851/365)</f>
        <v>-</v>
      </c>
      <c r="E48" s="39">
        <v>19.4772386288411</v>
      </c>
      <c r="F48" s="40" t="s">
        <v>1153</v>
      </c>
      <c r="G48" s="44">
        <f t="shared" si="0"/>
        <v>70.688593223048784</v>
      </c>
      <c r="H48" s="49">
        <v>11.2098540030807</v>
      </c>
      <c r="I48" s="50" t="s">
        <v>1153</v>
      </c>
    </row>
    <row r="49" spans="1:9" x14ac:dyDescent="0.25">
      <c r="A49" s="13" t="s">
        <v>101</v>
      </c>
      <c r="B49" s="9" t="s">
        <v>102</v>
      </c>
      <c r="C49" s="23" t="str">
        <f>IF('Table 2. Data for Standards'!J49/'Table 2. Data for Standards'!I49&lt;32,"-",'Table 2. Data for Standards'!H49/'Table 2. Data for Standards'!J49*325851/365)</f>
        <v>-</v>
      </c>
      <c r="D49" s="11">
        <f>IF('Table 2. Data for Standards'!J49/'Table 2. Data for Standards'!I49&gt;=32,"-",'Table 2. Data for Standards'!H49/'Table 2. Data for Standards'!I49*325851/365)</f>
        <v>2322.3945871579685</v>
      </c>
      <c r="E49" s="39" t="s">
        <v>1153</v>
      </c>
      <c r="F49" s="40">
        <v>612.31096265923361</v>
      </c>
      <c r="G49" s="44">
        <f t="shared" si="0"/>
        <v>73.634499234320501</v>
      </c>
      <c r="H49" s="49">
        <v>12.21981967905959</v>
      </c>
      <c r="I49" s="50" t="s">
        <v>1153</v>
      </c>
    </row>
    <row r="50" spans="1:9" x14ac:dyDescent="0.25">
      <c r="A50" s="13" t="s">
        <v>103</v>
      </c>
      <c r="B50" s="9" t="s">
        <v>104</v>
      </c>
      <c r="C50" s="23">
        <f>IF('Table 2. Data for Standards'!J50/'Table 2. Data for Standards'!I50&lt;32,"-",'Table 2. Data for Standards'!H50/'Table 2. Data for Standards'!J50*325851/365)</f>
        <v>71.230244599755764</v>
      </c>
      <c r="D50" s="11" t="str">
        <f>IF('Table 2. Data for Standards'!J50/'Table 2. Data for Standards'!I50&gt;=32,"-",'Table 2. Data for Standards'!H50/'Table 2. Data for Standards'!I50*325851/365)</f>
        <v>-</v>
      </c>
      <c r="E50" s="39">
        <v>21.909824044584688</v>
      </c>
      <c r="F50" s="40" t="s">
        <v>1153</v>
      </c>
      <c r="G50" s="44">
        <f t="shared" si="0"/>
        <v>69.240841207697031</v>
      </c>
      <c r="H50" s="49">
        <v>13.15506231962118</v>
      </c>
      <c r="I50" s="50" t="s">
        <v>1153</v>
      </c>
    </row>
    <row r="51" spans="1:9" x14ac:dyDescent="0.25">
      <c r="A51" s="13" t="s">
        <v>105</v>
      </c>
      <c r="B51" s="9" t="s">
        <v>106</v>
      </c>
      <c r="C51" s="23">
        <f>IF('Table 2. Data for Standards'!J51/'Table 2. Data for Standards'!I51&lt;32,"-",'Table 2. Data for Standards'!H51/'Table 2. Data for Standards'!J51*325851/365)</f>
        <v>147.76841722126329</v>
      </c>
      <c r="D51" s="11" t="str">
        <f>IF('Table 2. Data for Standards'!J51/'Table 2. Data for Standards'!I51&gt;=32,"-",'Table 2. Data for Standards'!H51/'Table 2. Data for Standards'!I51*325851/365)</f>
        <v>-</v>
      </c>
      <c r="E51" s="39">
        <v>22.226342338232651</v>
      </c>
      <c r="F51" s="40" t="s">
        <v>1153</v>
      </c>
      <c r="G51" s="44">
        <f t="shared" si="0"/>
        <v>84.958665216700737</v>
      </c>
      <c r="H51" s="49">
        <v>33.186397109016568</v>
      </c>
      <c r="I51" s="50" t="s">
        <v>1153</v>
      </c>
    </row>
    <row r="52" spans="1:9" x14ac:dyDescent="0.25">
      <c r="A52" s="13" t="s">
        <v>107</v>
      </c>
      <c r="B52" s="9" t="s">
        <v>108</v>
      </c>
      <c r="C52" s="23">
        <f>IF('Table 2. Data for Standards'!J52/'Table 2. Data for Standards'!I52&lt;32,"-",'Table 2. Data for Standards'!H52/'Table 2. Data for Standards'!J52*325851/365)</f>
        <v>4.1708496862816915</v>
      </c>
      <c r="D52" s="11" t="str">
        <f>IF('Table 2. Data for Standards'!J52/'Table 2. Data for Standards'!I52&gt;=32,"-",'Table 2. Data for Standards'!H52/'Table 2. Data for Standards'!I52*325851/365)</f>
        <v>-</v>
      </c>
      <c r="E52" s="39">
        <v>11.51005497099189</v>
      </c>
      <c r="F52" s="40" t="s">
        <v>1153</v>
      </c>
      <c r="G52" s="44" t="str">
        <f t="shared" si="0"/>
        <v>No Reduction</v>
      </c>
      <c r="H52" s="24" t="s">
        <v>1159</v>
      </c>
      <c r="I52" s="50">
        <v>1.0532621800473529</v>
      </c>
    </row>
    <row r="53" spans="1:9" x14ac:dyDescent="0.25">
      <c r="A53" s="13" t="s">
        <v>109</v>
      </c>
      <c r="B53" s="9" t="s">
        <v>110</v>
      </c>
      <c r="C53" s="23">
        <f>IF('Table 2. Data for Standards'!J53/'Table 2. Data for Standards'!I53&lt;32,"-",'Table 2. Data for Standards'!H53/'Table 2. Data for Standards'!J53*325851/365)</f>
        <v>37.560314142522593</v>
      </c>
      <c r="D53" s="11" t="str">
        <f>IF('Table 2. Data for Standards'!J53/'Table 2. Data for Standards'!I53&gt;=32,"-",'Table 2. Data for Standards'!H53/'Table 2. Data for Standards'!I53*325851/365)</f>
        <v>-</v>
      </c>
      <c r="E53" s="39">
        <v>18.103387449082369</v>
      </c>
      <c r="F53" s="40" t="s">
        <v>1153</v>
      </c>
      <c r="G53" s="44">
        <f t="shared" si="0"/>
        <v>51.801820984805737</v>
      </c>
      <c r="H53" s="49">
        <v>11.166943931042031</v>
      </c>
      <c r="I53" s="50" t="s">
        <v>1153</v>
      </c>
    </row>
    <row r="54" spans="1:9" x14ac:dyDescent="0.25">
      <c r="A54" s="13" t="s">
        <v>111</v>
      </c>
      <c r="B54" s="9" t="s">
        <v>112</v>
      </c>
      <c r="C54" s="23">
        <f>IF('Table 2. Data for Standards'!J54/'Table 2. Data for Standards'!I54&lt;32,"-",'Table 2. Data for Standards'!H54/'Table 2. Data for Standards'!J54*325851/365)</f>
        <v>105.46508161774628</v>
      </c>
      <c r="D54" s="11" t="str">
        <f>IF('Table 2. Data for Standards'!J54/'Table 2. Data for Standards'!I54&gt;=32,"-",'Table 2. Data for Standards'!H54/'Table 2. Data for Standards'!I54*325851/365)</f>
        <v>-</v>
      </c>
      <c r="E54" s="39">
        <v>18.888949432197229</v>
      </c>
      <c r="F54" s="40" t="s">
        <v>1153</v>
      </c>
      <c r="G54" s="44">
        <f t="shared" si="0"/>
        <v>82.08985463012354</v>
      </c>
      <c r="H54" s="49">
        <v>47.265384208802949</v>
      </c>
      <c r="I54" s="50" t="s">
        <v>1153</v>
      </c>
    </row>
    <row r="55" spans="1:9" x14ac:dyDescent="0.25">
      <c r="A55" s="13" t="s">
        <v>113</v>
      </c>
      <c r="B55" s="9" t="s">
        <v>114</v>
      </c>
      <c r="C55" s="23">
        <f>IF('Table 2. Data for Standards'!J55/'Table 2. Data for Standards'!I55&lt;32,"-",'Table 2. Data for Standards'!H55/'Table 2. Data for Standards'!J55*325851/365)</f>
        <v>35.235091819813832</v>
      </c>
      <c r="D55" s="11" t="str">
        <f>IF('Table 2. Data for Standards'!J55/'Table 2. Data for Standards'!I55&gt;=32,"-",'Table 2. Data for Standards'!H55/'Table 2. Data for Standards'!I55*325851/365)</f>
        <v>-</v>
      </c>
      <c r="E55" s="39">
        <v>18.490729975144209</v>
      </c>
      <c r="F55" s="40" t="s">
        <v>1153</v>
      </c>
      <c r="G55" s="44">
        <f t="shared" si="0"/>
        <v>47.521834000880133</v>
      </c>
      <c r="H55" s="49">
        <v>8.4532428470228851</v>
      </c>
      <c r="I55" s="50" t="s">
        <v>1153</v>
      </c>
    </row>
    <row r="56" spans="1:9" x14ac:dyDescent="0.25">
      <c r="A56" s="13" t="s">
        <v>115</v>
      </c>
      <c r="B56" s="9" t="s">
        <v>116</v>
      </c>
      <c r="C56" s="23">
        <f>IF('Table 2. Data for Standards'!J56/'Table 2. Data for Standards'!I56&lt;32,"-",'Table 2. Data for Standards'!H56/'Table 2. Data for Standards'!J56*325851/365)</f>
        <v>4.8696559118011269</v>
      </c>
      <c r="D56" s="11" t="str">
        <f>IF('Table 2. Data for Standards'!J56/'Table 2. Data for Standards'!I56&gt;=32,"-",'Table 2. Data for Standards'!H56/'Table 2. Data for Standards'!I56*325851/365)</f>
        <v>-</v>
      </c>
      <c r="E56" s="39">
        <v>25.08801113740639</v>
      </c>
      <c r="F56" s="40" t="s">
        <v>1153</v>
      </c>
      <c r="G56" s="44" t="str">
        <f t="shared" si="0"/>
        <v>No Reduction</v>
      </c>
      <c r="H56" s="24" t="s">
        <v>1159</v>
      </c>
      <c r="I56" s="50">
        <v>1.0065611039578271</v>
      </c>
    </row>
    <row r="57" spans="1:9" x14ac:dyDescent="0.25">
      <c r="A57" s="13" t="s">
        <v>117</v>
      </c>
      <c r="B57" s="9" t="s">
        <v>118</v>
      </c>
      <c r="C57" s="23">
        <f>IF('Table 2. Data for Standards'!J57/'Table 2. Data for Standards'!I57&lt;32,"-",'Table 2. Data for Standards'!H57/'Table 2. Data for Standards'!J57*325851/365)</f>
        <v>2.7865409411403479</v>
      </c>
      <c r="D57" s="11" t="str">
        <f>IF('Table 2. Data for Standards'!J57/'Table 2. Data for Standards'!I57&gt;=32,"-",'Table 2. Data for Standards'!H57/'Table 2. Data for Standards'!I57*325851/365)</f>
        <v>-</v>
      </c>
      <c r="E57" s="39">
        <v>14.33141662412131</v>
      </c>
      <c r="F57" s="40" t="s">
        <v>1153</v>
      </c>
      <c r="G57" s="44" t="str">
        <f t="shared" si="0"/>
        <v>No Reduction</v>
      </c>
      <c r="H57" s="24" t="s">
        <v>1159</v>
      </c>
      <c r="I57" s="50">
        <v>1.0066892078629841</v>
      </c>
    </row>
    <row r="58" spans="1:9" x14ac:dyDescent="0.25">
      <c r="A58" s="13" t="s">
        <v>119</v>
      </c>
      <c r="B58" s="9" t="s">
        <v>120</v>
      </c>
      <c r="C58" s="23">
        <f>IF('Table 2. Data for Standards'!J58/'Table 2. Data for Standards'!I58&lt;32,"-",'Table 2. Data for Standards'!H58/'Table 2. Data for Standards'!J58*325851/365)</f>
        <v>17.221614467519323</v>
      </c>
      <c r="D58" s="11" t="str">
        <f>IF('Table 2. Data for Standards'!J58/'Table 2. Data for Standards'!I58&gt;=32,"-",'Table 2. Data for Standards'!H58/'Table 2. Data for Standards'!I58*325851/365)</f>
        <v>-</v>
      </c>
      <c r="E58" s="39">
        <f>C58</f>
        <v>17.221614467519323</v>
      </c>
      <c r="F58" s="40" t="s">
        <v>1153</v>
      </c>
      <c r="G58" s="44" t="str">
        <f t="shared" si="0"/>
        <v>No Reduction</v>
      </c>
      <c r="H58" s="24" t="s">
        <v>1159</v>
      </c>
      <c r="I58" s="50" t="s">
        <v>1158</v>
      </c>
    </row>
    <row r="59" spans="1:9" x14ac:dyDescent="0.25">
      <c r="A59" s="13" t="s">
        <v>121</v>
      </c>
      <c r="B59" s="9" t="s">
        <v>122</v>
      </c>
      <c r="C59" s="23">
        <f>IF('Table 2. Data for Standards'!J59/'Table 2. Data for Standards'!I59&lt;32,"-",'Table 2. Data for Standards'!H59/'Table 2. Data for Standards'!J59*325851/365)</f>
        <v>61.777665080613964</v>
      </c>
      <c r="D59" s="11" t="str">
        <f>IF('Table 2. Data for Standards'!J59/'Table 2. Data for Standards'!I59&gt;=32,"-",'Table 2. Data for Standards'!H59/'Table 2. Data for Standards'!I59*325851/365)</f>
        <v>-</v>
      </c>
      <c r="E59" s="39">
        <v>12.186052709147861</v>
      </c>
      <c r="F59" s="40" t="s">
        <v>1153</v>
      </c>
      <c r="G59" s="44">
        <f t="shared" si="0"/>
        <v>80.274339126857214</v>
      </c>
      <c r="H59" s="49">
        <v>30.661757263122649</v>
      </c>
      <c r="I59" s="50" t="s">
        <v>1153</v>
      </c>
    </row>
    <row r="60" spans="1:9" x14ac:dyDescent="0.25">
      <c r="A60" s="13" t="s">
        <v>123</v>
      </c>
      <c r="B60" s="9" t="s">
        <v>124</v>
      </c>
      <c r="C60" s="23">
        <f>IF('Table 2. Data for Standards'!J60/'Table 2. Data for Standards'!I60&lt;32,"-",'Table 2. Data for Standards'!H60/'Table 2. Data for Standards'!J60*325851/365)</f>
        <v>14.872213450404184</v>
      </c>
      <c r="D60" s="11" t="str">
        <f>IF('Table 2. Data for Standards'!J60/'Table 2. Data for Standards'!I60&gt;=32,"-",'Table 2. Data for Standards'!H60/'Table 2. Data for Standards'!I60*325851/365)</f>
        <v>-</v>
      </c>
      <c r="E60" s="39">
        <v>14.88426209131592</v>
      </c>
      <c r="F60" s="40" t="s">
        <v>1153</v>
      </c>
      <c r="G60" s="44" t="str">
        <f t="shared" si="0"/>
        <v>No Reduction</v>
      </c>
      <c r="H60" s="24" t="s">
        <v>1159</v>
      </c>
      <c r="I60" s="50">
        <v>1.016997744442953</v>
      </c>
    </row>
    <row r="61" spans="1:9" x14ac:dyDescent="0.25">
      <c r="A61" s="13" t="s">
        <v>125</v>
      </c>
      <c r="B61" s="9" t="s">
        <v>126</v>
      </c>
      <c r="C61" s="23">
        <f>IF('Table 2. Data for Standards'!J61/'Table 2. Data for Standards'!I61&lt;32,"-",'Table 2. Data for Standards'!H61/'Table 2. Data for Standards'!J61*325851/365)</f>
        <v>31.338471248663492</v>
      </c>
      <c r="D61" s="11" t="str">
        <f>IF('Table 2. Data for Standards'!J61/'Table 2. Data for Standards'!I61&gt;=32,"-",'Table 2. Data for Standards'!H61/'Table 2. Data for Standards'!I61*325851/365)</f>
        <v>-</v>
      </c>
      <c r="E61" s="39">
        <v>16.865302738581359</v>
      </c>
      <c r="F61" s="40" t="s">
        <v>1153</v>
      </c>
      <c r="G61" s="44">
        <f t="shared" si="0"/>
        <v>46.183390361453505</v>
      </c>
      <c r="H61" s="49">
        <v>7.6757206652467049</v>
      </c>
      <c r="I61" s="50" t="s">
        <v>1153</v>
      </c>
    </row>
    <row r="62" spans="1:9" x14ac:dyDescent="0.25">
      <c r="A62" s="13" t="s">
        <v>127</v>
      </c>
      <c r="B62" s="9" t="s">
        <v>128</v>
      </c>
      <c r="C62" s="23">
        <f>IF('Table 2. Data for Standards'!J62/'Table 2. Data for Standards'!I62&lt;32,"-",'Table 2. Data for Standards'!H62/'Table 2. Data for Standards'!J62*325851/365)</f>
        <v>38.838027028152283</v>
      </c>
      <c r="D62" s="11" t="str">
        <f>IF('Table 2. Data for Standards'!J62/'Table 2. Data for Standards'!I62&gt;=32,"-",'Table 2. Data for Standards'!H62/'Table 2. Data for Standards'!I62*325851/365)</f>
        <v>-</v>
      </c>
      <c r="E62" s="39">
        <v>25.486454951971972</v>
      </c>
      <c r="F62" s="40" t="s">
        <v>1153</v>
      </c>
      <c r="G62" s="44">
        <f t="shared" si="0"/>
        <v>34.377575530554729</v>
      </c>
      <c r="H62" s="49">
        <v>7.8897563783584292</v>
      </c>
      <c r="I62" s="50" t="s">
        <v>1153</v>
      </c>
    </row>
    <row r="63" spans="1:9" x14ac:dyDescent="0.25">
      <c r="A63" s="13" t="s">
        <v>129</v>
      </c>
      <c r="B63" s="9" t="s">
        <v>130</v>
      </c>
      <c r="C63" s="23" t="str">
        <f>IF('Table 2. Data for Standards'!J63/'Table 2. Data for Standards'!I63&lt;32,"-",'Table 2. Data for Standards'!H63/'Table 2. Data for Standards'!J63*325851/365)</f>
        <v>-</v>
      </c>
      <c r="D63" s="11">
        <f>IF('Table 2. Data for Standards'!J63/'Table 2. Data for Standards'!I63&gt;=32,"-",'Table 2. Data for Standards'!H63/'Table 2. Data for Standards'!I63*325851/365)</f>
        <v>848.30089173230601</v>
      </c>
      <c r="E63" s="39" t="s">
        <v>1153</v>
      </c>
      <c r="F63" s="40">
        <v>475.65477784042992</v>
      </c>
      <c r="G63" s="44">
        <f t="shared" si="0"/>
        <v>43.928530256628576</v>
      </c>
      <c r="H63" s="49">
        <v>3.9420838466690991</v>
      </c>
      <c r="I63" s="50" t="s">
        <v>1153</v>
      </c>
    </row>
    <row r="64" spans="1:9" x14ac:dyDescent="0.25">
      <c r="A64" s="13" t="s">
        <v>131</v>
      </c>
      <c r="B64" s="9" t="s">
        <v>132</v>
      </c>
      <c r="C64" s="23" t="str">
        <f>IF('Table 2. Data for Standards'!J64/'Table 2. Data for Standards'!I64&lt;32,"-",'Table 2. Data for Standards'!H64/'Table 2. Data for Standards'!J64*325851/365)</f>
        <v>-</v>
      </c>
      <c r="D64" s="11">
        <f>IF('Table 2. Data for Standards'!J64/'Table 2. Data for Standards'!I64&gt;=32,"-",'Table 2. Data for Standards'!H64/'Table 2. Data for Standards'!I64*325851/365)</f>
        <v>614.48263016036776</v>
      </c>
      <c r="E64" s="39" t="s">
        <v>1153</v>
      </c>
      <c r="F64" s="40">
        <v>405.27216688297767</v>
      </c>
      <c r="G64" s="44">
        <f t="shared" si="0"/>
        <v>34.046603273845236</v>
      </c>
      <c r="H64" s="49">
        <v>1.392923932400292</v>
      </c>
      <c r="I64" s="50" t="s">
        <v>1153</v>
      </c>
    </row>
    <row r="65" spans="1:9" x14ac:dyDescent="0.25">
      <c r="A65" s="13" t="s">
        <v>133</v>
      </c>
      <c r="B65" s="9" t="s">
        <v>134</v>
      </c>
      <c r="C65" s="23" t="str">
        <f>IF('Table 2. Data for Standards'!J65/'Table 2. Data for Standards'!I65&lt;32,"-",'Table 2. Data for Standards'!H65/'Table 2. Data for Standards'!J65*325851/365)</f>
        <v>-</v>
      </c>
      <c r="D65" s="11">
        <f>IF('Table 2. Data for Standards'!J65/'Table 2. Data for Standards'!I65&gt;=32,"-",'Table 2. Data for Standards'!H65/'Table 2. Data for Standards'!I65*325851/365)</f>
        <v>5084.4049458033278</v>
      </c>
      <c r="E65" s="39" t="s">
        <v>1153</v>
      </c>
      <c r="F65" s="40">
        <v>574.64192149652513</v>
      </c>
      <c r="G65" s="44">
        <f t="shared" si="0"/>
        <v>88.697951331141795</v>
      </c>
      <c r="H65" s="49">
        <v>33.422512059888817</v>
      </c>
      <c r="I65" s="50" t="s">
        <v>1153</v>
      </c>
    </row>
    <row r="66" spans="1:9" x14ac:dyDescent="0.25">
      <c r="A66" s="13" t="s">
        <v>135</v>
      </c>
      <c r="B66" s="9" t="s">
        <v>136</v>
      </c>
      <c r="C66" s="23">
        <f>IF('Table 2. Data for Standards'!J66/'Table 2. Data for Standards'!I66&lt;32,"-",'Table 2. Data for Standards'!H66/'Table 2. Data for Standards'!J66*325851/365)</f>
        <v>68.127596243951572</v>
      </c>
      <c r="D66" s="11" t="str">
        <f>IF('Table 2. Data for Standards'!J66/'Table 2. Data for Standards'!I66&gt;=32,"-",'Table 2. Data for Standards'!H66/'Table 2. Data for Standards'!I66*325851/365)</f>
        <v>-</v>
      </c>
      <c r="E66" s="39">
        <v>24.894085377312649</v>
      </c>
      <c r="F66" s="40" t="s">
        <v>1153</v>
      </c>
      <c r="G66" s="44">
        <f t="shared" si="0"/>
        <v>63.459615853505525</v>
      </c>
      <c r="H66" s="49">
        <v>12.0154314274176</v>
      </c>
      <c r="I66" s="50" t="s">
        <v>1153</v>
      </c>
    </row>
    <row r="67" spans="1:9" x14ac:dyDescent="0.25">
      <c r="A67" s="13" t="s">
        <v>137</v>
      </c>
      <c r="B67" s="9" t="s">
        <v>138</v>
      </c>
      <c r="C67" s="23">
        <f>IF('Table 2. Data for Standards'!J67/'Table 2. Data for Standards'!I67&lt;32,"-",'Table 2. Data for Standards'!H67/'Table 2. Data for Standards'!J67*325851/365)</f>
        <v>46.845129076597864</v>
      </c>
      <c r="D67" s="11" t="str">
        <f>IF('Table 2. Data for Standards'!J67/'Table 2. Data for Standards'!I67&gt;=32,"-",'Table 2. Data for Standards'!H67/'Table 2. Data for Standards'!I67*325851/365)</f>
        <v>-</v>
      </c>
      <c r="E67" s="39">
        <v>22.838795777792321</v>
      </c>
      <c r="F67" s="40" t="s">
        <v>1153</v>
      </c>
      <c r="G67" s="44">
        <f t="shared" si="0"/>
        <v>51.246167471439932</v>
      </c>
      <c r="H67" s="49">
        <v>9.8588061088549779</v>
      </c>
      <c r="I67" s="50" t="s">
        <v>1153</v>
      </c>
    </row>
    <row r="68" spans="1:9" x14ac:dyDescent="0.25">
      <c r="A68" s="13" t="s">
        <v>139</v>
      </c>
      <c r="B68" s="9" t="s">
        <v>140</v>
      </c>
      <c r="C68" s="23">
        <f>IF('Table 2. Data for Standards'!J68/'Table 2. Data for Standards'!I68&lt;32,"-",'Table 2. Data for Standards'!H68/'Table 2. Data for Standards'!J68*325851/365)</f>
        <v>25.464199255940922</v>
      </c>
      <c r="D68" s="11" t="str">
        <f>IF('Table 2. Data for Standards'!J68/'Table 2. Data for Standards'!I68&gt;=32,"-",'Table 2. Data for Standards'!H68/'Table 2. Data for Standards'!I68*325851/365)</f>
        <v>-</v>
      </c>
      <c r="E68" s="39">
        <v>38.110800135016653</v>
      </c>
      <c r="F68" s="40" t="s">
        <v>1153</v>
      </c>
      <c r="G68" s="44" t="str">
        <f t="shared" ref="G68:G131" si="1">IF(IF(ISNUMBER(C68),(C68-E68)/C68*100,(D68-F68)/D68*100)&gt;0,IF(ISNUMBER(C68),(C68-E68)/C68*100,(D68-F68)/D68*100),"No Reduction")</f>
        <v>No Reduction</v>
      </c>
      <c r="H68" s="24" t="s">
        <v>1159</v>
      </c>
      <c r="I68" s="51">
        <v>2.2204474377456349</v>
      </c>
    </row>
    <row r="69" spans="1:9" x14ac:dyDescent="0.25">
      <c r="A69" s="13" t="s">
        <v>141</v>
      </c>
      <c r="B69" s="9" t="s">
        <v>142</v>
      </c>
      <c r="C69" s="23">
        <f>IF('Table 2. Data for Standards'!J69/'Table 2. Data for Standards'!I69&lt;32,"-",'Table 2. Data for Standards'!H69/'Table 2. Data for Standards'!J69*325851/365)</f>
        <v>68.193815826038076</v>
      </c>
      <c r="D69" s="11" t="str">
        <f>IF('Table 2. Data for Standards'!J69/'Table 2. Data for Standards'!I69&gt;=32,"-",'Table 2. Data for Standards'!H69/'Table 2. Data for Standards'!I69*325851/365)</f>
        <v>-</v>
      </c>
      <c r="E69" s="39">
        <v>18.944950199052339</v>
      </c>
      <c r="F69" s="40" t="s">
        <v>1153</v>
      </c>
      <c r="G69" s="44">
        <f t="shared" si="1"/>
        <v>72.218961544283175</v>
      </c>
      <c r="H69" s="49">
        <v>31.696472125630329</v>
      </c>
      <c r="I69" s="50" t="s">
        <v>1153</v>
      </c>
    </row>
    <row r="70" spans="1:9" x14ac:dyDescent="0.25">
      <c r="A70" s="13" t="s">
        <v>143</v>
      </c>
      <c r="B70" s="9" t="s">
        <v>144</v>
      </c>
      <c r="C70" s="23">
        <f>IF('Table 2. Data for Standards'!J70/'Table 2. Data for Standards'!I70&lt;32,"-",'Table 2. Data for Standards'!H70/'Table 2. Data for Standards'!J70*325851/365)</f>
        <v>44.645623035356465</v>
      </c>
      <c r="D70" s="11" t="str">
        <f>IF('Table 2. Data for Standards'!J70/'Table 2. Data for Standards'!I70&gt;=32,"-",'Table 2. Data for Standards'!H70/'Table 2. Data for Standards'!I70*325851/365)</f>
        <v>-</v>
      </c>
      <c r="E70" s="39">
        <v>20.26288190217047</v>
      </c>
      <c r="F70" s="40" t="s">
        <v>1153</v>
      </c>
      <c r="G70" s="44">
        <f t="shared" si="1"/>
        <v>54.613956476486912</v>
      </c>
      <c r="H70" s="49">
        <v>8.8501116955830064</v>
      </c>
      <c r="I70" s="50" t="s">
        <v>1153</v>
      </c>
    </row>
    <row r="71" spans="1:9" x14ac:dyDescent="0.25">
      <c r="A71" s="13" t="s">
        <v>145</v>
      </c>
      <c r="B71" s="9" t="s">
        <v>146</v>
      </c>
      <c r="C71" s="23">
        <f>IF('Table 2. Data for Standards'!J71/'Table 2. Data for Standards'!I71&lt;32,"-",'Table 2. Data for Standards'!H71/'Table 2. Data for Standards'!J71*325851/365)</f>
        <v>16.02159585482358</v>
      </c>
      <c r="D71" s="11" t="str">
        <f>IF('Table 2. Data for Standards'!J71/'Table 2. Data for Standards'!I71&gt;=32,"-",'Table 2. Data for Standards'!H71/'Table 2. Data for Standards'!I71*325851/365)</f>
        <v>-</v>
      </c>
      <c r="E71" s="39">
        <v>22.32281404146952</v>
      </c>
      <c r="F71" s="40" t="s">
        <v>1153</v>
      </c>
      <c r="G71" s="44" t="str">
        <f t="shared" si="1"/>
        <v>No Reduction</v>
      </c>
      <c r="H71" s="24" t="s">
        <v>1159</v>
      </c>
      <c r="I71" s="50">
        <v>1.0171614383368981</v>
      </c>
    </row>
    <row r="72" spans="1:9" x14ac:dyDescent="0.25">
      <c r="A72" s="13" t="s">
        <v>147</v>
      </c>
      <c r="B72" s="9" t="s">
        <v>148</v>
      </c>
      <c r="C72" s="23">
        <f>IF('Table 2. Data for Standards'!J72/'Table 2. Data for Standards'!I72&lt;32,"-",'Table 2. Data for Standards'!H72/'Table 2. Data for Standards'!J72*325851/365)</f>
        <v>24.958403411978594</v>
      </c>
      <c r="D72" s="11" t="str">
        <f>IF('Table 2. Data for Standards'!J72/'Table 2. Data for Standards'!I72&gt;=32,"-",'Table 2. Data for Standards'!H72/'Table 2. Data for Standards'!I72*325851/365)</f>
        <v>-</v>
      </c>
      <c r="E72" s="39">
        <v>18.608211056490308</v>
      </c>
      <c r="F72" s="40" t="s">
        <v>1153</v>
      </c>
      <c r="G72" s="44">
        <f t="shared" si="1"/>
        <v>25.443103273347045</v>
      </c>
      <c r="H72" s="49">
        <v>2.4803224465830072</v>
      </c>
      <c r="I72" s="50" t="s">
        <v>1153</v>
      </c>
    </row>
    <row r="73" spans="1:9" x14ac:dyDescent="0.25">
      <c r="A73" s="13" t="s">
        <v>149</v>
      </c>
      <c r="B73" s="9" t="s">
        <v>150</v>
      </c>
      <c r="C73" s="23">
        <f>IF('Table 2. Data for Standards'!J73/'Table 2. Data for Standards'!I73&lt;32,"-",'Table 2. Data for Standards'!H73/'Table 2. Data for Standards'!J73*325851/365)</f>
        <v>49.682730567205994</v>
      </c>
      <c r="D73" s="11" t="str">
        <f>IF('Table 2. Data for Standards'!J73/'Table 2. Data for Standards'!I73&gt;=32,"-",'Table 2. Data for Standards'!H73/'Table 2. Data for Standards'!I73*325851/365)</f>
        <v>-</v>
      </c>
      <c r="E73" s="39">
        <v>16.18814975700495</v>
      </c>
      <c r="F73" s="40" t="s">
        <v>1153</v>
      </c>
      <c r="G73" s="44">
        <f t="shared" si="1"/>
        <v>67.416948359738029</v>
      </c>
      <c r="H73" s="49">
        <v>17.745718002512309</v>
      </c>
      <c r="I73" s="50" t="s">
        <v>1153</v>
      </c>
    </row>
    <row r="74" spans="1:9" x14ac:dyDescent="0.25">
      <c r="A74" s="13" t="s">
        <v>151</v>
      </c>
      <c r="B74" s="9" t="s">
        <v>152</v>
      </c>
      <c r="C74" s="23">
        <f>IF('Table 2. Data for Standards'!J74/'Table 2. Data for Standards'!I74&lt;32,"-",'Table 2. Data for Standards'!H74/'Table 2. Data for Standards'!J74*325851/365)</f>
        <v>63.147598712679489</v>
      </c>
      <c r="D74" s="11" t="str">
        <f>IF('Table 2. Data for Standards'!J74/'Table 2. Data for Standards'!I74&gt;=32,"-",'Table 2. Data for Standards'!H74/'Table 2. Data for Standards'!I74*325851/365)</f>
        <v>-</v>
      </c>
      <c r="E74" s="39">
        <v>10.18293753202992</v>
      </c>
      <c r="F74" s="40" t="s">
        <v>1153</v>
      </c>
      <c r="G74" s="44">
        <f t="shared" si="1"/>
        <v>83.874386770648059</v>
      </c>
      <c r="H74" s="49">
        <v>30.070654901342269</v>
      </c>
      <c r="I74" s="50" t="s">
        <v>1153</v>
      </c>
    </row>
    <row r="75" spans="1:9" x14ac:dyDescent="0.25">
      <c r="A75" s="13" t="s">
        <v>153</v>
      </c>
      <c r="B75" s="9" t="s">
        <v>154</v>
      </c>
      <c r="C75" s="23">
        <f>IF('Table 2. Data for Standards'!J75/'Table 2. Data for Standards'!I75&lt;32,"-",'Table 2. Data for Standards'!H75/'Table 2. Data for Standards'!J75*325851/365)</f>
        <v>15.306440617556893</v>
      </c>
      <c r="D75" s="11" t="str">
        <f>IF('Table 2. Data for Standards'!J75/'Table 2. Data for Standards'!I75&gt;=32,"-",'Table 2. Data for Standards'!H75/'Table 2. Data for Standards'!I75*325851/365)</f>
        <v>-</v>
      </c>
      <c r="E75" s="39">
        <v>19.422729104480009</v>
      </c>
      <c r="F75" s="40" t="s">
        <v>1153</v>
      </c>
      <c r="G75" s="44" t="str">
        <f t="shared" si="1"/>
        <v>No Reduction</v>
      </c>
      <c r="H75" s="24" t="s">
        <v>1159</v>
      </c>
      <c r="I75" s="50">
        <v>1.007733631058392</v>
      </c>
    </row>
    <row r="76" spans="1:9" x14ac:dyDescent="0.25">
      <c r="A76" s="13" t="s">
        <v>155</v>
      </c>
      <c r="B76" s="9" t="s">
        <v>156</v>
      </c>
      <c r="C76" s="23">
        <f>IF('Table 2. Data for Standards'!J76/'Table 2. Data for Standards'!I76&lt;32,"-",'Table 2. Data for Standards'!H76/'Table 2. Data for Standards'!J76*325851/365)</f>
        <v>5.3312334259103213</v>
      </c>
      <c r="D76" s="11" t="str">
        <f>IF('Table 2. Data for Standards'!J76/'Table 2. Data for Standards'!I76&gt;=32,"-",'Table 2. Data for Standards'!H76/'Table 2. Data for Standards'!I76*325851/365)</f>
        <v>-</v>
      </c>
      <c r="E76" s="39">
        <v>18.512682357563961</v>
      </c>
      <c r="F76" s="40" t="s">
        <v>1153</v>
      </c>
      <c r="G76" s="44" t="str">
        <f t="shared" si="1"/>
        <v>No Reduction</v>
      </c>
      <c r="H76" s="24" t="s">
        <v>1159</v>
      </c>
      <c r="I76" s="50">
        <v>1.003317804867131</v>
      </c>
    </row>
    <row r="77" spans="1:9" x14ac:dyDescent="0.25">
      <c r="A77" s="13" t="s">
        <v>157</v>
      </c>
      <c r="B77" s="9" t="s">
        <v>158</v>
      </c>
      <c r="C77" s="23">
        <f>IF('Table 2. Data for Standards'!J77/'Table 2. Data for Standards'!I77&lt;32,"-",'Table 2. Data for Standards'!H77/'Table 2. Data for Standards'!J77*325851/365)</f>
        <v>14.359558950418085</v>
      </c>
      <c r="D77" s="11" t="str">
        <f>IF('Table 2. Data for Standards'!J77/'Table 2. Data for Standards'!I77&gt;=32,"-",'Table 2. Data for Standards'!H77/'Table 2. Data for Standards'!I77*325851/365)</f>
        <v>-</v>
      </c>
      <c r="E77" s="39">
        <v>15.67722235857403</v>
      </c>
      <c r="F77" s="40" t="s">
        <v>1153</v>
      </c>
      <c r="G77" s="44" t="str">
        <f t="shared" si="1"/>
        <v>No Reduction</v>
      </c>
      <c r="H77" s="24" t="s">
        <v>1159</v>
      </c>
      <c r="I77" s="50">
        <v>1.012401676973411</v>
      </c>
    </row>
    <row r="78" spans="1:9" x14ac:dyDescent="0.25">
      <c r="A78" s="13" t="s">
        <v>159</v>
      </c>
      <c r="B78" s="9" t="s">
        <v>160</v>
      </c>
      <c r="C78" s="23">
        <f>IF('Table 2. Data for Standards'!J78/'Table 2. Data for Standards'!I78&lt;32,"-",'Table 2. Data for Standards'!H78/'Table 2. Data for Standards'!J78*325851/365)</f>
        <v>15.932517082783246</v>
      </c>
      <c r="D78" s="11" t="str">
        <f>IF('Table 2. Data for Standards'!J78/'Table 2. Data for Standards'!I78&gt;=32,"-",'Table 2. Data for Standards'!H78/'Table 2. Data for Standards'!I78*325851/365)</f>
        <v>-</v>
      </c>
      <c r="E78" s="39">
        <v>22.17550810728682</v>
      </c>
      <c r="F78" s="40" t="s">
        <v>1153</v>
      </c>
      <c r="G78" s="44" t="str">
        <f t="shared" si="1"/>
        <v>No Reduction</v>
      </c>
      <c r="H78" s="24" t="s">
        <v>1159</v>
      </c>
      <c r="I78" s="50">
        <v>1.04657329818556</v>
      </c>
    </row>
    <row r="79" spans="1:9" x14ac:dyDescent="0.25">
      <c r="A79" s="13" t="s">
        <v>161</v>
      </c>
      <c r="B79" s="9" t="s">
        <v>162</v>
      </c>
      <c r="C79" s="23">
        <f>IF('Table 2. Data for Standards'!J79/'Table 2. Data for Standards'!I79&lt;32,"-",'Table 2. Data for Standards'!H79/'Table 2. Data for Standards'!J79*325851/365)</f>
        <v>17.126237964464398</v>
      </c>
      <c r="D79" s="11" t="str">
        <f>IF('Table 2. Data for Standards'!J79/'Table 2. Data for Standards'!I79&gt;=32,"-",'Table 2. Data for Standards'!H79/'Table 2. Data for Standards'!I79*325851/365)</f>
        <v>-</v>
      </c>
      <c r="E79" s="39">
        <v>18.976076470322209</v>
      </c>
      <c r="F79" s="40" t="s">
        <v>1153</v>
      </c>
      <c r="G79" s="44" t="str">
        <f t="shared" si="1"/>
        <v>No Reduction</v>
      </c>
      <c r="H79" s="24" t="s">
        <v>1159</v>
      </c>
      <c r="I79" s="51">
        <v>21.88348390816703</v>
      </c>
    </row>
    <row r="80" spans="1:9" x14ac:dyDescent="0.25">
      <c r="A80" s="13" t="s">
        <v>163</v>
      </c>
      <c r="B80" s="9" t="s">
        <v>164</v>
      </c>
      <c r="C80" s="23">
        <f>IF('Table 2. Data for Standards'!J80/'Table 2. Data for Standards'!I80&lt;32,"-",'Table 2. Data for Standards'!H80/'Table 2. Data for Standards'!J80*325851/365)</f>
        <v>57.785478536159715</v>
      </c>
      <c r="D80" s="11" t="str">
        <f>IF('Table 2. Data for Standards'!J80/'Table 2. Data for Standards'!I80&gt;=32,"-",'Table 2. Data for Standards'!H80/'Table 2. Data for Standards'!I80*325851/365)</f>
        <v>-</v>
      </c>
      <c r="E80" s="39">
        <v>19.833813796806041</v>
      </c>
      <c r="F80" s="40" t="s">
        <v>1153</v>
      </c>
      <c r="G80" s="44">
        <f t="shared" si="1"/>
        <v>65.676820025995156</v>
      </c>
      <c r="H80" s="49">
        <v>16.43575219292287</v>
      </c>
      <c r="I80" s="50" t="s">
        <v>1153</v>
      </c>
    </row>
    <row r="81" spans="1:9" x14ac:dyDescent="0.25">
      <c r="A81" s="13" t="s">
        <v>165</v>
      </c>
      <c r="B81" s="9" t="s">
        <v>166</v>
      </c>
      <c r="C81" s="23" t="str">
        <f>IF('Table 2. Data for Standards'!J81/'Table 2. Data for Standards'!I81&lt;32,"-",'Table 2. Data for Standards'!H81/'Table 2. Data for Standards'!J81*325851/365)</f>
        <v>-</v>
      </c>
      <c r="D81" s="11">
        <f>IF('Table 2. Data for Standards'!J81/'Table 2. Data for Standards'!I81&gt;=32,"-",'Table 2. Data for Standards'!H81/'Table 2. Data for Standards'!I81*325851/365)</f>
        <v>584.23145786622104</v>
      </c>
      <c r="E81" s="39" t="s">
        <v>1153</v>
      </c>
      <c r="F81" s="40">
        <v>733.82470624311395</v>
      </c>
      <c r="G81" s="44" t="str">
        <f t="shared" si="1"/>
        <v>No Reduction</v>
      </c>
      <c r="H81" s="24" t="s">
        <v>1159</v>
      </c>
      <c r="I81" s="51">
        <v>7.2167614626471268</v>
      </c>
    </row>
    <row r="82" spans="1:9" x14ac:dyDescent="0.25">
      <c r="A82" s="13" t="s">
        <v>167</v>
      </c>
      <c r="B82" s="9" t="s">
        <v>168</v>
      </c>
      <c r="C82" s="23">
        <f>IF('Table 2. Data for Standards'!J82/'Table 2. Data for Standards'!I82&lt;32,"-",'Table 2. Data for Standards'!H82/'Table 2. Data for Standards'!J82*325851/365)</f>
        <v>40.329361220460036</v>
      </c>
      <c r="D82" s="11" t="str">
        <f>IF('Table 2. Data for Standards'!J82/'Table 2. Data for Standards'!I82&gt;=32,"-",'Table 2. Data for Standards'!H82/'Table 2. Data for Standards'!I82*325851/365)</f>
        <v>-</v>
      </c>
      <c r="E82" s="39">
        <v>24.89471685703035</v>
      </c>
      <c r="F82" s="40" t="s">
        <v>1153</v>
      </c>
      <c r="G82" s="44">
        <f t="shared" si="1"/>
        <v>38.271482355141615</v>
      </c>
      <c r="H82" s="49">
        <v>3.39942489271434</v>
      </c>
      <c r="I82" s="50" t="s">
        <v>1153</v>
      </c>
    </row>
    <row r="83" spans="1:9" x14ac:dyDescent="0.25">
      <c r="A83" s="13" t="s">
        <v>169</v>
      </c>
      <c r="B83" s="9" t="s">
        <v>170</v>
      </c>
      <c r="C83" s="23">
        <f>IF('Table 2. Data for Standards'!J83/'Table 2. Data for Standards'!I83&lt;32,"-",'Table 2. Data for Standards'!H83/'Table 2. Data for Standards'!J83*325851/365)</f>
        <v>82.288976738675018</v>
      </c>
      <c r="D83" s="11" t="str">
        <f>IF('Table 2. Data for Standards'!J83/'Table 2. Data for Standards'!I83&gt;=32,"-",'Table 2. Data for Standards'!H83/'Table 2. Data for Standards'!I83*325851/365)</f>
        <v>-</v>
      </c>
      <c r="E83" s="39">
        <v>22.41905727575994</v>
      </c>
      <c r="F83" s="40" t="s">
        <v>1153</v>
      </c>
      <c r="G83" s="44">
        <f t="shared" si="1"/>
        <v>72.755698072469528</v>
      </c>
      <c r="H83" s="49">
        <v>18.391421692314399</v>
      </c>
      <c r="I83" s="50" t="s">
        <v>1153</v>
      </c>
    </row>
    <row r="84" spans="1:9" x14ac:dyDescent="0.25">
      <c r="A84" s="13" t="s">
        <v>171</v>
      </c>
      <c r="B84" s="9" t="s">
        <v>172</v>
      </c>
      <c r="C84" s="23">
        <f>IF('Table 2. Data for Standards'!J84/'Table 2. Data for Standards'!I84&lt;32,"-",'Table 2. Data for Standards'!H84/'Table 2. Data for Standards'!J84*325851/365)</f>
        <v>99.675175749229339</v>
      </c>
      <c r="D84" s="11" t="str">
        <f>IF('Table 2. Data for Standards'!J84/'Table 2. Data for Standards'!I84&gt;=32,"-",'Table 2. Data for Standards'!H84/'Table 2. Data for Standards'!I84*325851/365)</f>
        <v>-</v>
      </c>
      <c r="E84" s="39">
        <v>17.330331249628639</v>
      </c>
      <c r="F84" s="40" t="s">
        <v>1153</v>
      </c>
      <c r="G84" s="44">
        <f t="shared" si="1"/>
        <v>82.613192182144076</v>
      </c>
      <c r="H84" s="49">
        <v>65.88313800561744</v>
      </c>
      <c r="I84" s="50" t="s">
        <v>1153</v>
      </c>
    </row>
    <row r="85" spans="1:9" x14ac:dyDescent="0.25">
      <c r="A85" s="13" t="s">
        <v>173</v>
      </c>
      <c r="B85" s="9" t="s">
        <v>174</v>
      </c>
      <c r="C85" s="23">
        <f>IF('Table 2. Data for Standards'!J85/'Table 2. Data for Standards'!I85&lt;32,"-",'Table 2. Data for Standards'!H85/'Table 2. Data for Standards'!J85*325851/365)</f>
        <v>34.99498960871437</v>
      </c>
      <c r="D85" s="11" t="str">
        <f>IF('Table 2. Data for Standards'!J85/'Table 2. Data for Standards'!I85&gt;=32,"-",'Table 2. Data for Standards'!H85/'Table 2. Data for Standards'!I85*325851/365)</f>
        <v>-</v>
      </c>
      <c r="E85" s="39">
        <v>17.293276356001989</v>
      </c>
      <c r="F85" s="40" t="s">
        <v>1153</v>
      </c>
      <c r="G85" s="44">
        <f t="shared" si="1"/>
        <v>50.583564820674617</v>
      </c>
      <c r="H85" s="49">
        <v>8.1202523014176649</v>
      </c>
      <c r="I85" s="50" t="s">
        <v>1153</v>
      </c>
    </row>
    <row r="86" spans="1:9" x14ac:dyDescent="0.25">
      <c r="A86" s="13" t="s">
        <v>175</v>
      </c>
      <c r="B86" s="9" t="s">
        <v>176</v>
      </c>
      <c r="C86" s="23">
        <f>IF('Table 2. Data for Standards'!J86/'Table 2. Data for Standards'!I86&lt;32,"-",'Table 2. Data for Standards'!H86/'Table 2. Data for Standards'!J86*325851/365)</f>
        <v>9.6393862196193307</v>
      </c>
      <c r="D86" s="11" t="str">
        <f>IF('Table 2. Data for Standards'!J86/'Table 2. Data for Standards'!I86&gt;=32,"-",'Table 2. Data for Standards'!H86/'Table 2. Data for Standards'!I86*325851/365)</f>
        <v>-</v>
      </c>
      <c r="E86" s="39">
        <v>16.97312763755242</v>
      </c>
      <c r="F86" s="40" t="s">
        <v>1153</v>
      </c>
      <c r="G86" s="44" t="str">
        <f t="shared" si="1"/>
        <v>No Reduction</v>
      </c>
      <c r="H86" s="24" t="s">
        <v>1159</v>
      </c>
      <c r="I86" s="50">
        <v>1.012521796379259</v>
      </c>
    </row>
    <row r="87" spans="1:9" x14ac:dyDescent="0.25">
      <c r="A87" s="13" t="s">
        <v>177</v>
      </c>
      <c r="B87" s="9" t="s">
        <v>178</v>
      </c>
      <c r="C87" s="23">
        <f>IF('Table 2. Data for Standards'!J87/'Table 2. Data for Standards'!I87&lt;32,"-",'Table 2. Data for Standards'!H87/'Table 2. Data for Standards'!J87*325851/365)</f>
        <v>23.092639738062246</v>
      </c>
      <c r="D87" s="11" t="str">
        <f>IF('Table 2. Data for Standards'!J87/'Table 2. Data for Standards'!I87&gt;=32,"-",'Table 2. Data for Standards'!H87/'Table 2. Data for Standards'!I87*325851/365)</f>
        <v>-</v>
      </c>
      <c r="E87" s="39">
        <v>18.891749038179661</v>
      </c>
      <c r="F87" s="40" t="s">
        <v>1153</v>
      </c>
      <c r="G87" s="44">
        <f t="shared" si="1"/>
        <v>18.191470301935656</v>
      </c>
      <c r="H87" s="49">
        <v>1.4322600653070059</v>
      </c>
      <c r="I87" s="50" t="s">
        <v>1153</v>
      </c>
    </row>
    <row r="88" spans="1:9" x14ac:dyDescent="0.25">
      <c r="A88" s="13" t="s">
        <v>179</v>
      </c>
      <c r="B88" s="9" t="s">
        <v>180</v>
      </c>
      <c r="C88" s="23">
        <f>IF('Table 2. Data for Standards'!J88/'Table 2. Data for Standards'!I88&lt;32,"-",'Table 2. Data for Standards'!H88/'Table 2. Data for Standards'!J88*325851/365)</f>
        <v>21.305876566852881</v>
      </c>
      <c r="D88" s="11" t="str">
        <f>IF('Table 2. Data for Standards'!J88/'Table 2. Data for Standards'!I88&gt;=32,"-",'Table 2. Data for Standards'!H88/'Table 2. Data for Standards'!I88*325851/365)</f>
        <v>-</v>
      </c>
      <c r="E88" s="39">
        <v>16.35652256967899</v>
      </c>
      <c r="F88" s="40" t="s">
        <v>1153</v>
      </c>
      <c r="G88" s="44">
        <f t="shared" si="1"/>
        <v>23.229994699556105</v>
      </c>
      <c r="H88" s="49">
        <v>1.846809670145348</v>
      </c>
      <c r="I88" s="50" t="s">
        <v>1153</v>
      </c>
    </row>
    <row r="89" spans="1:9" x14ac:dyDescent="0.25">
      <c r="A89" s="13" t="s">
        <v>181</v>
      </c>
      <c r="B89" s="9" t="s">
        <v>182</v>
      </c>
      <c r="C89" s="23">
        <f>IF('Table 2. Data for Standards'!J89/'Table 2. Data for Standards'!I89&lt;32,"-",'Table 2. Data for Standards'!H89/'Table 2. Data for Standards'!J89*325851/365)</f>
        <v>6.3815696998658096</v>
      </c>
      <c r="D89" s="11" t="str">
        <f>IF('Table 2. Data for Standards'!J89/'Table 2. Data for Standards'!I89&gt;=32,"-",'Table 2. Data for Standards'!H89/'Table 2. Data for Standards'!I89*325851/365)</f>
        <v>-</v>
      </c>
      <c r="E89" s="39">
        <v>19.63464439889756</v>
      </c>
      <c r="F89" s="40" t="s">
        <v>1153</v>
      </c>
      <c r="G89" s="44" t="str">
        <f t="shared" si="1"/>
        <v>No Reduction</v>
      </c>
      <c r="H89" s="24" t="s">
        <v>1159</v>
      </c>
      <c r="I89" s="50">
        <v>1.025996852862884</v>
      </c>
    </row>
    <row r="90" spans="1:9" x14ac:dyDescent="0.25">
      <c r="A90" s="13" t="s">
        <v>183</v>
      </c>
      <c r="B90" s="9" t="s">
        <v>184</v>
      </c>
      <c r="C90" s="23">
        <f>IF('Table 2. Data for Standards'!J90/'Table 2. Data for Standards'!I90&lt;32,"-",'Table 2. Data for Standards'!H90/'Table 2. Data for Standards'!J90*325851/365)</f>
        <v>20.010268419804436</v>
      </c>
      <c r="D90" s="11" t="str">
        <f>IF('Table 2. Data for Standards'!J90/'Table 2. Data for Standards'!I90&gt;=32,"-",'Table 2. Data for Standards'!H90/'Table 2. Data for Standards'!I90*325851/365)</f>
        <v>-</v>
      </c>
      <c r="E90" s="39">
        <v>17.145593103161598</v>
      </c>
      <c r="F90" s="40" t="s">
        <v>1153</v>
      </c>
      <c r="G90" s="44">
        <f t="shared" si="1"/>
        <v>14.316026434746021</v>
      </c>
      <c r="H90" s="49">
        <v>2.0265116930372509</v>
      </c>
      <c r="I90" s="50" t="s">
        <v>1153</v>
      </c>
    </row>
    <row r="91" spans="1:9" x14ac:dyDescent="0.25">
      <c r="A91" s="13" t="s">
        <v>185</v>
      </c>
      <c r="B91" s="9" t="s">
        <v>186</v>
      </c>
      <c r="C91" s="23">
        <f>IF('Table 2. Data for Standards'!J91/'Table 2. Data for Standards'!I91&lt;32,"-",'Table 2. Data for Standards'!H91/'Table 2. Data for Standards'!J91*325851/365)</f>
        <v>38.244939378354267</v>
      </c>
      <c r="D91" s="11" t="str">
        <f>IF('Table 2. Data for Standards'!J91/'Table 2. Data for Standards'!I91&gt;=32,"-",'Table 2. Data for Standards'!H91/'Table 2. Data for Standards'!I91*325851/365)</f>
        <v>-</v>
      </c>
      <c r="E91" s="39">
        <v>20.013580026986201</v>
      </c>
      <c r="F91" s="40" t="s">
        <v>1153</v>
      </c>
      <c r="G91" s="44">
        <f t="shared" si="1"/>
        <v>47.669991501376479</v>
      </c>
      <c r="H91" s="49">
        <v>6.9990512525543123</v>
      </c>
      <c r="I91" s="50" t="s">
        <v>1153</v>
      </c>
    </row>
    <row r="92" spans="1:9" x14ac:dyDescent="0.25">
      <c r="A92" s="13" t="s">
        <v>187</v>
      </c>
      <c r="B92" s="9" t="s">
        <v>188</v>
      </c>
      <c r="C92" s="23">
        <f>IF('Table 2. Data for Standards'!J92/'Table 2. Data for Standards'!I92&lt;32,"-",'Table 2. Data for Standards'!H92/'Table 2. Data for Standards'!J92*325851/365)</f>
        <v>29.359238285254236</v>
      </c>
      <c r="D92" s="11" t="str">
        <f>IF('Table 2. Data for Standards'!J92/'Table 2. Data for Standards'!I92&gt;=32,"-",'Table 2. Data for Standards'!H92/'Table 2. Data for Standards'!I92*325851/365)</f>
        <v>-</v>
      </c>
      <c r="E92" s="39">
        <v>24.140880521511381</v>
      </c>
      <c r="F92" s="40" t="s">
        <v>1153</v>
      </c>
      <c r="G92" s="44">
        <f t="shared" si="1"/>
        <v>17.774159237516017</v>
      </c>
      <c r="H92" s="49">
        <v>2.4249909372810259</v>
      </c>
      <c r="I92" s="50" t="s">
        <v>1153</v>
      </c>
    </row>
    <row r="93" spans="1:9" x14ac:dyDescent="0.25">
      <c r="A93" s="13" t="s">
        <v>189</v>
      </c>
      <c r="B93" s="9" t="s">
        <v>190</v>
      </c>
      <c r="C93" s="23">
        <f>IF('Table 2. Data for Standards'!J93/'Table 2. Data for Standards'!I93&lt;32,"-",'Table 2. Data for Standards'!H93/'Table 2. Data for Standards'!J93*325851/365)</f>
        <v>58.531744985084494</v>
      </c>
      <c r="D93" s="11" t="str">
        <f>IF('Table 2. Data for Standards'!J93/'Table 2. Data for Standards'!I93&gt;=32,"-",'Table 2. Data for Standards'!H93/'Table 2. Data for Standards'!I93*325851/365)</f>
        <v>-</v>
      </c>
      <c r="E93" s="39">
        <v>22.36538500385813</v>
      </c>
      <c r="F93" s="40" t="s">
        <v>1153</v>
      </c>
      <c r="G93" s="44">
        <f t="shared" si="1"/>
        <v>61.789307649109979</v>
      </c>
      <c r="H93" s="49">
        <v>13.307465702395501</v>
      </c>
      <c r="I93" s="50" t="s">
        <v>1153</v>
      </c>
    </row>
    <row r="94" spans="1:9" x14ac:dyDescent="0.25">
      <c r="A94" s="13" t="s">
        <v>191</v>
      </c>
      <c r="B94" s="9" t="s">
        <v>192</v>
      </c>
      <c r="C94" s="23">
        <f>IF('Table 2. Data for Standards'!J94/'Table 2. Data for Standards'!I94&lt;32,"-",'Table 2. Data for Standards'!H94/'Table 2. Data for Standards'!J94*325851/365)</f>
        <v>14.946051847444489</v>
      </c>
      <c r="D94" s="11" t="str">
        <f>IF('Table 2. Data for Standards'!J94/'Table 2. Data for Standards'!I94&gt;=32,"-",'Table 2. Data for Standards'!H94/'Table 2. Data for Standards'!I94*325851/365)</f>
        <v>-</v>
      </c>
      <c r="E94" s="39">
        <v>16.861151450218181</v>
      </c>
      <c r="F94" s="40" t="s">
        <v>1153</v>
      </c>
      <c r="G94" s="44" t="str">
        <f t="shared" si="1"/>
        <v>No Reduction</v>
      </c>
      <c r="H94" s="24" t="s">
        <v>1159</v>
      </c>
      <c r="I94" s="51">
        <v>17.828164522321359</v>
      </c>
    </row>
    <row r="95" spans="1:9" x14ac:dyDescent="0.25">
      <c r="A95" s="13" t="s">
        <v>193</v>
      </c>
      <c r="B95" s="9" t="s">
        <v>194</v>
      </c>
      <c r="C95" s="23">
        <f>IF('Table 2. Data for Standards'!J95/'Table 2. Data for Standards'!I95&lt;32,"-",'Table 2. Data for Standards'!H95/'Table 2. Data for Standards'!J95*325851/365)</f>
        <v>50.541897843934883</v>
      </c>
      <c r="D95" s="11" t="str">
        <f>IF('Table 2. Data for Standards'!J95/'Table 2. Data for Standards'!I95&gt;=32,"-",'Table 2. Data for Standards'!H95/'Table 2. Data for Standards'!I95*325851/365)</f>
        <v>-</v>
      </c>
      <c r="E95" s="39">
        <v>20.00284205109152</v>
      </c>
      <c r="F95" s="40" t="s">
        <v>1153</v>
      </c>
      <c r="G95" s="44">
        <f t="shared" si="1"/>
        <v>60.423247039798497</v>
      </c>
      <c r="H95" s="49">
        <v>14.601594734134819</v>
      </c>
      <c r="I95" s="50" t="s">
        <v>1153</v>
      </c>
    </row>
    <row r="96" spans="1:9" x14ac:dyDescent="0.25">
      <c r="A96" s="13" t="s">
        <v>195</v>
      </c>
      <c r="B96" s="9" t="s">
        <v>196</v>
      </c>
      <c r="C96" s="23">
        <f>IF('Table 2. Data for Standards'!J96/'Table 2. Data for Standards'!I96&lt;32,"-",'Table 2. Data for Standards'!H96/'Table 2. Data for Standards'!J96*325851/365)</f>
        <v>43.593207856149768</v>
      </c>
      <c r="D96" s="11" t="str">
        <f>IF('Table 2. Data for Standards'!J96/'Table 2. Data for Standards'!I96&gt;=32,"-",'Table 2. Data for Standards'!H96/'Table 2. Data for Standards'!I96*325851/365)</f>
        <v>-</v>
      </c>
      <c r="E96" s="39">
        <v>22.942961778511819</v>
      </c>
      <c r="F96" s="40" t="s">
        <v>1153</v>
      </c>
      <c r="G96" s="44">
        <f t="shared" si="1"/>
        <v>47.370329216836431</v>
      </c>
      <c r="H96" s="49">
        <v>8.2471382745594681</v>
      </c>
      <c r="I96" s="50" t="s">
        <v>1153</v>
      </c>
    </row>
    <row r="97" spans="1:9" x14ac:dyDescent="0.25">
      <c r="A97" s="13" t="s">
        <v>197</v>
      </c>
      <c r="B97" s="9" t="s">
        <v>198</v>
      </c>
      <c r="C97" s="23">
        <f>IF('Table 2. Data for Standards'!J97/'Table 2. Data for Standards'!I97&lt;32,"-",'Table 2. Data for Standards'!H97/'Table 2. Data for Standards'!J97*325851/365)</f>
        <v>46.805124975900824</v>
      </c>
      <c r="D97" s="11" t="str">
        <f>IF('Table 2. Data for Standards'!J97/'Table 2. Data for Standards'!I97&gt;=32,"-",'Table 2. Data for Standards'!H97/'Table 2. Data for Standards'!I97*325851/365)</f>
        <v>-</v>
      </c>
      <c r="E97" s="39">
        <v>18.71216708937709</v>
      </c>
      <c r="F97" s="40" t="s">
        <v>1153</v>
      </c>
      <c r="G97" s="44">
        <f t="shared" si="1"/>
        <v>60.02111499753142</v>
      </c>
      <c r="H97" s="49">
        <v>7.2205630248756307</v>
      </c>
      <c r="I97" s="50" t="s">
        <v>1153</v>
      </c>
    </row>
    <row r="98" spans="1:9" x14ac:dyDescent="0.25">
      <c r="A98" s="13" t="s">
        <v>199</v>
      </c>
      <c r="B98" s="9" t="s">
        <v>200</v>
      </c>
      <c r="C98" s="23" t="str">
        <f>IF('Table 2. Data for Standards'!J98/'Table 2. Data for Standards'!I98&lt;32,"-",'Table 2. Data for Standards'!H98/'Table 2. Data for Standards'!J98*325851/365)</f>
        <v>-</v>
      </c>
      <c r="D98" s="11">
        <f>IF('Table 2. Data for Standards'!J98/'Table 2. Data for Standards'!I98&gt;=32,"-",'Table 2. Data for Standards'!H98/'Table 2. Data for Standards'!I98*325851/365)</f>
        <v>488.24837007897833</v>
      </c>
      <c r="E98" s="39" t="s">
        <v>1153</v>
      </c>
      <c r="F98" s="40">
        <v>780.70718138430652</v>
      </c>
      <c r="G98" s="44" t="str">
        <f t="shared" si="1"/>
        <v>No Reduction</v>
      </c>
      <c r="H98" s="24" t="s">
        <v>1159</v>
      </c>
      <c r="I98" s="51">
        <v>29.990114017902979</v>
      </c>
    </row>
    <row r="99" spans="1:9" x14ac:dyDescent="0.25">
      <c r="A99" s="13" t="s">
        <v>201</v>
      </c>
      <c r="B99" s="9" t="s">
        <v>202</v>
      </c>
      <c r="C99" s="23">
        <f>IF('Table 2. Data for Standards'!J99/'Table 2. Data for Standards'!I99&lt;32,"-",'Table 2. Data for Standards'!H99/'Table 2. Data for Standards'!J99*325851/365)</f>
        <v>37.100045851853722</v>
      </c>
      <c r="D99" s="11" t="str">
        <f>IF('Table 2. Data for Standards'!J99/'Table 2. Data for Standards'!I99&gt;=32,"-",'Table 2. Data for Standards'!H99/'Table 2. Data for Standards'!I99*325851/365)</f>
        <v>-</v>
      </c>
      <c r="E99" s="39">
        <v>17.1824007944372</v>
      </c>
      <c r="F99" s="40" t="s">
        <v>1153</v>
      </c>
      <c r="G99" s="44">
        <f t="shared" si="1"/>
        <v>53.686308466978147</v>
      </c>
      <c r="H99" s="49">
        <v>8.9751395355945078</v>
      </c>
      <c r="I99" s="50" t="s">
        <v>1153</v>
      </c>
    </row>
    <row r="100" spans="1:9" x14ac:dyDescent="0.25">
      <c r="A100" s="13" t="s">
        <v>203</v>
      </c>
      <c r="B100" s="9" t="s">
        <v>204</v>
      </c>
      <c r="C100" s="23">
        <f>IF('Table 2. Data for Standards'!J100/'Table 2. Data for Standards'!I100&lt;32,"-",'Table 2. Data for Standards'!H100/'Table 2. Data for Standards'!J100*325851/365)</f>
        <v>107.10512558833773</v>
      </c>
      <c r="D100" s="11" t="str">
        <f>IF('Table 2. Data for Standards'!J100/'Table 2. Data for Standards'!I100&gt;=32,"-",'Table 2. Data for Standards'!H100/'Table 2. Data for Standards'!I100*325851/365)</f>
        <v>-</v>
      </c>
      <c r="E100" s="39">
        <v>18.954737835270471</v>
      </c>
      <c r="F100" s="40" t="s">
        <v>1153</v>
      </c>
      <c r="G100" s="44">
        <f t="shared" si="1"/>
        <v>82.302679044396385</v>
      </c>
      <c r="H100" s="49">
        <v>20.626552186204421</v>
      </c>
      <c r="I100" s="50" t="s">
        <v>1153</v>
      </c>
    </row>
    <row r="101" spans="1:9" x14ac:dyDescent="0.25">
      <c r="A101" s="13" t="s">
        <v>205</v>
      </c>
      <c r="B101" s="9" t="s">
        <v>206</v>
      </c>
      <c r="C101" s="23">
        <f>IF('Table 2. Data for Standards'!J101/'Table 2. Data for Standards'!I101&lt;32,"-",'Table 2. Data for Standards'!H101/'Table 2. Data for Standards'!J101*325851/365)</f>
        <v>87.129324942484502</v>
      </c>
      <c r="D101" s="11" t="str">
        <f>IF('Table 2. Data for Standards'!J101/'Table 2. Data for Standards'!I101&gt;=32,"-",'Table 2. Data for Standards'!H101/'Table 2. Data for Standards'!I101*325851/365)</f>
        <v>-</v>
      </c>
      <c r="E101" s="39">
        <v>13.36868058584446</v>
      </c>
      <c r="F101" s="40" t="s">
        <v>1153</v>
      </c>
      <c r="G101" s="44">
        <f t="shared" si="1"/>
        <v>84.65650847786398</v>
      </c>
      <c r="H101" s="49">
        <v>39.774938051264499</v>
      </c>
      <c r="I101" s="50" t="s">
        <v>1153</v>
      </c>
    </row>
    <row r="102" spans="1:9" x14ac:dyDescent="0.25">
      <c r="A102" s="13" t="s">
        <v>207</v>
      </c>
      <c r="B102" s="9" t="s">
        <v>208</v>
      </c>
      <c r="C102" s="23">
        <f>IF('Table 2. Data for Standards'!J102/'Table 2. Data for Standards'!I102&lt;32,"-",'Table 2. Data for Standards'!H102/'Table 2. Data for Standards'!J102*325851/365)</f>
        <v>62.486120460686685</v>
      </c>
      <c r="D102" s="11" t="str">
        <f>IF('Table 2. Data for Standards'!J102/'Table 2. Data for Standards'!I102&gt;=32,"-",'Table 2. Data for Standards'!H102/'Table 2. Data for Standards'!I102*325851/365)</f>
        <v>-</v>
      </c>
      <c r="E102" s="39">
        <v>29.53621141900204</v>
      </c>
      <c r="F102" s="40" t="s">
        <v>1153</v>
      </c>
      <c r="G102" s="44">
        <f t="shared" si="1"/>
        <v>52.731564703901199</v>
      </c>
      <c r="H102" s="49">
        <v>11.253949323719089</v>
      </c>
      <c r="I102" s="50" t="s">
        <v>1153</v>
      </c>
    </row>
    <row r="103" spans="1:9" x14ac:dyDescent="0.25">
      <c r="A103" s="13" t="s">
        <v>209</v>
      </c>
      <c r="B103" s="9" t="s">
        <v>210</v>
      </c>
      <c r="C103" s="23">
        <f>IF('Table 2. Data for Standards'!J103/'Table 2. Data for Standards'!I103&lt;32,"-",'Table 2. Data for Standards'!H103/'Table 2. Data for Standards'!J103*325851/365)</f>
        <v>9.7142344378958825</v>
      </c>
      <c r="D103" s="11" t="str">
        <f>IF('Table 2. Data for Standards'!J103/'Table 2. Data for Standards'!I103&gt;=32,"-",'Table 2. Data for Standards'!H103/'Table 2. Data for Standards'!I103*325851/365)</f>
        <v>-</v>
      </c>
      <c r="E103" s="39">
        <v>18.77202765990905</v>
      </c>
      <c r="F103" s="40" t="s">
        <v>1153</v>
      </c>
      <c r="G103" s="44" t="str">
        <f t="shared" si="1"/>
        <v>No Reduction</v>
      </c>
      <c r="H103" s="24" t="s">
        <v>1159</v>
      </c>
      <c r="I103" s="50">
        <v>1.001825831097485</v>
      </c>
    </row>
    <row r="104" spans="1:9" x14ac:dyDescent="0.25">
      <c r="A104" s="13" t="s">
        <v>211</v>
      </c>
      <c r="B104" s="9" t="s">
        <v>212</v>
      </c>
      <c r="C104" s="23">
        <f>IF('Table 2. Data for Standards'!J104/'Table 2. Data for Standards'!I104&lt;32,"-",'Table 2. Data for Standards'!H104/'Table 2. Data for Standards'!J104*325851/365)</f>
        <v>35.177780791449656</v>
      </c>
      <c r="D104" s="11" t="str">
        <f>IF('Table 2. Data for Standards'!J104/'Table 2. Data for Standards'!I104&gt;=32,"-",'Table 2. Data for Standards'!H104/'Table 2. Data for Standards'!I104*325851/365)</f>
        <v>-</v>
      </c>
      <c r="E104" s="39">
        <v>15.535413618119509</v>
      </c>
      <c r="F104" s="40" t="s">
        <v>1153</v>
      </c>
      <c r="G104" s="44">
        <f t="shared" si="1"/>
        <v>55.837425589121978</v>
      </c>
      <c r="H104" s="49">
        <v>8.7745616547309648</v>
      </c>
      <c r="I104" s="50" t="s">
        <v>1153</v>
      </c>
    </row>
    <row r="105" spans="1:9" x14ac:dyDescent="0.25">
      <c r="A105" s="13" t="s">
        <v>213</v>
      </c>
      <c r="B105" s="9" t="s">
        <v>214</v>
      </c>
      <c r="C105" s="23">
        <f>IF('Table 2. Data for Standards'!J105/'Table 2. Data for Standards'!I105&lt;32,"-",'Table 2. Data for Standards'!H105/'Table 2. Data for Standards'!J105*325851/365)</f>
        <v>4.0941430096432185</v>
      </c>
      <c r="D105" s="11" t="str">
        <f>IF('Table 2. Data for Standards'!J105/'Table 2. Data for Standards'!I105&gt;=32,"-",'Table 2. Data for Standards'!H105/'Table 2. Data for Standards'!I105*325851/365)</f>
        <v>-</v>
      </c>
      <c r="E105" s="39">
        <v>18.533512166128919</v>
      </c>
      <c r="F105" s="40" t="s">
        <v>1153</v>
      </c>
      <c r="G105" s="44" t="str">
        <f t="shared" si="1"/>
        <v>No Reduction</v>
      </c>
      <c r="H105" s="24" t="s">
        <v>1159</v>
      </c>
      <c r="I105" s="50">
        <v>1.0190767255102759</v>
      </c>
    </row>
    <row r="106" spans="1:9" x14ac:dyDescent="0.25">
      <c r="A106" s="13" t="s">
        <v>215</v>
      </c>
      <c r="B106" s="9" t="s">
        <v>216</v>
      </c>
      <c r="C106" s="23">
        <f>IF('Table 2. Data for Standards'!J106/'Table 2. Data for Standards'!I106&lt;32,"-",'Table 2. Data for Standards'!H106/'Table 2. Data for Standards'!J106*325851/365)</f>
        <v>24.66264334482798</v>
      </c>
      <c r="D106" s="11" t="str">
        <f>IF('Table 2. Data for Standards'!J106/'Table 2. Data for Standards'!I106&gt;=32,"-",'Table 2. Data for Standards'!H106/'Table 2. Data for Standards'!I106*325851/365)</f>
        <v>-</v>
      </c>
      <c r="E106" s="39">
        <v>14.860966095723739</v>
      </c>
      <c r="F106" s="40" t="s">
        <v>1153</v>
      </c>
      <c r="G106" s="44">
        <f t="shared" si="1"/>
        <v>39.743011777201723</v>
      </c>
      <c r="H106" s="49">
        <v>5.3461189190192426</v>
      </c>
      <c r="I106" s="50" t="s">
        <v>1153</v>
      </c>
    </row>
    <row r="107" spans="1:9" x14ac:dyDescent="0.25">
      <c r="A107" s="13" t="s">
        <v>217</v>
      </c>
      <c r="B107" s="9" t="s">
        <v>218</v>
      </c>
      <c r="C107" s="23">
        <f>IF('Table 2. Data for Standards'!J107/'Table 2. Data for Standards'!I107&lt;32,"-",'Table 2. Data for Standards'!H107/'Table 2. Data for Standards'!J107*325851/365)</f>
        <v>135.58513474924422</v>
      </c>
      <c r="D107" s="11" t="str">
        <f>IF('Table 2. Data for Standards'!J107/'Table 2. Data for Standards'!I107&gt;=32,"-",'Table 2. Data for Standards'!H107/'Table 2. Data for Standards'!I107*325851/365)</f>
        <v>-</v>
      </c>
      <c r="E107" s="39">
        <v>17.165886191026718</v>
      </c>
      <c r="F107" s="40" t="s">
        <v>1153</v>
      </c>
      <c r="G107" s="44">
        <f t="shared" si="1"/>
        <v>87.3394039672757</v>
      </c>
      <c r="H107" s="49">
        <v>50.585548625949187</v>
      </c>
      <c r="I107" s="50" t="s">
        <v>1153</v>
      </c>
    </row>
    <row r="108" spans="1:9" x14ac:dyDescent="0.25">
      <c r="A108" s="13" t="s">
        <v>219</v>
      </c>
      <c r="B108" s="9" t="s">
        <v>220</v>
      </c>
      <c r="C108" s="23">
        <f>IF('Table 2. Data for Standards'!J108/'Table 2. Data for Standards'!I108&lt;32,"-",'Table 2. Data for Standards'!H108/'Table 2. Data for Standards'!J108*325851/365)</f>
        <v>59.558616443258494</v>
      </c>
      <c r="D108" s="11" t="str">
        <f>IF('Table 2. Data for Standards'!J108/'Table 2. Data for Standards'!I108&gt;=32,"-",'Table 2. Data for Standards'!H108/'Table 2. Data for Standards'!I108*325851/365)</f>
        <v>-</v>
      </c>
      <c r="E108" s="39">
        <v>14.74333294699513</v>
      </c>
      <c r="F108" s="40" t="s">
        <v>1153</v>
      </c>
      <c r="G108" s="44">
        <f t="shared" si="1"/>
        <v>75.245675894702643</v>
      </c>
      <c r="H108" s="49">
        <v>35.367029632852358</v>
      </c>
      <c r="I108" s="50" t="s">
        <v>1153</v>
      </c>
    </row>
    <row r="109" spans="1:9" x14ac:dyDescent="0.25">
      <c r="A109" s="13" t="s">
        <v>221</v>
      </c>
      <c r="B109" s="9" t="s">
        <v>222</v>
      </c>
      <c r="C109" s="23">
        <f>IF('Table 2. Data for Standards'!J109/'Table 2. Data for Standards'!I109&lt;32,"-",'Table 2. Data for Standards'!H109/'Table 2. Data for Standards'!J109*325851/365)</f>
        <v>40.355754650747819</v>
      </c>
      <c r="D109" s="11" t="str">
        <f>IF('Table 2. Data for Standards'!J109/'Table 2. Data for Standards'!I109&gt;=32,"-",'Table 2. Data for Standards'!H109/'Table 2. Data for Standards'!I109*325851/365)</f>
        <v>-</v>
      </c>
      <c r="E109" s="39">
        <v>24.861477869096191</v>
      </c>
      <c r="F109" s="40" t="s">
        <v>1153</v>
      </c>
      <c r="G109" s="44">
        <f t="shared" si="1"/>
        <v>38.394218905690835</v>
      </c>
      <c r="H109" s="49">
        <v>7.6394149484493008</v>
      </c>
      <c r="I109" s="50" t="s">
        <v>1153</v>
      </c>
    </row>
    <row r="110" spans="1:9" x14ac:dyDescent="0.25">
      <c r="A110" s="13" t="s">
        <v>223</v>
      </c>
      <c r="B110" s="9" t="s">
        <v>224</v>
      </c>
      <c r="C110" s="23">
        <f>IF('Table 2. Data for Standards'!J110/'Table 2. Data for Standards'!I110&lt;32,"-",'Table 2. Data for Standards'!H110/'Table 2. Data for Standards'!J110*325851/365)</f>
        <v>26.080380948813119</v>
      </c>
      <c r="D110" s="11" t="str">
        <f>IF('Table 2. Data for Standards'!J110/'Table 2. Data for Standards'!I110&gt;=32,"-",'Table 2. Data for Standards'!H110/'Table 2. Data for Standards'!I110*325851/365)</f>
        <v>-</v>
      </c>
      <c r="E110" s="39">
        <v>11.586192189690991</v>
      </c>
      <c r="F110" s="40" t="s">
        <v>1153</v>
      </c>
      <c r="G110" s="44">
        <f t="shared" si="1"/>
        <v>55.575065362615952</v>
      </c>
      <c r="H110" s="49">
        <v>5.7270445928814917</v>
      </c>
      <c r="I110" s="50" t="s">
        <v>1153</v>
      </c>
    </row>
    <row r="111" spans="1:9" x14ac:dyDescent="0.25">
      <c r="A111" s="13" t="s">
        <v>225</v>
      </c>
      <c r="B111" s="9" t="s">
        <v>226</v>
      </c>
      <c r="C111" s="23">
        <f>IF('Table 2. Data for Standards'!J111/'Table 2. Data for Standards'!I111&lt;32,"-",'Table 2. Data for Standards'!H111/'Table 2. Data for Standards'!J111*325851/365)</f>
        <v>5.8882149414719436</v>
      </c>
      <c r="D111" s="11" t="str">
        <f>IF('Table 2. Data for Standards'!J111/'Table 2. Data for Standards'!I111&gt;=32,"-",'Table 2. Data for Standards'!H111/'Table 2. Data for Standards'!I111*325851/365)</f>
        <v>-</v>
      </c>
      <c r="E111" s="39">
        <v>17.137236734356549</v>
      </c>
      <c r="F111" s="40" t="s">
        <v>1153</v>
      </c>
      <c r="G111" s="44" t="str">
        <f t="shared" si="1"/>
        <v>No Reduction</v>
      </c>
      <c r="H111" s="24" t="s">
        <v>1159</v>
      </c>
      <c r="I111" s="50">
        <v>1.0029648014718291</v>
      </c>
    </row>
    <row r="112" spans="1:9" x14ac:dyDescent="0.25">
      <c r="A112" s="13" t="s">
        <v>227</v>
      </c>
      <c r="B112" s="9" t="s">
        <v>228</v>
      </c>
      <c r="C112" s="23">
        <f>IF('Table 2. Data for Standards'!J112/'Table 2. Data for Standards'!I112&lt;32,"-",'Table 2. Data for Standards'!H112/'Table 2. Data for Standards'!J112*325851/365)</f>
        <v>14.090707301359531</v>
      </c>
      <c r="D112" s="11" t="str">
        <f>IF('Table 2. Data for Standards'!J112/'Table 2. Data for Standards'!I112&gt;=32,"-",'Table 2. Data for Standards'!H112/'Table 2. Data for Standards'!I112*325851/365)</f>
        <v>-</v>
      </c>
      <c r="E112" s="39">
        <v>23.11447961993424</v>
      </c>
      <c r="F112" s="40" t="s">
        <v>1153</v>
      </c>
      <c r="G112" s="44" t="str">
        <f t="shared" si="1"/>
        <v>No Reduction</v>
      </c>
      <c r="H112" s="24" t="s">
        <v>1159</v>
      </c>
      <c r="I112" s="50">
        <v>1.0065105507128751</v>
      </c>
    </row>
    <row r="113" spans="1:9" x14ac:dyDescent="0.25">
      <c r="A113" s="13" t="s">
        <v>229</v>
      </c>
      <c r="B113" s="9" t="s">
        <v>230</v>
      </c>
      <c r="C113" s="23">
        <f>IF('Table 2. Data for Standards'!J113/'Table 2. Data for Standards'!I113&lt;32,"-",'Table 2. Data for Standards'!H113/'Table 2. Data for Standards'!J113*325851/365)</f>
        <v>13.676642645495416</v>
      </c>
      <c r="D113" s="11" t="str">
        <f>IF('Table 2. Data for Standards'!J113/'Table 2. Data for Standards'!I113&gt;=32,"-",'Table 2. Data for Standards'!H113/'Table 2. Data for Standards'!I113*325851/365)</f>
        <v>-</v>
      </c>
      <c r="E113" s="39">
        <v>23.111104345106689</v>
      </c>
      <c r="F113" s="40" t="s">
        <v>1153</v>
      </c>
      <c r="G113" s="44" t="str">
        <f t="shared" si="1"/>
        <v>No Reduction</v>
      </c>
      <c r="H113" s="24" t="s">
        <v>1159</v>
      </c>
      <c r="I113" s="50">
        <v>1.0171004900385749</v>
      </c>
    </row>
    <row r="114" spans="1:9" x14ac:dyDescent="0.25">
      <c r="A114" s="13" t="s">
        <v>231</v>
      </c>
      <c r="B114" s="9" t="s">
        <v>232</v>
      </c>
      <c r="C114" s="23">
        <f>IF('Table 2. Data for Standards'!J114/'Table 2. Data for Standards'!I114&lt;32,"-",'Table 2. Data for Standards'!H114/'Table 2. Data for Standards'!J114*325851/365)</f>
        <v>35.874726404076533</v>
      </c>
      <c r="D114" s="11" t="str">
        <f>IF('Table 2. Data for Standards'!J114/'Table 2. Data for Standards'!I114&gt;=32,"-",'Table 2. Data for Standards'!H114/'Table 2. Data for Standards'!I114*325851/365)</f>
        <v>-</v>
      </c>
      <c r="E114" s="39">
        <v>20.052797270354692</v>
      </c>
      <c r="F114" s="40" t="s">
        <v>1153</v>
      </c>
      <c r="G114" s="44">
        <f t="shared" si="1"/>
        <v>44.10327469960567</v>
      </c>
      <c r="H114" s="49">
        <v>4.0364856450547597</v>
      </c>
      <c r="I114" s="50" t="s">
        <v>1153</v>
      </c>
    </row>
    <row r="115" spans="1:9" x14ac:dyDescent="0.25">
      <c r="A115" s="13" t="s">
        <v>233</v>
      </c>
      <c r="B115" s="9" t="s">
        <v>234</v>
      </c>
      <c r="C115" s="23">
        <f>IF('Table 2. Data for Standards'!J115/'Table 2. Data for Standards'!I115&lt;32,"-",'Table 2. Data for Standards'!H115/'Table 2. Data for Standards'!J115*325851/365)</f>
        <v>17.983918375377051</v>
      </c>
      <c r="D115" s="11" t="str">
        <f>IF('Table 2. Data for Standards'!J115/'Table 2. Data for Standards'!I115&gt;=32,"-",'Table 2. Data for Standards'!H115/'Table 2. Data for Standards'!I115*325851/365)</f>
        <v>-</v>
      </c>
      <c r="E115" s="39">
        <v>21.799746244867642</v>
      </c>
      <c r="F115" s="40" t="s">
        <v>1153</v>
      </c>
      <c r="G115" s="44" t="str">
        <f t="shared" si="1"/>
        <v>No Reduction</v>
      </c>
      <c r="H115" s="24" t="s">
        <v>1159</v>
      </c>
      <c r="I115" s="50">
        <v>1.0014568116384659</v>
      </c>
    </row>
    <row r="116" spans="1:9" x14ac:dyDescent="0.25">
      <c r="A116" s="13" t="s">
        <v>235</v>
      </c>
      <c r="B116" s="9" t="s">
        <v>236</v>
      </c>
      <c r="C116" s="23">
        <f>IF('Table 2. Data for Standards'!J116/'Table 2. Data for Standards'!I116&lt;32,"-",'Table 2. Data for Standards'!H116/'Table 2. Data for Standards'!J116*325851/365)</f>
        <v>31.963627050080174</v>
      </c>
      <c r="D116" s="11" t="str">
        <f>IF('Table 2. Data for Standards'!J116/'Table 2. Data for Standards'!I116&gt;=32,"-",'Table 2. Data for Standards'!H116/'Table 2. Data for Standards'!I116*325851/365)</f>
        <v>-</v>
      </c>
      <c r="E116" s="39">
        <v>16.640330854288361</v>
      </c>
      <c r="F116" s="40" t="s">
        <v>1153</v>
      </c>
      <c r="G116" s="44">
        <f t="shared" si="1"/>
        <v>47.939791600569862</v>
      </c>
      <c r="H116" s="49">
        <v>7.1354378889200136</v>
      </c>
      <c r="I116" s="50" t="s">
        <v>1153</v>
      </c>
    </row>
    <row r="117" spans="1:9" x14ac:dyDescent="0.25">
      <c r="A117" s="13" t="s">
        <v>237</v>
      </c>
      <c r="B117" s="9" t="s">
        <v>238</v>
      </c>
      <c r="C117" s="23">
        <f>IF('Table 2. Data for Standards'!J117/'Table 2. Data for Standards'!I117&lt;32,"-",'Table 2. Data for Standards'!H117/'Table 2. Data for Standards'!J117*325851/365)</f>
        <v>18.302757958202353</v>
      </c>
      <c r="D117" s="11" t="str">
        <f>IF('Table 2. Data for Standards'!J117/'Table 2. Data for Standards'!I117&gt;=32,"-",'Table 2. Data for Standards'!H117/'Table 2. Data for Standards'!I117*325851/365)</f>
        <v>-</v>
      </c>
      <c r="E117" s="39">
        <v>25.697768697411512</v>
      </c>
      <c r="F117" s="40" t="s">
        <v>1153</v>
      </c>
      <c r="G117" s="44" t="str">
        <f t="shared" si="1"/>
        <v>No Reduction</v>
      </c>
      <c r="H117" s="24" t="s">
        <v>1159</v>
      </c>
      <c r="I117" s="50">
        <v>1.0084904664819021</v>
      </c>
    </row>
    <row r="118" spans="1:9" x14ac:dyDescent="0.25">
      <c r="A118" s="13" t="s">
        <v>239</v>
      </c>
      <c r="B118" s="9" t="s">
        <v>240</v>
      </c>
      <c r="C118" s="23">
        <f>IF('Table 2. Data for Standards'!J118/'Table 2. Data for Standards'!I118&lt;32,"-",'Table 2. Data for Standards'!H118/'Table 2. Data for Standards'!J118*325851/365)</f>
        <v>47.018299500966201</v>
      </c>
      <c r="D118" s="11" t="str">
        <f>IF('Table 2. Data for Standards'!J118/'Table 2. Data for Standards'!I118&gt;=32,"-",'Table 2. Data for Standards'!H118/'Table 2. Data for Standards'!I118*325851/365)</f>
        <v>-</v>
      </c>
      <c r="E118" s="39">
        <v>24.014952537881459</v>
      </c>
      <c r="F118" s="40" t="s">
        <v>1153</v>
      </c>
      <c r="G118" s="44">
        <f t="shared" si="1"/>
        <v>48.92424270386902</v>
      </c>
      <c r="H118" s="49">
        <v>12.67003366436419</v>
      </c>
      <c r="I118" s="50" t="s">
        <v>1153</v>
      </c>
    </row>
    <row r="119" spans="1:9" x14ac:dyDescent="0.25">
      <c r="A119" s="13" t="s">
        <v>241</v>
      </c>
      <c r="B119" s="9" t="s">
        <v>242</v>
      </c>
      <c r="C119" s="23">
        <f>IF('Table 2. Data for Standards'!J119/'Table 2. Data for Standards'!I119&lt;32,"-",'Table 2. Data for Standards'!H119/'Table 2. Data for Standards'!J119*325851/365)</f>
        <v>11.626846676473031</v>
      </c>
      <c r="D119" s="11" t="str">
        <f>IF('Table 2. Data for Standards'!J119/'Table 2. Data for Standards'!I119&gt;=32,"-",'Table 2. Data for Standards'!H119/'Table 2. Data for Standards'!I119*325851/365)</f>
        <v>-</v>
      </c>
      <c r="E119" s="39">
        <v>12.72342133290033</v>
      </c>
      <c r="F119" s="40" t="s">
        <v>1153</v>
      </c>
      <c r="G119" s="44" t="str">
        <f t="shared" si="1"/>
        <v>No Reduction</v>
      </c>
      <c r="H119" s="24" t="s">
        <v>1159</v>
      </c>
      <c r="I119" s="50">
        <v>1.004419311798199</v>
      </c>
    </row>
    <row r="120" spans="1:9" x14ac:dyDescent="0.25">
      <c r="A120" s="13" t="s">
        <v>243</v>
      </c>
      <c r="B120" s="9" t="s">
        <v>244</v>
      </c>
      <c r="C120" s="23">
        <f>IF('Table 2. Data for Standards'!J120/'Table 2. Data for Standards'!I120&lt;32,"-",'Table 2. Data for Standards'!H120/'Table 2. Data for Standards'!J120*325851/365)</f>
        <v>18.089632274515914</v>
      </c>
      <c r="D120" s="11" t="str">
        <f>IF('Table 2. Data for Standards'!J120/'Table 2. Data for Standards'!I120&gt;=32,"-",'Table 2. Data for Standards'!H120/'Table 2. Data for Standards'!I120*325851/365)</f>
        <v>-</v>
      </c>
      <c r="E120" s="39">
        <v>20.62336510297715</v>
      </c>
      <c r="F120" s="40" t="s">
        <v>1153</v>
      </c>
      <c r="G120" s="44" t="str">
        <f t="shared" si="1"/>
        <v>No Reduction</v>
      </c>
      <c r="H120" s="24" t="s">
        <v>1159</v>
      </c>
      <c r="I120" s="50">
        <v>1.020059660960706</v>
      </c>
    </row>
    <row r="121" spans="1:9" x14ac:dyDescent="0.25">
      <c r="A121" s="13" t="s">
        <v>245</v>
      </c>
      <c r="B121" s="9" t="s">
        <v>246</v>
      </c>
      <c r="C121" s="23">
        <f>IF('Table 2. Data for Standards'!J121/'Table 2. Data for Standards'!I121&lt;32,"-",'Table 2. Data for Standards'!H121/'Table 2. Data for Standards'!J121*325851/365)</f>
        <v>23.438373593538714</v>
      </c>
      <c r="D121" s="11" t="str">
        <f>IF('Table 2. Data for Standards'!J121/'Table 2. Data for Standards'!I121&gt;=32,"-",'Table 2. Data for Standards'!H121/'Table 2. Data for Standards'!I121*325851/365)</f>
        <v>-</v>
      </c>
      <c r="E121" s="39">
        <v>18.699761258290589</v>
      </c>
      <c r="F121" s="40" t="s">
        <v>1153</v>
      </c>
      <c r="G121" s="44">
        <f t="shared" si="1"/>
        <v>20.217325730119875</v>
      </c>
      <c r="H121" s="49">
        <v>1.8971325540675379</v>
      </c>
      <c r="I121" s="50" t="s">
        <v>1153</v>
      </c>
    </row>
    <row r="122" spans="1:9" x14ac:dyDescent="0.25">
      <c r="A122" s="13" t="s">
        <v>247</v>
      </c>
      <c r="B122" s="9" t="s">
        <v>248</v>
      </c>
      <c r="C122" s="23">
        <f>IF('Table 2. Data for Standards'!J122/'Table 2. Data for Standards'!I122&lt;32,"-",'Table 2. Data for Standards'!H122/'Table 2. Data for Standards'!J122*325851/365)</f>
        <v>11.732828157839073</v>
      </c>
      <c r="D122" s="11" t="str">
        <f>IF('Table 2. Data for Standards'!J122/'Table 2. Data for Standards'!I122&gt;=32,"-",'Table 2. Data for Standards'!H122/'Table 2. Data for Standards'!I122*325851/365)</f>
        <v>-</v>
      </c>
      <c r="E122" s="39">
        <v>20.27725589096768</v>
      </c>
      <c r="F122" s="40" t="s">
        <v>1153</v>
      </c>
      <c r="G122" s="44" t="str">
        <f t="shared" si="1"/>
        <v>No Reduction</v>
      </c>
      <c r="H122" s="24" t="s">
        <v>1159</v>
      </c>
      <c r="I122" s="50">
        <v>1.0002154641503951</v>
      </c>
    </row>
    <row r="123" spans="1:9" x14ac:dyDescent="0.25">
      <c r="A123" s="13" t="s">
        <v>249</v>
      </c>
      <c r="B123" s="9" t="s">
        <v>250</v>
      </c>
      <c r="C123" s="23">
        <f>IF('Table 2. Data for Standards'!J123/'Table 2. Data for Standards'!I123&lt;32,"-",'Table 2. Data for Standards'!H123/'Table 2. Data for Standards'!J123*325851/365)</f>
        <v>11.106800338787993</v>
      </c>
      <c r="D123" s="11" t="str">
        <f>IF('Table 2. Data for Standards'!J123/'Table 2. Data for Standards'!I123&gt;=32,"-",'Table 2. Data for Standards'!H123/'Table 2. Data for Standards'!I123*325851/365)</f>
        <v>-</v>
      </c>
      <c r="E123" s="39">
        <v>22.651729797322758</v>
      </c>
      <c r="F123" s="40" t="s">
        <v>1153</v>
      </c>
      <c r="G123" s="44" t="str">
        <f t="shared" si="1"/>
        <v>No Reduction</v>
      </c>
      <c r="H123" s="24" t="s">
        <v>1159</v>
      </c>
      <c r="I123" s="50">
        <v>1.007765625952928</v>
      </c>
    </row>
    <row r="124" spans="1:9" x14ac:dyDescent="0.25">
      <c r="A124" s="13" t="s">
        <v>251</v>
      </c>
      <c r="B124" s="9" t="s">
        <v>252</v>
      </c>
      <c r="C124" s="23">
        <f>IF('Table 2. Data for Standards'!J124/'Table 2. Data for Standards'!I124&lt;32,"-",'Table 2. Data for Standards'!H124/'Table 2. Data for Standards'!J124*325851/365)</f>
        <v>35.758259694692612</v>
      </c>
      <c r="D124" s="11" t="str">
        <f>IF('Table 2. Data for Standards'!J124/'Table 2. Data for Standards'!I124&gt;=32,"-",'Table 2. Data for Standards'!H124/'Table 2. Data for Standards'!I124*325851/365)</f>
        <v>-</v>
      </c>
      <c r="E124" s="39">
        <v>13.822045831465919</v>
      </c>
      <c r="F124" s="40" t="s">
        <v>1153</v>
      </c>
      <c r="G124" s="44">
        <f t="shared" si="1"/>
        <v>61.345865404301414</v>
      </c>
      <c r="H124" s="49">
        <v>13.70990770724344</v>
      </c>
      <c r="I124" s="50" t="s">
        <v>1153</v>
      </c>
    </row>
    <row r="125" spans="1:9" x14ac:dyDescent="0.25">
      <c r="A125" s="13" t="s">
        <v>253</v>
      </c>
      <c r="B125" s="9" t="s">
        <v>254</v>
      </c>
      <c r="C125" s="23">
        <f>IF('Table 2. Data for Standards'!J125/'Table 2. Data for Standards'!I125&lt;32,"-",'Table 2. Data for Standards'!H125/'Table 2. Data for Standards'!J125*325851/365)</f>
        <v>11.563817665954858</v>
      </c>
      <c r="D125" s="11" t="str">
        <f>IF('Table 2. Data for Standards'!J125/'Table 2. Data for Standards'!I125&gt;=32,"-",'Table 2. Data for Standards'!H125/'Table 2. Data for Standards'!I125*325851/365)</f>
        <v>-</v>
      </c>
      <c r="E125" s="39">
        <v>17.784917186199358</v>
      </c>
      <c r="F125" s="40" t="s">
        <v>1153</v>
      </c>
      <c r="G125" s="44" t="str">
        <f t="shared" si="1"/>
        <v>No Reduction</v>
      </c>
      <c r="H125" s="24" t="s">
        <v>1159</v>
      </c>
      <c r="I125" s="50">
        <v>1.0003468365052799</v>
      </c>
    </row>
    <row r="126" spans="1:9" x14ac:dyDescent="0.25">
      <c r="A126" s="13" t="s">
        <v>255</v>
      </c>
      <c r="B126" s="9" t="s">
        <v>256</v>
      </c>
      <c r="C126" s="23">
        <f>IF('Table 2. Data for Standards'!J126/'Table 2. Data for Standards'!I126&lt;32,"-",'Table 2. Data for Standards'!H126/'Table 2. Data for Standards'!J126*325851/365)</f>
        <v>36.956493862487406</v>
      </c>
      <c r="D126" s="11" t="str">
        <f>IF('Table 2. Data for Standards'!J126/'Table 2. Data for Standards'!I126&gt;=32,"-",'Table 2. Data for Standards'!H126/'Table 2. Data for Standards'!I126*325851/365)</f>
        <v>-</v>
      </c>
      <c r="E126" s="39">
        <v>17.690913050800031</v>
      </c>
      <c r="F126" s="40" t="s">
        <v>1153</v>
      </c>
      <c r="G126" s="44">
        <f t="shared" si="1"/>
        <v>52.130434459971461</v>
      </c>
      <c r="H126" s="49">
        <v>8.372547328228201</v>
      </c>
      <c r="I126" s="50" t="s">
        <v>1153</v>
      </c>
    </row>
    <row r="127" spans="1:9" x14ac:dyDescent="0.25">
      <c r="A127" s="13" t="s">
        <v>257</v>
      </c>
      <c r="B127" s="9" t="s">
        <v>258</v>
      </c>
      <c r="C127" s="23">
        <f>IF('Table 2. Data for Standards'!J127/'Table 2. Data for Standards'!I127&lt;32,"-",'Table 2. Data for Standards'!H127/'Table 2. Data for Standards'!J127*325851/365)</f>
        <v>45.178013991063978</v>
      </c>
      <c r="D127" s="11" t="str">
        <f>IF('Table 2. Data for Standards'!J127/'Table 2. Data for Standards'!I127&gt;=32,"-",'Table 2. Data for Standards'!H127/'Table 2. Data for Standards'!I127*325851/365)</f>
        <v>-</v>
      </c>
      <c r="E127" s="39">
        <v>25.06212957577657</v>
      </c>
      <c r="F127" s="40" t="s">
        <v>1153</v>
      </c>
      <c r="G127" s="44">
        <f t="shared" si="1"/>
        <v>44.525827140755339</v>
      </c>
      <c r="H127" s="49">
        <v>11.005115968957741</v>
      </c>
      <c r="I127" s="50" t="s">
        <v>1153</v>
      </c>
    </row>
    <row r="128" spans="1:9" x14ac:dyDescent="0.25">
      <c r="A128" s="13" t="s">
        <v>259</v>
      </c>
      <c r="B128" s="9" t="s">
        <v>260</v>
      </c>
      <c r="C128" s="23" t="str">
        <f>IF('Table 2. Data for Standards'!J128/'Table 2. Data for Standards'!I128&lt;32,"-",'Table 2. Data for Standards'!H128/'Table 2. Data for Standards'!J128*325851/365)</f>
        <v>-</v>
      </c>
      <c r="D128" s="11">
        <f>IF('Table 2. Data for Standards'!J128/'Table 2. Data for Standards'!I128&gt;=32,"-",'Table 2. Data for Standards'!H128/'Table 2. Data for Standards'!I128*325851/365)</f>
        <v>506.37780486721721</v>
      </c>
      <c r="E128" s="39" t="s">
        <v>1153</v>
      </c>
      <c r="F128" s="40">
        <f>D128</f>
        <v>506.37780486721721</v>
      </c>
      <c r="G128" s="44" t="str">
        <f t="shared" si="1"/>
        <v>No Reduction</v>
      </c>
      <c r="H128" s="24" t="s">
        <v>1159</v>
      </c>
      <c r="I128" s="50">
        <v>1.00815756776901</v>
      </c>
    </row>
    <row r="129" spans="1:9" x14ac:dyDescent="0.25">
      <c r="A129" s="13" t="s">
        <v>261</v>
      </c>
      <c r="B129" s="9" t="s">
        <v>262</v>
      </c>
      <c r="C129" s="23" t="str">
        <f>IF('Table 2. Data for Standards'!J129/'Table 2. Data for Standards'!I129&lt;32,"-",'Table 2. Data for Standards'!H129/'Table 2. Data for Standards'!J129*325851/365)</f>
        <v>-</v>
      </c>
      <c r="D129" s="11">
        <f>IF('Table 2. Data for Standards'!J129/'Table 2. Data for Standards'!I129&gt;=32,"-",'Table 2. Data for Standards'!H129/'Table 2. Data for Standards'!I129*325851/365)</f>
        <v>451.34095493300032</v>
      </c>
      <c r="E129" s="39" t="s">
        <v>1153</v>
      </c>
      <c r="F129" s="40">
        <v>681.95432322654733</v>
      </c>
      <c r="G129" s="44" t="str">
        <f t="shared" si="1"/>
        <v>No Reduction</v>
      </c>
      <c r="H129" s="24" t="s">
        <v>1159</v>
      </c>
      <c r="I129" s="50">
        <v>1.0624365549380519</v>
      </c>
    </row>
    <row r="130" spans="1:9" x14ac:dyDescent="0.25">
      <c r="A130" s="13" t="s">
        <v>263</v>
      </c>
      <c r="B130" s="9" t="s">
        <v>264</v>
      </c>
      <c r="C130" s="23">
        <f>IF('Table 2. Data for Standards'!J130/'Table 2. Data for Standards'!I130&lt;32,"-",'Table 2. Data for Standards'!H130/'Table 2. Data for Standards'!J130*325851/365)</f>
        <v>43.065770950854279</v>
      </c>
      <c r="D130" s="11" t="str">
        <f>IF('Table 2. Data for Standards'!J130/'Table 2. Data for Standards'!I130&gt;=32,"-",'Table 2. Data for Standards'!H130/'Table 2. Data for Standards'!I130*325851/365)</f>
        <v>-</v>
      </c>
      <c r="E130" s="39">
        <v>21.578051664434842</v>
      </c>
      <c r="F130" s="40" t="s">
        <v>1153</v>
      </c>
      <c r="G130" s="44">
        <f t="shared" si="1"/>
        <v>49.895122766850633</v>
      </c>
      <c r="H130" s="49">
        <v>5.6834081663020122</v>
      </c>
      <c r="I130" s="50" t="s">
        <v>1153</v>
      </c>
    </row>
    <row r="131" spans="1:9" x14ac:dyDescent="0.25">
      <c r="A131" s="13" t="s">
        <v>265</v>
      </c>
      <c r="B131" s="9" t="s">
        <v>266</v>
      </c>
      <c r="C131" s="23">
        <f>IF('Table 2. Data for Standards'!J131/'Table 2. Data for Standards'!I131&lt;32,"-",'Table 2. Data for Standards'!H131/'Table 2. Data for Standards'!J131*325851/365)</f>
        <v>18.522071720473555</v>
      </c>
      <c r="D131" s="11" t="str">
        <f>IF('Table 2. Data for Standards'!J131/'Table 2. Data for Standards'!I131&gt;=32,"-",'Table 2. Data for Standards'!H131/'Table 2. Data for Standards'!I131*325851/365)</f>
        <v>-</v>
      </c>
      <c r="E131" s="39">
        <v>19.26056757133</v>
      </c>
      <c r="F131" s="40" t="s">
        <v>1153</v>
      </c>
      <c r="G131" s="44" t="str">
        <f t="shared" si="1"/>
        <v>No Reduction</v>
      </c>
      <c r="H131" s="24" t="s">
        <v>1159</v>
      </c>
      <c r="I131" s="50">
        <v>1.017295520902004</v>
      </c>
    </row>
    <row r="132" spans="1:9" x14ac:dyDescent="0.25">
      <c r="A132" s="13" t="s">
        <v>267</v>
      </c>
      <c r="B132" s="9" t="s">
        <v>268</v>
      </c>
      <c r="C132" s="23">
        <f>IF('Table 2. Data for Standards'!J132/'Table 2. Data for Standards'!I132&lt;32,"-",'Table 2. Data for Standards'!H132/'Table 2. Data for Standards'!J132*325851/365)</f>
        <v>53.901491766847833</v>
      </c>
      <c r="D132" s="11" t="str">
        <f>IF('Table 2. Data for Standards'!J132/'Table 2. Data for Standards'!I132&gt;=32,"-",'Table 2. Data for Standards'!H132/'Table 2. Data for Standards'!I132*325851/365)</f>
        <v>-</v>
      </c>
      <c r="E132" s="39">
        <v>16.092627332047261</v>
      </c>
      <c r="F132" s="40" t="s">
        <v>1153</v>
      </c>
      <c r="G132" s="44">
        <f t="shared" ref="G132:G195" si="2">IF(IF(ISNUMBER(C132),(C132-E132)/C132*100,(D132-F132)/D132*100)&gt;0,IF(ISNUMBER(C132),(C132-E132)/C132*100,(D132-F132)/D132*100),"No Reduction")</f>
        <v>70.144374850224366</v>
      </c>
      <c r="H132" s="49">
        <v>15.43265199388714</v>
      </c>
      <c r="I132" s="50" t="s">
        <v>1153</v>
      </c>
    </row>
    <row r="133" spans="1:9" x14ac:dyDescent="0.25">
      <c r="A133" s="13" t="s">
        <v>269</v>
      </c>
      <c r="B133" s="9" t="s">
        <v>270</v>
      </c>
      <c r="C133" s="23">
        <f>IF('Table 2. Data for Standards'!J133/'Table 2. Data for Standards'!I133&lt;32,"-",'Table 2. Data for Standards'!H133/'Table 2. Data for Standards'!J133*325851/365)</f>
        <v>22.227942492263626</v>
      </c>
      <c r="D133" s="11" t="str">
        <f>IF('Table 2. Data for Standards'!J133/'Table 2. Data for Standards'!I133&gt;=32,"-",'Table 2. Data for Standards'!H133/'Table 2. Data for Standards'!I133*325851/365)</f>
        <v>-</v>
      </c>
      <c r="E133" s="39">
        <v>19.689366622718509</v>
      </c>
      <c r="F133" s="40" t="s">
        <v>1153</v>
      </c>
      <c r="G133" s="44">
        <f t="shared" si="2"/>
        <v>11.420651598449389</v>
      </c>
      <c r="H133" s="49">
        <v>1.139357660538979</v>
      </c>
      <c r="I133" s="50" t="s">
        <v>1153</v>
      </c>
    </row>
    <row r="134" spans="1:9" x14ac:dyDescent="0.25">
      <c r="A134" s="13" t="s">
        <v>271</v>
      </c>
      <c r="B134" s="9" t="s">
        <v>272</v>
      </c>
      <c r="C134" s="23" t="str">
        <f>IF('Table 2. Data for Standards'!J134/'Table 2. Data for Standards'!I134&lt;32,"-",'Table 2. Data for Standards'!H134/'Table 2. Data for Standards'!J134*325851/365)</f>
        <v>-</v>
      </c>
      <c r="D134" s="11">
        <f>IF('Table 2. Data for Standards'!J134/'Table 2. Data for Standards'!I134&gt;=32,"-",'Table 2. Data for Standards'!H134/'Table 2. Data for Standards'!I134*325851/365)</f>
        <v>5293.2964392639269</v>
      </c>
      <c r="E134" s="39" t="s">
        <v>1153</v>
      </c>
      <c r="F134" s="40">
        <v>506.81371318847829</v>
      </c>
      <c r="G134" s="44">
        <f t="shared" si="2"/>
        <v>90.425366895587004</v>
      </c>
      <c r="H134" s="49">
        <v>34.993819629721642</v>
      </c>
      <c r="I134" s="50" t="s">
        <v>1153</v>
      </c>
    </row>
    <row r="135" spans="1:9" x14ac:dyDescent="0.25">
      <c r="A135" s="13" t="s">
        <v>273</v>
      </c>
      <c r="B135" s="9" t="s">
        <v>274</v>
      </c>
      <c r="C135" s="23">
        <f>IF('Table 2. Data for Standards'!J135/'Table 2. Data for Standards'!I135&lt;32,"-",'Table 2. Data for Standards'!H135/'Table 2. Data for Standards'!J135*325851/365)</f>
        <v>23.474614488574755</v>
      </c>
      <c r="D135" s="11" t="str">
        <f>IF('Table 2. Data for Standards'!J135/'Table 2. Data for Standards'!I135&gt;=32,"-",'Table 2. Data for Standards'!H135/'Table 2. Data for Standards'!I135*325851/365)</f>
        <v>-</v>
      </c>
      <c r="E135" s="39">
        <v>27.907546509339149</v>
      </c>
      <c r="F135" s="40" t="s">
        <v>1153</v>
      </c>
      <c r="G135" s="44" t="str">
        <f t="shared" si="2"/>
        <v>No Reduction</v>
      </c>
      <c r="H135" s="24" t="s">
        <v>1159</v>
      </c>
      <c r="I135" s="50">
        <v>1.0018621163303081</v>
      </c>
    </row>
    <row r="136" spans="1:9" x14ac:dyDescent="0.25">
      <c r="A136" s="13" t="s">
        <v>275</v>
      </c>
      <c r="B136" s="9" t="s">
        <v>276</v>
      </c>
      <c r="C136" s="23">
        <f>IF('Table 2. Data for Standards'!J136/'Table 2. Data for Standards'!I136&lt;32,"-",'Table 2. Data for Standards'!H136/'Table 2. Data for Standards'!J136*325851/365)</f>
        <v>22.289559050775487</v>
      </c>
      <c r="D136" s="11" t="str">
        <f>IF('Table 2. Data for Standards'!J136/'Table 2. Data for Standards'!I136&gt;=32,"-",'Table 2. Data for Standards'!H136/'Table 2. Data for Standards'!I136*325851/365)</f>
        <v>-</v>
      </c>
      <c r="E136" s="39">
        <v>22.598528584489241</v>
      </c>
      <c r="F136" s="40" t="s">
        <v>1153</v>
      </c>
      <c r="G136" s="44" t="str">
        <f t="shared" si="2"/>
        <v>No Reduction</v>
      </c>
      <c r="H136" s="24" t="s">
        <v>1159</v>
      </c>
      <c r="I136" s="50">
        <v>1.015075251765196</v>
      </c>
    </row>
    <row r="137" spans="1:9" x14ac:dyDescent="0.25">
      <c r="A137" s="13" t="s">
        <v>277</v>
      </c>
      <c r="B137" s="9" t="s">
        <v>278</v>
      </c>
      <c r="C137" s="23">
        <f>IF('Table 2. Data for Standards'!J137/'Table 2. Data for Standards'!I137&lt;32,"-",'Table 2. Data for Standards'!H137/'Table 2. Data for Standards'!J137*325851/365)</f>
        <v>87.477967107142476</v>
      </c>
      <c r="D137" s="11" t="str">
        <f>IF('Table 2. Data for Standards'!J137/'Table 2. Data for Standards'!I137&gt;=32,"-",'Table 2. Data for Standards'!H137/'Table 2. Data for Standards'!I137*325851/365)</f>
        <v>-</v>
      </c>
      <c r="E137" s="39">
        <v>22.210206153097289</v>
      </c>
      <c r="F137" s="40" t="s">
        <v>1153</v>
      </c>
      <c r="G137" s="44">
        <f t="shared" si="2"/>
        <v>74.610514067051454</v>
      </c>
      <c r="H137" s="49">
        <v>20.108045138262771</v>
      </c>
      <c r="I137" s="50" t="s">
        <v>1153</v>
      </c>
    </row>
    <row r="138" spans="1:9" x14ac:dyDescent="0.25">
      <c r="A138" s="13" t="s">
        <v>279</v>
      </c>
      <c r="B138" s="9" t="s">
        <v>280</v>
      </c>
      <c r="C138" s="23">
        <f>IF('Table 2. Data for Standards'!J138/'Table 2. Data for Standards'!I138&lt;32,"-",'Table 2. Data for Standards'!H138/'Table 2. Data for Standards'!J138*325851/365)</f>
        <v>19.083687796753782</v>
      </c>
      <c r="D138" s="11" t="str">
        <f>IF('Table 2. Data for Standards'!J138/'Table 2. Data for Standards'!I138&gt;=32,"-",'Table 2. Data for Standards'!H138/'Table 2. Data for Standards'!I138*325851/365)</f>
        <v>-</v>
      </c>
      <c r="E138" s="39">
        <v>22.607980397572149</v>
      </c>
      <c r="F138" s="40" t="s">
        <v>1153</v>
      </c>
      <c r="G138" s="44" t="str">
        <f t="shared" si="2"/>
        <v>No Reduction</v>
      </c>
      <c r="H138" s="24" t="s">
        <v>1159</v>
      </c>
      <c r="I138" s="50">
        <v>1.0269805306022799</v>
      </c>
    </row>
    <row r="139" spans="1:9" x14ac:dyDescent="0.25">
      <c r="A139" s="13" t="s">
        <v>281</v>
      </c>
      <c r="B139" s="9" t="s">
        <v>282</v>
      </c>
      <c r="C139" s="23">
        <f>IF('Table 2. Data for Standards'!J139/'Table 2. Data for Standards'!I139&lt;32,"-",'Table 2. Data for Standards'!H139/'Table 2. Data for Standards'!J139*325851/365)</f>
        <v>2.5861800386225267</v>
      </c>
      <c r="D139" s="11" t="str">
        <f>IF('Table 2. Data for Standards'!J139/'Table 2. Data for Standards'!I139&gt;=32,"-",'Table 2. Data for Standards'!H139/'Table 2. Data for Standards'!I139*325851/365)</f>
        <v>-</v>
      </c>
      <c r="E139" s="39">
        <v>26.630632690641669</v>
      </c>
      <c r="F139" s="40" t="s">
        <v>1153</v>
      </c>
      <c r="G139" s="44" t="str">
        <f t="shared" si="2"/>
        <v>No Reduction</v>
      </c>
      <c r="H139" s="24" t="s">
        <v>1159</v>
      </c>
      <c r="I139" s="50">
        <v>1.0362665832128231</v>
      </c>
    </row>
    <row r="140" spans="1:9" x14ac:dyDescent="0.25">
      <c r="A140" s="13" t="s">
        <v>283</v>
      </c>
      <c r="B140" s="9" t="s">
        <v>284</v>
      </c>
      <c r="C140" s="23">
        <f>IF('Table 2. Data for Standards'!J140/'Table 2. Data for Standards'!I140&lt;32,"-",'Table 2. Data for Standards'!H140/'Table 2. Data for Standards'!J140*325851/365)</f>
        <v>22.300158313761258</v>
      </c>
      <c r="D140" s="11" t="str">
        <f>IF('Table 2. Data for Standards'!J140/'Table 2. Data for Standards'!I140&gt;=32,"-",'Table 2. Data for Standards'!H140/'Table 2. Data for Standards'!I140*325851/365)</f>
        <v>-</v>
      </c>
      <c r="E140" s="39">
        <f>C140</f>
        <v>22.300158313761258</v>
      </c>
      <c r="F140" s="40" t="s">
        <v>1153</v>
      </c>
      <c r="G140" s="44" t="str">
        <f t="shared" si="2"/>
        <v>No Reduction</v>
      </c>
      <c r="H140" s="24" t="s">
        <v>1159</v>
      </c>
      <c r="I140" s="50" t="s">
        <v>1158</v>
      </c>
    </row>
    <row r="141" spans="1:9" x14ac:dyDescent="0.25">
      <c r="A141" s="13" t="s">
        <v>285</v>
      </c>
      <c r="B141" s="9" t="s">
        <v>286</v>
      </c>
      <c r="C141" s="23">
        <f>IF('Table 2. Data for Standards'!J141/'Table 2. Data for Standards'!I141&lt;32,"-",'Table 2. Data for Standards'!H141/'Table 2. Data for Standards'!J141*325851/365)</f>
        <v>24.275975782455962</v>
      </c>
      <c r="D141" s="11" t="str">
        <f>IF('Table 2. Data for Standards'!J141/'Table 2. Data for Standards'!I141&gt;=32,"-",'Table 2. Data for Standards'!H141/'Table 2. Data for Standards'!I141*325851/365)</f>
        <v>-</v>
      </c>
      <c r="E141" s="39">
        <v>27.37230529568447</v>
      </c>
      <c r="F141" s="40" t="s">
        <v>1153</v>
      </c>
      <c r="G141" s="44" t="str">
        <f t="shared" si="2"/>
        <v>No Reduction</v>
      </c>
      <c r="H141" s="24" t="s">
        <v>1159</v>
      </c>
      <c r="I141" s="50">
        <v>1.0442623778729581</v>
      </c>
    </row>
    <row r="142" spans="1:9" x14ac:dyDescent="0.25">
      <c r="A142" s="13" t="s">
        <v>287</v>
      </c>
      <c r="B142" s="9" t="s">
        <v>288</v>
      </c>
      <c r="C142" s="23">
        <f>IF('Table 2. Data for Standards'!J142/'Table 2. Data for Standards'!I142&lt;32,"-",'Table 2. Data for Standards'!H142/'Table 2. Data for Standards'!J142*325851/365)</f>
        <v>7.5948182168846667</v>
      </c>
      <c r="D142" s="11" t="str">
        <f>IF('Table 2. Data for Standards'!J142/'Table 2. Data for Standards'!I142&gt;=32,"-",'Table 2. Data for Standards'!H142/'Table 2. Data for Standards'!I142*325851/365)</f>
        <v>-</v>
      </c>
      <c r="E142" s="39">
        <v>16.465934609394679</v>
      </c>
      <c r="F142" s="40" t="s">
        <v>1153</v>
      </c>
      <c r="G142" s="44" t="str">
        <f t="shared" si="2"/>
        <v>No Reduction</v>
      </c>
      <c r="H142" s="24" t="s">
        <v>1159</v>
      </c>
      <c r="I142" s="50">
        <v>1.0273719550460589</v>
      </c>
    </row>
    <row r="143" spans="1:9" x14ac:dyDescent="0.25">
      <c r="A143" s="13" t="s">
        <v>289</v>
      </c>
      <c r="B143" s="9" t="s">
        <v>290</v>
      </c>
      <c r="C143" s="23">
        <f>IF('Table 2. Data for Standards'!J143/'Table 2. Data for Standards'!I143&lt;32,"-",'Table 2. Data for Standards'!H143/'Table 2. Data for Standards'!J143*325851/365)</f>
        <v>38.063159142683901</v>
      </c>
      <c r="D143" s="11" t="str">
        <f>IF('Table 2. Data for Standards'!J143/'Table 2. Data for Standards'!I143&gt;=32,"-",'Table 2. Data for Standards'!H143/'Table 2. Data for Standards'!I143*325851/365)</f>
        <v>-</v>
      </c>
      <c r="E143" s="39">
        <v>12.49354827048807</v>
      </c>
      <c r="F143" s="40" t="s">
        <v>1153</v>
      </c>
      <c r="G143" s="44">
        <f t="shared" si="2"/>
        <v>67.176796272598807</v>
      </c>
      <c r="H143" s="49">
        <v>14.348823267070861</v>
      </c>
      <c r="I143" s="50" t="s">
        <v>1153</v>
      </c>
    </row>
    <row r="144" spans="1:9" x14ac:dyDescent="0.25">
      <c r="A144" s="13" t="s">
        <v>291</v>
      </c>
      <c r="B144" s="9" t="s">
        <v>292</v>
      </c>
      <c r="C144" s="23">
        <f>IF('Table 2. Data for Standards'!J144/'Table 2. Data for Standards'!I144&lt;32,"-",'Table 2. Data for Standards'!H144/'Table 2. Data for Standards'!J144*325851/365)</f>
        <v>20.486932564622055</v>
      </c>
      <c r="D144" s="11" t="str">
        <f>IF('Table 2. Data for Standards'!J144/'Table 2. Data for Standards'!I144&gt;=32,"-",'Table 2. Data for Standards'!H144/'Table 2. Data for Standards'!I144*325851/365)</f>
        <v>-</v>
      </c>
      <c r="E144" s="39">
        <v>21.047831278460109</v>
      </c>
      <c r="F144" s="40" t="s">
        <v>1153</v>
      </c>
      <c r="G144" s="44" t="str">
        <f t="shared" si="2"/>
        <v>No Reduction</v>
      </c>
      <c r="H144" s="24" t="s">
        <v>1159</v>
      </c>
      <c r="I144" s="50">
        <v>1.036826073493943</v>
      </c>
    </row>
    <row r="145" spans="1:9" x14ac:dyDescent="0.25">
      <c r="A145" s="13" t="s">
        <v>293</v>
      </c>
      <c r="B145" s="9" t="s">
        <v>294</v>
      </c>
      <c r="C145" s="23">
        <f>IF('Table 2. Data for Standards'!J145/'Table 2. Data for Standards'!I145&lt;32,"-",'Table 2. Data for Standards'!H145/'Table 2. Data for Standards'!J145*325851/365)</f>
        <v>38.906150517312234</v>
      </c>
      <c r="D145" s="11" t="str">
        <f>IF('Table 2. Data for Standards'!J145/'Table 2. Data for Standards'!I145&gt;=32,"-",'Table 2. Data for Standards'!H145/'Table 2. Data for Standards'!I145*325851/365)</f>
        <v>-</v>
      </c>
      <c r="E145" s="39">
        <v>15.550841747474029</v>
      </c>
      <c r="F145" s="40" t="s">
        <v>1153</v>
      </c>
      <c r="G145" s="44">
        <f t="shared" si="2"/>
        <v>60.029862783380985</v>
      </c>
      <c r="H145" s="49">
        <v>10.78662447340786</v>
      </c>
      <c r="I145" s="50" t="s">
        <v>1153</v>
      </c>
    </row>
    <row r="146" spans="1:9" x14ac:dyDescent="0.25">
      <c r="A146" s="13" t="s">
        <v>295</v>
      </c>
      <c r="B146" s="9" t="s">
        <v>296</v>
      </c>
      <c r="C146" s="23">
        <f>IF('Table 2. Data for Standards'!J146/'Table 2. Data for Standards'!I146&lt;32,"-",'Table 2. Data for Standards'!H146/'Table 2. Data for Standards'!J146*325851/365)</f>
        <v>63.98283878819332</v>
      </c>
      <c r="D146" s="11" t="str">
        <f>IF('Table 2. Data for Standards'!J146/'Table 2. Data for Standards'!I146&gt;=32,"-",'Table 2. Data for Standards'!H146/'Table 2. Data for Standards'!I146*325851/365)</f>
        <v>-</v>
      </c>
      <c r="E146" s="39">
        <v>21.528362520827368</v>
      </c>
      <c r="F146" s="40" t="s">
        <v>1153</v>
      </c>
      <c r="G146" s="44">
        <f t="shared" si="2"/>
        <v>66.352911298459034</v>
      </c>
      <c r="H146" s="49">
        <v>17.617999182102562</v>
      </c>
      <c r="I146" s="50" t="s">
        <v>1153</v>
      </c>
    </row>
    <row r="147" spans="1:9" x14ac:dyDescent="0.25">
      <c r="A147" s="13" t="s">
        <v>297</v>
      </c>
      <c r="B147" s="9" t="s">
        <v>298</v>
      </c>
      <c r="C147" s="23">
        <f>IF('Table 2. Data for Standards'!J147/'Table 2. Data for Standards'!I147&lt;32,"-",'Table 2. Data for Standards'!H147/'Table 2. Data for Standards'!J147*325851/365)</f>
        <v>20.793665289176921</v>
      </c>
      <c r="D147" s="11" t="str">
        <f>IF('Table 2. Data for Standards'!J147/'Table 2. Data for Standards'!I147&gt;=32,"-",'Table 2. Data for Standards'!H147/'Table 2. Data for Standards'!I147*325851/365)</f>
        <v>-</v>
      </c>
      <c r="E147" s="39">
        <f>C147</f>
        <v>20.793665289176921</v>
      </c>
      <c r="F147" s="40" t="s">
        <v>1153</v>
      </c>
      <c r="G147" s="44" t="str">
        <f t="shared" si="2"/>
        <v>No Reduction</v>
      </c>
      <c r="H147" s="24" t="s">
        <v>1159</v>
      </c>
      <c r="I147" s="50" t="s">
        <v>1158</v>
      </c>
    </row>
    <row r="148" spans="1:9" x14ac:dyDescent="0.25">
      <c r="A148" s="13" t="s">
        <v>299</v>
      </c>
      <c r="B148" s="9" t="s">
        <v>300</v>
      </c>
      <c r="C148" s="23">
        <f>IF('Table 2. Data for Standards'!J148/'Table 2. Data for Standards'!I148&lt;32,"-",'Table 2. Data for Standards'!H148/'Table 2. Data for Standards'!J148*325851/365)</f>
        <v>32.844531153332866</v>
      </c>
      <c r="D148" s="11" t="str">
        <f>IF('Table 2. Data for Standards'!J148/'Table 2. Data for Standards'!I148&gt;=32,"-",'Table 2. Data for Standards'!H148/'Table 2. Data for Standards'!I148*325851/365)</f>
        <v>-</v>
      </c>
      <c r="E148" s="39">
        <v>12.69813478915473</v>
      </c>
      <c r="F148" s="40" t="s">
        <v>1153</v>
      </c>
      <c r="G148" s="44">
        <f t="shared" si="2"/>
        <v>61.338663262160168</v>
      </c>
      <c r="H148" s="49">
        <v>10.233249999468409</v>
      </c>
      <c r="I148" s="50" t="s">
        <v>1153</v>
      </c>
    </row>
    <row r="149" spans="1:9" x14ac:dyDescent="0.25">
      <c r="A149" s="13" t="s">
        <v>301</v>
      </c>
      <c r="B149" s="9" t="s">
        <v>302</v>
      </c>
      <c r="C149" s="23">
        <f>IF('Table 2. Data for Standards'!J149/'Table 2. Data for Standards'!I149&lt;32,"-",'Table 2. Data for Standards'!H149/'Table 2. Data for Standards'!J149*325851/365)</f>
        <v>19.90637290192549</v>
      </c>
      <c r="D149" s="11" t="str">
        <f>IF('Table 2. Data for Standards'!J149/'Table 2. Data for Standards'!I149&gt;=32,"-",'Table 2. Data for Standards'!H149/'Table 2. Data for Standards'!I149*325851/365)</f>
        <v>-</v>
      </c>
      <c r="E149" s="39">
        <v>13.85870984204635</v>
      </c>
      <c r="F149" s="40" t="s">
        <v>1153</v>
      </c>
      <c r="G149" s="44">
        <f t="shared" si="2"/>
        <v>30.380537377023444</v>
      </c>
      <c r="H149" s="49">
        <v>3.587209855929582</v>
      </c>
      <c r="I149" s="50" t="s">
        <v>1153</v>
      </c>
    </row>
    <row r="150" spans="1:9" x14ac:dyDescent="0.25">
      <c r="A150" s="13" t="s">
        <v>303</v>
      </c>
      <c r="B150" s="9" t="s">
        <v>304</v>
      </c>
      <c r="C150" s="23">
        <f>IF('Table 2. Data for Standards'!J150/'Table 2. Data for Standards'!I150&lt;32,"-",'Table 2. Data for Standards'!H150/'Table 2. Data for Standards'!J150*325851/365)</f>
        <v>27.446388529887358</v>
      </c>
      <c r="D150" s="11" t="str">
        <f>IF('Table 2. Data for Standards'!J150/'Table 2. Data for Standards'!I150&gt;=32,"-",'Table 2. Data for Standards'!H150/'Table 2. Data for Standards'!I150*325851/365)</f>
        <v>-</v>
      </c>
      <c r="E150" s="39">
        <v>16.037972291435729</v>
      </c>
      <c r="F150" s="40" t="s">
        <v>1153</v>
      </c>
      <c r="G150" s="44">
        <f t="shared" si="2"/>
        <v>41.566183565566725</v>
      </c>
      <c r="H150" s="49">
        <v>5.5538659827973671</v>
      </c>
      <c r="I150" s="50" t="s">
        <v>1153</v>
      </c>
    </row>
    <row r="151" spans="1:9" x14ac:dyDescent="0.25">
      <c r="A151" s="13" t="s">
        <v>305</v>
      </c>
      <c r="B151" s="9" t="s">
        <v>306</v>
      </c>
      <c r="C151" s="23">
        <f>IF('Table 2. Data for Standards'!J151/'Table 2. Data for Standards'!I151&lt;32,"-",'Table 2. Data for Standards'!H151/'Table 2. Data for Standards'!J151*325851/365)</f>
        <v>10.709446832443465</v>
      </c>
      <c r="D151" s="11" t="str">
        <f>IF('Table 2. Data for Standards'!J151/'Table 2. Data for Standards'!I151&gt;=32,"-",'Table 2. Data for Standards'!H151/'Table 2. Data for Standards'!I151*325851/365)</f>
        <v>-</v>
      </c>
      <c r="E151" s="39">
        <v>20.052728313147789</v>
      </c>
      <c r="F151" s="40" t="s">
        <v>1153</v>
      </c>
      <c r="G151" s="44" t="str">
        <f t="shared" si="2"/>
        <v>No Reduction</v>
      </c>
      <c r="H151" s="24" t="s">
        <v>1159</v>
      </c>
      <c r="I151" s="50">
        <v>1.0115600971975749</v>
      </c>
    </row>
    <row r="152" spans="1:9" x14ac:dyDescent="0.25">
      <c r="A152" s="13" t="s">
        <v>307</v>
      </c>
      <c r="B152" s="9" t="s">
        <v>308</v>
      </c>
      <c r="C152" s="23">
        <f>IF('Table 2. Data for Standards'!J152/'Table 2. Data for Standards'!I152&lt;32,"-",'Table 2. Data for Standards'!H152/'Table 2. Data for Standards'!J152*325851/365)</f>
        <v>45.296486351146392</v>
      </c>
      <c r="D152" s="11" t="str">
        <f>IF('Table 2. Data for Standards'!J152/'Table 2. Data for Standards'!I152&gt;=32,"-",'Table 2. Data for Standards'!H152/'Table 2. Data for Standards'!I152*325851/365)</f>
        <v>-</v>
      </c>
      <c r="E152" s="39">
        <v>23.071703411006009</v>
      </c>
      <c r="F152" s="40" t="s">
        <v>1153</v>
      </c>
      <c r="G152" s="44">
        <f t="shared" si="2"/>
        <v>49.065136681573769</v>
      </c>
      <c r="H152" s="49">
        <v>17.262446527309759</v>
      </c>
      <c r="I152" s="50" t="s">
        <v>1153</v>
      </c>
    </row>
    <row r="153" spans="1:9" x14ac:dyDescent="0.25">
      <c r="A153" s="13" t="s">
        <v>309</v>
      </c>
      <c r="B153" s="9" t="s">
        <v>310</v>
      </c>
      <c r="C153" s="23">
        <f>IF('Table 2. Data for Standards'!J153/'Table 2. Data for Standards'!I153&lt;32,"-",'Table 2. Data for Standards'!H153/'Table 2. Data for Standards'!J153*325851/365)</f>
        <v>9.6390036456051948</v>
      </c>
      <c r="D153" s="11" t="str">
        <f>IF('Table 2. Data for Standards'!J153/'Table 2. Data for Standards'!I153&gt;=32,"-",'Table 2. Data for Standards'!H153/'Table 2. Data for Standards'!I153*325851/365)</f>
        <v>-</v>
      </c>
      <c r="E153" s="39">
        <v>16.089341767655601</v>
      </c>
      <c r="F153" s="40" t="s">
        <v>1153</v>
      </c>
      <c r="G153" s="44" t="str">
        <f t="shared" si="2"/>
        <v>No Reduction</v>
      </c>
      <c r="H153" s="24" t="s">
        <v>1159</v>
      </c>
      <c r="I153" s="50">
        <v>1.025960807222732</v>
      </c>
    </row>
    <row r="154" spans="1:9" x14ac:dyDescent="0.25">
      <c r="A154" s="13" t="s">
        <v>311</v>
      </c>
      <c r="B154" s="9" t="s">
        <v>312</v>
      </c>
      <c r="C154" s="23">
        <f>IF('Table 2. Data for Standards'!J154/'Table 2. Data for Standards'!I154&lt;32,"-",'Table 2. Data for Standards'!H154/'Table 2. Data for Standards'!J154*325851/365)</f>
        <v>25.090604217217663</v>
      </c>
      <c r="D154" s="11" t="str">
        <f>IF('Table 2. Data for Standards'!J154/'Table 2. Data for Standards'!I154&gt;=32,"-",'Table 2. Data for Standards'!H154/'Table 2. Data for Standards'!I154*325851/365)</f>
        <v>-</v>
      </c>
      <c r="E154" s="39">
        <v>15.33813348214588</v>
      </c>
      <c r="F154" s="40" t="s">
        <v>1153</v>
      </c>
      <c r="G154" s="44">
        <f t="shared" si="2"/>
        <v>38.869015072899074</v>
      </c>
      <c r="H154" s="49">
        <v>7.7959732479464394</v>
      </c>
      <c r="I154" s="50" t="s">
        <v>1153</v>
      </c>
    </row>
    <row r="155" spans="1:9" x14ac:dyDescent="0.25">
      <c r="A155" s="13" t="s">
        <v>313</v>
      </c>
      <c r="B155" s="9" t="s">
        <v>314</v>
      </c>
      <c r="C155" s="23">
        <f>IF('Table 2. Data for Standards'!J155/'Table 2. Data for Standards'!I155&lt;32,"-",'Table 2. Data for Standards'!H155/'Table 2. Data for Standards'!J155*325851/365)</f>
        <v>27.229787522216206</v>
      </c>
      <c r="D155" s="11" t="str">
        <f>IF('Table 2. Data for Standards'!J155/'Table 2. Data for Standards'!I155&gt;=32,"-",'Table 2. Data for Standards'!H155/'Table 2. Data for Standards'!I155*325851/365)</f>
        <v>-</v>
      </c>
      <c r="E155" s="39">
        <v>20.491443423261781</v>
      </c>
      <c r="F155" s="40" t="s">
        <v>1153</v>
      </c>
      <c r="G155" s="44">
        <f t="shared" si="2"/>
        <v>24.746223573932603</v>
      </c>
      <c r="H155" s="49">
        <v>2.737295817822575</v>
      </c>
      <c r="I155" s="50" t="s">
        <v>1153</v>
      </c>
    </row>
    <row r="156" spans="1:9" x14ac:dyDescent="0.25">
      <c r="A156" s="13" t="s">
        <v>315</v>
      </c>
      <c r="B156" s="9" t="s">
        <v>316</v>
      </c>
      <c r="C156" s="23">
        <f>IF('Table 2. Data for Standards'!J156/'Table 2. Data for Standards'!I156&lt;32,"-",'Table 2. Data for Standards'!H156/'Table 2. Data for Standards'!J156*325851/365)</f>
        <v>24.217285353948906</v>
      </c>
      <c r="D156" s="11" t="str">
        <f>IF('Table 2. Data for Standards'!J156/'Table 2. Data for Standards'!I156&gt;=32,"-",'Table 2. Data for Standards'!H156/'Table 2. Data for Standards'!I156*325851/365)</f>
        <v>-</v>
      </c>
      <c r="E156" s="39">
        <v>21.905987362501829</v>
      </c>
      <c r="F156" s="40" t="s">
        <v>1153</v>
      </c>
      <c r="G156" s="44">
        <f t="shared" si="2"/>
        <v>9.5440011449102951</v>
      </c>
      <c r="H156" s="49">
        <v>1.0851428130633809</v>
      </c>
      <c r="I156" s="50" t="s">
        <v>1153</v>
      </c>
    </row>
    <row r="157" spans="1:9" x14ac:dyDescent="0.25">
      <c r="A157" s="13" t="s">
        <v>317</v>
      </c>
      <c r="B157" s="9" t="s">
        <v>318</v>
      </c>
      <c r="C157" s="23">
        <f>IF('Table 2. Data for Standards'!J157/'Table 2. Data for Standards'!I157&lt;32,"-",'Table 2. Data for Standards'!H157/'Table 2. Data for Standards'!J157*325851/365)</f>
        <v>199.28985509454529</v>
      </c>
      <c r="D157" s="11" t="str">
        <f>IF('Table 2. Data for Standards'!J157/'Table 2. Data for Standards'!I157&gt;=32,"-",'Table 2. Data for Standards'!H157/'Table 2. Data for Standards'!I157*325851/365)</f>
        <v>-</v>
      </c>
      <c r="E157" s="39">
        <v>14.928337899724481</v>
      </c>
      <c r="F157" s="40" t="s">
        <v>1153</v>
      </c>
      <c r="G157" s="44">
        <f t="shared" si="2"/>
        <v>92.509233401448199</v>
      </c>
      <c r="H157" s="49">
        <v>107.82863782270741</v>
      </c>
      <c r="I157" s="50" t="s">
        <v>1153</v>
      </c>
    </row>
    <row r="158" spans="1:9" x14ac:dyDescent="0.25">
      <c r="A158" s="13" t="s">
        <v>319</v>
      </c>
      <c r="B158" s="9" t="s">
        <v>320</v>
      </c>
      <c r="C158" s="23">
        <f>IF('Table 2. Data for Standards'!J158/'Table 2. Data for Standards'!I158&lt;32,"-",'Table 2. Data for Standards'!H158/'Table 2. Data for Standards'!J158*325851/365)</f>
        <v>90.41185466758661</v>
      </c>
      <c r="D158" s="11" t="str">
        <f>IF('Table 2. Data for Standards'!J158/'Table 2. Data for Standards'!I158&gt;=32,"-",'Table 2. Data for Standards'!H158/'Table 2. Data for Standards'!I158*325851/365)</f>
        <v>-</v>
      </c>
      <c r="E158" s="39">
        <v>40.700804922819437</v>
      </c>
      <c r="F158" s="40" t="s">
        <v>1153</v>
      </c>
      <c r="G158" s="44">
        <f t="shared" si="2"/>
        <v>54.982889055354143</v>
      </c>
      <c r="H158" s="49">
        <v>18.549608101997588</v>
      </c>
      <c r="I158" s="50" t="s">
        <v>1153</v>
      </c>
    </row>
    <row r="159" spans="1:9" x14ac:dyDescent="0.25">
      <c r="A159" s="13" t="s">
        <v>321</v>
      </c>
      <c r="B159" s="9" t="s">
        <v>322</v>
      </c>
      <c r="C159" s="23">
        <f>IF('Table 2. Data for Standards'!J159/'Table 2. Data for Standards'!I159&lt;32,"-",'Table 2. Data for Standards'!H159/'Table 2. Data for Standards'!J159*325851/365)</f>
        <v>53.523312839647588</v>
      </c>
      <c r="D159" s="11" t="str">
        <f>IF('Table 2. Data for Standards'!J159/'Table 2. Data for Standards'!I159&gt;=32,"-",'Table 2. Data for Standards'!H159/'Table 2. Data for Standards'!I159*325851/365)</f>
        <v>-</v>
      </c>
      <c r="E159" s="39">
        <v>14.77185325572683</v>
      </c>
      <c r="F159" s="40" t="s">
        <v>1153</v>
      </c>
      <c r="G159" s="44">
        <f t="shared" si="2"/>
        <v>72.401085672737864</v>
      </c>
      <c r="H159" s="49">
        <v>22.12165620949304</v>
      </c>
      <c r="I159" s="50" t="s">
        <v>1153</v>
      </c>
    </row>
    <row r="160" spans="1:9" x14ac:dyDescent="0.25">
      <c r="A160" s="13" t="s">
        <v>323</v>
      </c>
      <c r="B160" s="9" t="s">
        <v>324</v>
      </c>
      <c r="C160" s="23">
        <f>IF('Table 2. Data for Standards'!J160/'Table 2. Data for Standards'!I160&lt;32,"-",'Table 2. Data for Standards'!H160/'Table 2. Data for Standards'!J160*325851/365)</f>
        <v>1.9278239170015694</v>
      </c>
      <c r="D160" s="11" t="str">
        <f>IF('Table 2. Data for Standards'!J160/'Table 2. Data for Standards'!I160&gt;=32,"-",'Table 2. Data for Standards'!H160/'Table 2. Data for Standards'!I160*325851/365)</f>
        <v>-</v>
      </c>
      <c r="E160" s="39">
        <v>16.496129038742751</v>
      </c>
      <c r="F160" s="40" t="s">
        <v>1153</v>
      </c>
      <c r="G160" s="44" t="str">
        <f t="shared" si="2"/>
        <v>No Reduction</v>
      </c>
      <c r="H160" s="24" t="s">
        <v>1159</v>
      </c>
      <c r="I160" s="50">
        <v>1.083397942649089</v>
      </c>
    </row>
    <row r="161" spans="1:9" x14ac:dyDescent="0.25">
      <c r="A161" s="13" t="s">
        <v>325</v>
      </c>
      <c r="B161" s="9" t="s">
        <v>326</v>
      </c>
      <c r="C161" s="23">
        <f>IF('Table 2. Data for Standards'!J161/'Table 2. Data for Standards'!I161&lt;32,"-",'Table 2. Data for Standards'!H161/'Table 2. Data for Standards'!J161*325851/365)</f>
        <v>25.347374287517017</v>
      </c>
      <c r="D161" s="11" t="str">
        <f>IF('Table 2. Data for Standards'!J161/'Table 2. Data for Standards'!I161&gt;=32,"-",'Table 2. Data for Standards'!H161/'Table 2. Data for Standards'!I161*325851/365)</f>
        <v>-</v>
      </c>
      <c r="E161" s="39">
        <f>C161</f>
        <v>25.347374287517017</v>
      </c>
      <c r="F161" s="40" t="s">
        <v>1153</v>
      </c>
      <c r="G161" s="44" t="str">
        <f t="shared" si="2"/>
        <v>No Reduction</v>
      </c>
      <c r="H161" s="24" t="s">
        <v>1159</v>
      </c>
      <c r="I161" s="50" t="s">
        <v>1158</v>
      </c>
    </row>
    <row r="162" spans="1:9" x14ac:dyDescent="0.25">
      <c r="A162" s="13" t="s">
        <v>327</v>
      </c>
      <c r="B162" s="9" t="s">
        <v>328</v>
      </c>
      <c r="C162" s="23">
        <f>IF('Table 2. Data for Standards'!J162/'Table 2. Data for Standards'!I162&lt;32,"-",'Table 2. Data for Standards'!H162/'Table 2. Data for Standards'!J162*325851/365)</f>
        <v>15.792563194125826</v>
      </c>
      <c r="D162" s="11" t="str">
        <f>IF('Table 2. Data for Standards'!J162/'Table 2. Data for Standards'!I162&gt;=32,"-",'Table 2. Data for Standards'!H162/'Table 2. Data for Standards'!I162*325851/365)</f>
        <v>-</v>
      </c>
      <c r="E162" s="39">
        <f>C162</f>
        <v>15.792563194125826</v>
      </c>
      <c r="F162" s="40" t="s">
        <v>1153</v>
      </c>
      <c r="G162" s="44" t="str">
        <f t="shared" si="2"/>
        <v>No Reduction</v>
      </c>
      <c r="H162" s="24" t="s">
        <v>1159</v>
      </c>
      <c r="I162" s="50" t="s">
        <v>1158</v>
      </c>
    </row>
    <row r="163" spans="1:9" x14ac:dyDescent="0.25">
      <c r="A163" s="13" t="s">
        <v>329</v>
      </c>
      <c r="B163" s="9" t="s">
        <v>330</v>
      </c>
      <c r="C163" s="23">
        <f>IF('Table 2. Data for Standards'!J163/'Table 2. Data for Standards'!I163&lt;32,"-",'Table 2. Data for Standards'!H163/'Table 2. Data for Standards'!J163*325851/365)</f>
        <v>19.048738381339412</v>
      </c>
      <c r="D163" s="11" t="str">
        <f>IF('Table 2. Data for Standards'!J163/'Table 2. Data for Standards'!I163&gt;=32,"-",'Table 2. Data for Standards'!H163/'Table 2. Data for Standards'!I163*325851/365)</f>
        <v>-</v>
      </c>
      <c r="E163" s="39">
        <v>23.750473109847299</v>
      </c>
      <c r="F163" s="40" t="s">
        <v>1153</v>
      </c>
      <c r="G163" s="44" t="str">
        <f t="shared" si="2"/>
        <v>No Reduction</v>
      </c>
      <c r="H163" s="24" t="s">
        <v>1159</v>
      </c>
      <c r="I163" s="50">
        <v>1.006762251720055</v>
      </c>
    </row>
    <row r="164" spans="1:9" x14ac:dyDescent="0.25">
      <c r="A164" s="13" t="s">
        <v>331</v>
      </c>
      <c r="B164" s="9" t="s">
        <v>332</v>
      </c>
      <c r="C164" s="23">
        <f>IF('Table 2. Data for Standards'!J164/'Table 2. Data for Standards'!I164&lt;32,"-",'Table 2. Data for Standards'!H164/'Table 2. Data for Standards'!J164*325851/365)</f>
        <v>36.547712854541111</v>
      </c>
      <c r="D164" s="11" t="str">
        <f>IF('Table 2. Data for Standards'!J164/'Table 2. Data for Standards'!I164&gt;=32,"-",'Table 2. Data for Standards'!H164/'Table 2. Data for Standards'!I164*325851/365)</f>
        <v>-</v>
      </c>
      <c r="E164" s="39">
        <v>26.411877883979919</v>
      </c>
      <c r="F164" s="40" t="s">
        <v>1153</v>
      </c>
      <c r="G164" s="44">
        <f t="shared" si="2"/>
        <v>27.733158052602459</v>
      </c>
      <c r="H164" s="49">
        <v>3.7376428147788832</v>
      </c>
      <c r="I164" s="50" t="s">
        <v>1153</v>
      </c>
    </row>
    <row r="165" spans="1:9" x14ac:dyDescent="0.25">
      <c r="A165" s="13" t="s">
        <v>333</v>
      </c>
      <c r="B165" s="9" t="s">
        <v>334</v>
      </c>
      <c r="C165" s="23">
        <f>IF('Table 2. Data for Standards'!J165/'Table 2. Data for Standards'!I165&lt;32,"-",'Table 2. Data for Standards'!H165/'Table 2. Data for Standards'!J165*325851/365)</f>
        <v>34.409638705225568</v>
      </c>
      <c r="D165" s="11" t="str">
        <f>IF('Table 2. Data for Standards'!J165/'Table 2. Data for Standards'!I165&gt;=32,"-",'Table 2. Data for Standards'!H165/'Table 2. Data for Standards'!I165*325851/365)</f>
        <v>-</v>
      </c>
      <c r="E165" s="39">
        <v>15.556009608744571</v>
      </c>
      <c r="F165" s="40" t="s">
        <v>1153</v>
      </c>
      <c r="G165" s="44">
        <f t="shared" si="2"/>
        <v>54.791708968504281</v>
      </c>
      <c r="H165" s="49">
        <v>10.09432055334228</v>
      </c>
      <c r="I165" s="50" t="s">
        <v>1153</v>
      </c>
    </row>
    <row r="166" spans="1:9" x14ac:dyDescent="0.25">
      <c r="A166" s="13" t="s">
        <v>335</v>
      </c>
      <c r="B166" s="9" t="s">
        <v>336</v>
      </c>
      <c r="C166" s="23">
        <f>IF('Table 2. Data for Standards'!J166/'Table 2. Data for Standards'!I166&lt;32,"-",'Table 2. Data for Standards'!H166/'Table 2. Data for Standards'!J166*325851/365)</f>
        <v>25.353422728164521</v>
      </c>
      <c r="D166" s="11" t="str">
        <f>IF('Table 2. Data for Standards'!J166/'Table 2. Data for Standards'!I166&gt;=32,"-",'Table 2. Data for Standards'!H166/'Table 2. Data for Standards'!I166*325851/365)</f>
        <v>-</v>
      </c>
      <c r="E166" s="39">
        <v>16.287611693148701</v>
      </c>
      <c r="F166" s="40" t="s">
        <v>1153</v>
      </c>
      <c r="G166" s="44">
        <f t="shared" si="2"/>
        <v>35.757740216056995</v>
      </c>
      <c r="H166" s="49">
        <v>3.3072782669191509</v>
      </c>
      <c r="I166" s="50" t="s">
        <v>1153</v>
      </c>
    </row>
    <row r="167" spans="1:9" x14ac:dyDescent="0.25">
      <c r="A167" s="13" t="s">
        <v>337</v>
      </c>
      <c r="B167" s="9" t="s">
        <v>338</v>
      </c>
      <c r="C167" s="23">
        <f>IF('Table 2. Data for Standards'!J167/'Table 2. Data for Standards'!I167&lt;32,"-",'Table 2. Data for Standards'!H167/'Table 2. Data for Standards'!J167*325851/365)</f>
        <v>107.05609892050427</v>
      </c>
      <c r="D167" s="11" t="str">
        <f>IF('Table 2. Data for Standards'!J167/'Table 2. Data for Standards'!I167&gt;=32,"-",'Table 2. Data for Standards'!H167/'Table 2. Data for Standards'!I167*325851/365)</f>
        <v>-</v>
      </c>
      <c r="E167" s="39">
        <v>13.979275577405391</v>
      </c>
      <c r="F167" s="40" t="s">
        <v>1153</v>
      </c>
      <c r="G167" s="44">
        <f t="shared" si="2"/>
        <v>86.942102581389719</v>
      </c>
      <c r="H167" s="49">
        <v>50.003245473413777</v>
      </c>
      <c r="I167" s="50" t="s">
        <v>1153</v>
      </c>
    </row>
    <row r="168" spans="1:9" x14ac:dyDescent="0.25">
      <c r="A168" s="13" t="s">
        <v>339</v>
      </c>
      <c r="B168" s="9" t="s">
        <v>340</v>
      </c>
      <c r="C168" s="23">
        <f>IF('Table 2. Data for Standards'!J168/'Table 2. Data for Standards'!I168&lt;32,"-",'Table 2. Data for Standards'!H168/'Table 2. Data for Standards'!J168*325851/365)</f>
        <v>25.34136092839157</v>
      </c>
      <c r="D168" s="11" t="str">
        <f>IF('Table 2. Data for Standards'!J168/'Table 2. Data for Standards'!I168&gt;=32,"-",'Table 2. Data for Standards'!H168/'Table 2. Data for Standards'!I168*325851/365)</f>
        <v>-</v>
      </c>
      <c r="E168" s="39">
        <v>20.231170960118519</v>
      </c>
      <c r="F168" s="40" t="s">
        <v>1153</v>
      </c>
      <c r="G168" s="44">
        <f t="shared" si="2"/>
        <v>20.165412515583462</v>
      </c>
      <c r="H168" s="49">
        <v>2.0887922572725408</v>
      </c>
      <c r="I168" s="50" t="s">
        <v>1153</v>
      </c>
    </row>
    <row r="169" spans="1:9" x14ac:dyDescent="0.25">
      <c r="A169" s="13" t="s">
        <v>341</v>
      </c>
      <c r="B169" s="9" t="s">
        <v>342</v>
      </c>
      <c r="C169" s="23">
        <f>IF('Table 2. Data for Standards'!J169/'Table 2. Data for Standards'!I169&lt;32,"-",'Table 2. Data for Standards'!H169/'Table 2. Data for Standards'!J169*325851/365)</f>
        <v>40.53129152659767</v>
      </c>
      <c r="D169" s="11" t="str">
        <f>IF('Table 2. Data for Standards'!J169/'Table 2. Data for Standards'!I169&gt;=32,"-",'Table 2. Data for Standards'!H169/'Table 2. Data for Standards'!I169*325851/365)</f>
        <v>-</v>
      </c>
      <c r="E169" s="39">
        <v>18.340280145211889</v>
      </c>
      <c r="F169" s="40" t="s">
        <v>1153</v>
      </c>
      <c r="G169" s="44">
        <f t="shared" si="2"/>
        <v>54.750318940178531</v>
      </c>
      <c r="H169" s="49">
        <v>11.571214585873509</v>
      </c>
      <c r="I169" s="50" t="s">
        <v>1153</v>
      </c>
    </row>
    <row r="170" spans="1:9" x14ac:dyDescent="0.25">
      <c r="A170" s="13" t="s">
        <v>343</v>
      </c>
      <c r="B170" s="9" t="s">
        <v>344</v>
      </c>
      <c r="C170" s="23">
        <f>IF('Table 2. Data for Standards'!J170/'Table 2. Data for Standards'!I170&lt;32,"-",'Table 2. Data for Standards'!H170/'Table 2. Data for Standards'!J170*325851/365)</f>
        <v>48.562292222844505</v>
      </c>
      <c r="D170" s="11" t="str">
        <f>IF('Table 2. Data for Standards'!J170/'Table 2. Data for Standards'!I170&gt;=32,"-",'Table 2. Data for Standards'!H170/'Table 2. Data for Standards'!I170*325851/365)</f>
        <v>-</v>
      </c>
      <c r="E170" s="39">
        <v>41.436295076443997</v>
      </c>
      <c r="F170" s="40" t="s">
        <v>1153</v>
      </c>
      <c r="G170" s="44">
        <f t="shared" si="2"/>
        <v>14.673930780903957</v>
      </c>
      <c r="H170" s="49">
        <v>1.50576688118334</v>
      </c>
      <c r="I170" s="50" t="s">
        <v>1153</v>
      </c>
    </row>
    <row r="171" spans="1:9" x14ac:dyDescent="0.25">
      <c r="A171" s="13" t="s">
        <v>345</v>
      </c>
      <c r="B171" s="9" t="s">
        <v>346</v>
      </c>
      <c r="C171" s="23">
        <f>IF('Table 2. Data for Standards'!J171/'Table 2. Data for Standards'!I171&lt;32,"-",'Table 2. Data for Standards'!H171/'Table 2. Data for Standards'!J171*325851/365)</f>
        <v>107.49916100167192</v>
      </c>
      <c r="D171" s="11" t="str">
        <f>IF('Table 2. Data for Standards'!J171/'Table 2. Data for Standards'!I171&gt;=32,"-",'Table 2. Data for Standards'!H171/'Table 2. Data for Standards'!I171*325851/365)</f>
        <v>-</v>
      </c>
      <c r="E171" s="39">
        <v>18.14484256383108</v>
      </c>
      <c r="F171" s="40" t="s">
        <v>1153</v>
      </c>
      <c r="G171" s="44">
        <f t="shared" si="2"/>
        <v>83.120944949934199</v>
      </c>
      <c r="H171" s="49">
        <v>38.513699761411473</v>
      </c>
      <c r="I171" s="50" t="s">
        <v>1153</v>
      </c>
    </row>
    <row r="172" spans="1:9" x14ac:dyDescent="0.25">
      <c r="A172" s="13" t="s">
        <v>347</v>
      </c>
      <c r="B172" s="9" t="s">
        <v>348</v>
      </c>
      <c r="C172" s="23">
        <f>IF('Table 2. Data for Standards'!J172/'Table 2. Data for Standards'!I172&lt;32,"-",'Table 2. Data for Standards'!H172/'Table 2. Data for Standards'!J172*325851/365)</f>
        <v>89.047309471191397</v>
      </c>
      <c r="D172" s="11" t="str">
        <f>IF('Table 2. Data for Standards'!J172/'Table 2. Data for Standards'!I172&gt;=32,"-",'Table 2. Data for Standards'!H172/'Table 2. Data for Standards'!I172*325851/365)</f>
        <v>-</v>
      </c>
      <c r="E172" s="39">
        <v>18.621659174924488</v>
      </c>
      <c r="F172" s="40" t="s">
        <v>1153</v>
      </c>
      <c r="G172" s="44">
        <f t="shared" si="2"/>
        <v>79.087903626162941</v>
      </c>
      <c r="H172" s="49">
        <v>30.916829332264179</v>
      </c>
      <c r="I172" s="50" t="s">
        <v>1153</v>
      </c>
    </row>
    <row r="173" spans="1:9" x14ac:dyDescent="0.25">
      <c r="A173" s="13" t="s">
        <v>349</v>
      </c>
      <c r="B173" s="9" t="s">
        <v>350</v>
      </c>
      <c r="C173" s="23">
        <f>IF('Table 2. Data for Standards'!J173/'Table 2. Data for Standards'!I173&lt;32,"-",'Table 2. Data for Standards'!H173/'Table 2. Data for Standards'!J173*325851/365)</f>
        <v>36.298397440418938</v>
      </c>
      <c r="D173" s="11" t="str">
        <f>IF('Table 2. Data for Standards'!J173/'Table 2. Data for Standards'!I173&gt;=32,"-",'Table 2. Data for Standards'!H173/'Table 2. Data for Standards'!I173*325851/365)</f>
        <v>-</v>
      </c>
      <c r="E173" s="39">
        <v>25.865547633444368</v>
      </c>
      <c r="F173" s="40" t="s">
        <v>1153</v>
      </c>
      <c r="G173" s="44">
        <f t="shared" si="2"/>
        <v>28.741901964402977</v>
      </c>
      <c r="H173" s="49">
        <v>4.2702001969265364</v>
      </c>
      <c r="I173" s="50" t="s">
        <v>1153</v>
      </c>
    </row>
    <row r="174" spans="1:9" x14ac:dyDescent="0.25">
      <c r="A174" s="13" t="s">
        <v>351</v>
      </c>
      <c r="B174" s="9" t="s">
        <v>352</v>
      </c>
      <c r="C174" s="23">
        <f>IF('Table 2. Data for Standards'!J174/'Table 2. Data for Standards'!I174&lt;32,"-",'Table 2. Data for Standards'!H174/'Table 2. Data for Standards'!J174*325851/365)</f>
        <v>13.602290085929534</v>
      </c>
      <c r="D174" s="11" t="str">
        <f>IF('Table 2. Data for Standards'!J174/'Table 2. Data for Standards'!I174&gt;=32,"-",'Table 2. Data for Standards'!H174/'Table 2. Data for Standards'!I174*325851/365)</f>
        <v>-</v>
      </c>
      <c r="E174" s="39">
        <v>17.521286935511029</v>
      </c>
      <c r="F174" s="40" t="s">
        <v>1153</v>
      </c>
      <c r="G174" s="44" t="str">
        <f t="shared" si="2"/>
        <v>No Reduction</v>
      </c>
      <c r="H174" s="24" t="s">
        <v>1159</v>
      </c>
      <c r="I174" s="50">
        <v>1.0229812497186259</v>
      </c>
    </row>
    <row r="175" spans="1:9" x14ac:dyDescent="0.25">
      <c r="A175" s="13" t="s">
        <v>353</v>
      </c>
      <c r="B175" s="9" t="s">
        <v>354</v>
      </c>
      <c r="C175" s="23">
        <f>IF('Table 2. Data for Standards'!J175/'Table 2. Data for Standards'!I175&lt;32,"-",'Table 2. Data for Standards'!H175/'Table 2. Data for Standards'!J175*325851/365)</f>
        <v>48.387692739705059</v>
      </c>
      <c r="D175" s="11" t="str">
        <f>IF('Table 2. Data for Standards'!J175/'Table 2. Data for Standards'!I175&gt;=32,"-",'Table 2. Data for Standards'!H175/'Table 2. Data for Standards'!I175*325851/365)</f>
        <v>-</v>
      </c>
      <c r="E175" s="39">
        <v>15.649121010381601</v>
      </c>
      <c r="F175" s="40" t="s">
        <v>1153</v>
      </c>
      <c r="G175" s="44">
        <f t="shared" si="2"/>
        <v>67.658881578495809</v>
      </c>
      <c r="H175" s="49">
        <v>23.50214333247574</v>
      </c>
      <c r="I175" s="50" t="s">
        <v>1153</v>
      </c>
    </row>
    <row r="176" spans="1:9" x14ac:dyDescent="0.25">
      <c r="A176" s="13" t="s">
        <v>355</v>
      </c>
      <c r="B176" s="9" t="s">
        <v>356</v>
      </c>
      <c r="C176" s="23">
        <f>IF('Table 2. Data for Standards'!J176/'Table 2. Data for Standards'!I176&lt;32,"-",'Table 2. Data for Standards'!H176/'Table 2. Data for Standards'!J176*325851/365)</f>
        <v>16.494288630428407</v>
      </c>
      <c r="D176" s="11" t="str">
        <f>IF('Table 2. Data for Standards'!J176/'Table 2. Data for Standards'!I176&gt;=32,"-",'Table 2. Data for Standards'!H176/'Table 2. Data for Standards'!I176*325851/365)</f>
        <v>-</v>
      </c>
      <c r="E176" s="39">
        <v>20.030230635780448</v>
      </c>
      <c r="F176" s="40" t="s">
        <v>1153</v>
      </c>
      <c r="G176" s="44" t="str">
        <f t="shared" si="2"/>
        <v>No Reduction</v>
      </c>
      <c r="H176" s="24" t="s">
        <v>1159</v>
      </c>
      <c r="I176" s="50">
        <v>1.002062546678723</v>
      </c>
    </row>
    <row r="177" spans="1:9" x14ac:dyDescent="0.25">
      <c r="A177" s="13" t="s">
        <v>357</v>
      </c>
      <c r="B177" s="9" t="s">
        <v>358</v>
      </c>
      <c r="C177" s="23">
        <f>IF('Table 2. Data for Standards'!J177/'Table 2. Data for Standards'!I177&lt;32,"-",'Table 2. Data for Standards'!H177/'Table 2. Data for Standards'!J177*325851/365)</f>
        <v>24.377816773636013</v>
      </c>
      <c r="D177" s="11" t="str">
        <f>IF('Table 2. Data for Standards'!J177/'Table 2. Data for Standards'!I177&gt;=32,"-",'Table 2. Data for Standards'!H177/'Table 2. Data for Standards'!I177*325851/365)</f>
        <v>-</v>
      </c>
      <c r="E177" s="39">
        <v>12.91647536686612</v>
      </c>
      <c r="F177" s="40" t="s">
        <v>1153</v>
      </c>
      <c r="G177" s="44">
        <f t="shared" si="2"/>
        <v>47.015454719329263</v>
      </c>
      <c r="H177" s="49">
        <v>5.065316061384376</v>
      </c>
      <c r="I177" s="50" t="s">
        <v>1153</v>
      </c>
    </row>
    <row r="178" spans="1:9" x14ac:dyDescent="0.25">
      <c r="A178" s="13" t="s">
        <v>359</v>
      </c>
      <c r="B178" s="9" t="s">
        <v>360</v>
      </c>
      <c r="C178" s="23">
        <f>IF('Table 2. Data for Standards'!J178/'Table 2. Data for Standards'!I178&lt;32,"-",'Table 2. Data for Standards'!H178/'Table 2. Data for Standards'!J178*325851/365)</f>
        <v>26.461805886468923</v>
      </c>
      <c r="D178" s="11" t="str">
        <f>IF('Table 2. Data for Standards'!J178/'Table 2. Data for Standards'!I178&gt;=32,"-",'Table 2. Data for Standards'!H178/'Table 2. Data for Standards'!I178*325851/365)</f>
        <v>-</v>
      </c>
      <c r="E178" s="39">
        <v>13.30567145263444</v>
      </c>
      <c r="F178" s="40" t="s">
        <v>1153</v>
      </c>
      <c r="G178" s="44">
        <f t="shared" si="2"/>
        <v>49.717447442095356</v>
      </c>
      <c r="H178" s="49">
        <v>6.0225312267724256</v>
      </c>
      <c r="I178" s="50" t="s">
        <v>1153</v>
      </c>
    </row>
    <row r="179" spans="1:9" x14ac:dyDescent="0.25">
      <c r="A179" s="13" t="s">
        <v>361</v>
      </c>
      <c r="B179" s="9" t="s">
        <v>362</v>
      </c>
      <c r="C179" s="23" t="str">
        <f>IF('Table 2. Data for Standards'!J179/'Table 2. Data for Standards'!I179&lt;32,"-",'Table 2. Data for Standards'!H179/'Table 2. Data for Standards'!J179*325851/365)</f>
        <v>-</v>
      </c>
      <c r="D179" s="11">
        <f>IF('Table 2. Data for Standards'!J179/'Table 2. Data for Standards'!I179&gt;=32,"-",'Table 2. Data for Standards'!H179/'Table 2. Data for Standards'!I179*325851/365)</f>
        <v>1016.4746904024435</v>
      </c>
      <c r="E179" s="39" t="s">
        <v>1153</v>
      </c>
      <c r="F179" s="40">
        <f>D179</f>
        <v>1016.4746904024435</v>
      </c>
      <c r="G179" s="44" t="str">
        <f t="shared" si="2"/>
        <v>No Reduction</v>
      </c>
      <c r="H179" s="24" t="s">
        <v>1159</v>
      </c>
      <c r="I179" s="50">
        <v>1.017652148293362</v>
      </c>
    </row>
    <row r="180" spans="1:9" x14ac:dyDescent="0.25">
      <c r="A180" s="13" t="s">
        <v>363</v>
      </c>
      <c r="B180" s="9" t="s">
        <v>364</v>
      </c>
      <c r="C180" s="23">
        <f>IF('Table 2. Data for Standards'!J180/'Table 2. Data for Standards'!I180&lt;32,"-",'Table 2. Data for Standards'!H180/'Table 2. Data for Standards'!J180*325851/365)</f>
        <v>30.238824742754833</v>
      </c>
      <c r="D180" s="11" t="str">
        <f>IF('Table 2. Data for Standards'!J180/'Table 2. Data for Standards'!I180&gt;=32,"-",'Table 2. Data for Standards'!H180/'Table 2. Data for Standards'!I180*325851/365)</f>
        <v>-</v>
      </c>
      <c r="E180" s="39">
        <v>17.940790248794539</v>
      </c>
      <c r="F180" s="40" t="s">
        <v>1153</v>
      </c>
      <c r="G180" s="44">
        <f t="shared" si="2"/>
        <v>40.669684085215252</v>
      </c>
      <c r="H180" s="49">
        <v>5.2674701651202467</v>
      </c>
      <c r="I180" s="50" t="s">
        <v>1153</v>
      </c>
    </row>
    <row r="181" spans="1:9" x14ac:dyDescent="0.25">
      <c r="A181" s="13" t="s">
        <v>365</v>
      </c>
      <c r="B181" s="9" t="s">
        <v>366</v>
      </c>
      <c r="C181" s="23">
        <f>IF('Table 2. Data for Standards'!J181/'Table 2. Data for Standards'!I181&lt;32,"-",'Table 2. Data for Standards'!H181/'Table 2. Data for Standards'!J181*325851/365)</f>
        <v>13.235643859426741</v>
      </c>
      <c r="D181" s="11" t="str">
        <f>IF('Table 2. Data for Standards'!J181/'Table 2. Data for Standards'!I181&gt;=32,"-",'Table 2. Data for Standards'!H181/'Table 2. Data for Standards'!I181*325851/365)</f>
        <v>-</v>
      </c>
      <c r="E181" s="39">
        <v>22.97090558354099</v>
      </c>
      <c r="F181" s="40" t="s">
        <v>1153</v>
      </c>
      <c r="G181" s="44" t="str">
        <f t="shared" si="2"/>
        <v>No Reduction</v>
      </c>
      <c r="H181" s="24" t="s">
        <v>1159</v>
      </c>
      <c r="I181" s="50">
        <v>1.012662955397293</v>
      </c>
    </row>
    <row r="182" spans="1:9" x14ac:dyDescent="0.25">
      <c r="A182" s="13" t="s">
        <v>367</v>
      </c>
      <c r="B182" s="9" t="s">
        <v>368</v>
      </c>
      <c r="C182" s="23">
        <f>IF('Table 2. Data for Standards'!J182/'Table 2. Data for Standards'!I182&lt;32,"-",'Table 2. Data for Standards'!H182/'Table 2. Data for Standards'!J182*325851/365)</f>
        <v>16.071232715519987</v>
      </c>
      <c r="D182" s="11" t="str">
        <f>IF('Table 2. Data for Standards'!J182/'Table 2. Data for Standards'!I182&gt;=32,"-",'Table 2. Data for Standards'!H182/'Table 2. Data for Standards'!I182*325851/365)</f>
        <v>-</v>
      </c>
      <c r="E182" s="39">
        <f>C182</f>
        <v>16.071232715519987</v>
      </c>
      <c r="F182" s="40" t="s">
        <v>1153</v>
      </c>
      <c r="G182" s="44" t="str">
        <f t="shared" si="2"/>
        <v>No Reduction</v>
      </c>
      <c r="H182" s="24" t="s">
        <v>1159</v>
      </c>
      <c r="I182" s="50" t="s">
        <v>1158</v>
      </c>
    </row>
    <row r="183" spans="1:9" x14ac:dyDescent="0.25">
      <c r="A183" s="13" t="s">
        <v>369</v>
      </c>
      <c r="B183" s="9" t="s">
        <v>370</v>
      </c>
      <c r="C183" s="23">
        <f>IF('Table 2. Data for Standards'!J183/'Table 2. Data for Standards'!I183&lt;32,"-",'Table 2. Data for Standards'!H183/'Table 2. Data for Standards'!J183*325851/365)</f>
        <v>62.89208875616076</v>
      </c>
      <c r="D183" s="11" t="str">
        <f>IF('Table 2. Data for Standards'!J183/'Table 2. Data for Standards'!I183&gt;=32,"-",'Table 2. Data for Standards'!H183/'Table 2. Data for Standards'!I183*325851/365)</f>
        <v>-</v>
      </c>
      <c r="E183" s="39">
        <v>26.108907916263622</v>
      </c>
      <c r="F183" s="40" t="s">
        <v>1153</v>
      </c>
      <c r="G183" s="44">
        <f t="shared" si="2"/>
        <v>58.486180960707792</v>
      </c>
      <c r="H183" s="49">
        <v>12.249749105205311</v>
      </c>
      <c r="I183" s="50" t="s">
        <v>1153</v>
      </c>
    </row>
    <row r="184" spans="1:9" x14ac:dyDescent="0.25">
      <c r="A184" s="13" t="s">
        <v>371</v>
      </c>
      <c r="B184" s="9" t="s">
        <v>372</v>
      </c>
      <c r="C184" s="23">
        <f>IF('Table 2. Data for Standards'!J184/'Table 2. Data for Standards'!I184&lt;32,"-",'Table 2. Data for Standards'!H184/'Table 2. Data for Standards'!J184*325851/365)</f>
        <v>22.740227422203596</v>
      </c>
      <c r="D184" s="11" t="str">
        <f>IF('Table 2. Data for Standards'!J184/'Table 2. Data for Standards'!I184&gt;=32,"-",'Table 2. Data for Standards'!H184/'Table 2. Data for Standards'!I184*325851/365)</f>
        <v>-</v>
      </c>
      <c r="E184" s="39">
        <v>18.88133949406819</v>
      </c>
      <c r="F184" s="40" t="s">
        <v>1153</v>
      </c>
      <c r="G184" s="44">
        <f t="shared" si="2"/>
        <v>16.969434194697548</v>
      </c>
      <c r="H184" s="49">
        <v>1.801401511842512</v>
      </c>
      <c r="I184" s="50" t="s">
        <v>1153</v>
      </c>
    </row>
    <row r="185" spans="1:9" x14ac:dyDescent="0.25">
      <c r="A185" s="13" t="s">
        <v>373</v>
      </c>
      <c r="B185" s="9" t="s">
        <v>374</v>
      </c>
      <c r="C185" s="23">
        <f>IF('Table 2. Data for Standards'!J185/'Table 2. Data for Standards'!I185&lt;32,"-",'Table 2. Data for Standards'!H185/'Table 2. Data for Standards'!J185*325851/365)</f>
        <v>31.640759365316402</v>
      </c>
      <c r="D185" s="11" t="str">
        <f>IF('Table 2. Data for Standards'!J185/'Table 2. Data for Standards'!I185&gt;=32,"-",'Table 2. Data for Standards'!H185/'Table 2. Data for Standards'!I185*325851/365)</f>
        <v>-</v>
      </c>
      <c r="E185" s="39">
        <v>14.67348726730487</v>
      </c>
      <c r="F185" s="40" t="s">
        <v>1153</v>
      </c>
      <c r="G185" s="44">
        <f t="shared" si="2"/>
        <v>53.624731006331402</v>
      </c>
      <c r="H185" s="49">
        <v>9.9502179189438547</v>
      </c>
      <c r="I185" s="50" t="s">
        <v>1153</v>
      </c>
    </row>
    <row r="186" spans="1:9" x14ac:dyDescent="0.25">
      <c r="A186" s="13" t="s">
        <v>375</v>
      </c>
      <c r="B186" s="9" t="s">
        <v>376</v>
      </c>
      <c r="C186" s="23">
        <f>IF('Table 2. Data for Standards'!J186/'Table 2. Data for Standards'!I186&lt;32,"-",'Table 2. Data for Standards'!H186/'Table 2. Data for Standards'!J186*325851/365)</f>
        <v>49.734246092644398</v>
      </c>
      <c r="D186" s="11" t="str">
        <f>IF('Table 2. Data for Standards'!J186/'Table 2. Data for Standards'!I186&gt;=32,"-",'Table 2. Data for Standards'!H186/'Table 2. Data for Standards'!I186*325851/365)</f>
        <v>-</v>
      </c>
      <c r="E186" s="39">
        <v>23.89699788957099</v>
      </c>
      <c r="F186" s="40" t="s">
        <v>1153</v>
      </c>
      <c r="G186" s="44">
        <f t="shared" si="2"/>
        <v>51.950618000610824</v>
      </c>
      <c r="H186" s="49">
        <v>11.28860363847712</v>
      </c>
      <c r="I186" s="50" t="s">
        <v>1153</v>
      </c>
    </row>
    <row r="187" spans="1:9" x14ac:dyDescent="0.25">
      <c r="A187" s="13" t="s">
        <v>377</v>
      </c>
      <c r="B187" s="9" t="s">
        <v>378</v>
      </c>
      <c r="C187" s="23">
        <f>IF('Table 2. Data for Standards'!J187/'Table 2. Data for Standards'!I187&lt;32,"-",'Table 2. Data for Standards'!H187/'Table 2. Data for Standards'!J187*325851/365)</f>
        <v>109.33505183141128</v>
      </c>
      <c r="D187" s="11" t="str">
        <f>IF('Table 2. Data for Standards'!J187/'Table 2. Data for Standards'!I187&gt;=32,"-",'Table 2. Data for Standards'!H187/'Table 2. Data for Standards'!I187*325851/365)</f>
        <v>-</v>
      </c>
      <c r="E187" s="39">
        <v>14.531311549785659</v>
      </c>
      <c r="F187" s="40" t="s">
        <v>1153</v>
      </c>
      <c r="G187" s="44">
        <f t="shared" si="2"/>
        <v>86.709375167085341</v>
      </c>
      <c r="H187" s="49">
        <v>47.473726088027469</v>
      </c>
      <c r="I187" s="50" t="s">
        <v>1153</v>
      </c>
    </row>
    <row r="188" spans="1:9" x14ac:dyDescent="0.25">
      <c r="A188" s="13" t="s">
        <v>379</v>
      </c>
      <c r="B188" s="9" t="s">
        <v>380</v>
      </c>
      <c r="C188" s="23">
        <f>IF('Table 2. Data for Standards'!J188/'Table 2. Data for Standards'!I188&lt;32,"-",'Table 2. Data for Standards'!H188/'Table 2. Data for Standards'!J188*325851/365)</f>
        <v>13.346266127873234</v>
      </c>
      <c r="D188" s="11" t="str">
        <f>IF('Table 2. Data for Standards'!J188/'Table 2. Data for Standards'!I188&gt;=32,"-",'Table 2. Data for Standards'!H188/'Table 2. Data for Standards'!I188*325851/365)</f>
        <v>-</v>
      </c>
      <c r="E188" s="39">
        <v>18.541795140246951</v>
      </c>
      <c r="F188" s="40" t="s">
        <v>1153</v>
      </c>
      <c r="G188" s="44" t="str">
        <f t="shared" si="2"/>
        <v>No Reduction</v>
      </c>
      <c r="H188" s="24" t="s">
        <v>1159</v>
      </c>
      <c r="I188" s="50">
        <v>1.049821770163176</v>
      </c>
    </row>
    <row r="189" spans="1:9" x14ac:dyDescent="0.25">
      <c r="A189" s="13" t="s">
        <v>381</v>
      </c>
      <c r="B189" s="9" t="s">
        <v>382</v>
      </c>
      <c r="C189" s="23">
        <f>IF('Table 2. Data for Standards'!J189/'Table 2. Data for Standards'!I189&lt;32,"-",'Table 2. Data for Standards'!H189/'Table 2. Data for Standards'!J189*325851/365)</f>
        <v>23.491122361976959</v>
      </c>
      <c r="D189" s="11" t="str">
        <f>IF('Table 2. Data for Standards'!J189/'Table 2. Data for Standards'!I189&gt;=32,"-",'Table 2. Data for Standards'!H189/'Table 2. Data for Standards'!I189*325851/365)</f>
        <v>-</v>
      </c>
      <c r="E189" s="39">
        <v>14.17682028245283</v>
      </c>
      <c r="F189" s="40" t="s">
        <v>1153</v>
      </c>
      <c r="G189" s="44">
        <f t="shared" si="2"/>
        <v>39.650306766952866</v>
      </c>
      <c r="H189" s="49">
        <v>5.1962575341361523</v>
      </c>
      <c r="I189" s="50" t="s">
        <v>1153</v>
      </c>
    </row>
    <row r="190" spans="1:9" x14ac:dyDescent="0.25">
      <c r="A190" s="13" t="s">
        <v>383</v>
      </c>
      <c r="B190" s="9" t="s">
        <v>384</v>
      </c>
      <c r="C190" s="23">
        <f>IF('Table 2. Data for Standards'!J190/'Table 2. Data for Standards'!I190&lt;32,"-",'Table 2. Data for Standards'!H190/'Table 2. Data for Standards'!J190*325851/365)</f>
        <v>15.959261267966101</v>
      </c>
      <c r="D190" s="11" t="str">
        <f>IF('Table 2. Data for Standards'!J190/'Table 2. Data for Standards'!I190&gt;=32,"-",'Table 2. Data for Standards'!H190/'Table 2. Data for Standards'!I190*325851/365)</f>
        <v>-</v>
      </c>
      <c r="E190" s="39">
        <f>C190</f>
        <v>15.959261267966101</v>
      </c>
      <c r="F190" s="40" t="s">
        <v>1153</v>
      </c>
      <c r="G190" s="44" t="str">
        <f t="shared" si="2"/>
        <v>No Reduction</v>
      </c>
      <c r="H190" s="24" t="s">
        <v>1159</v>
      </c>
      <c r="I190" s="50" t="s">
        <v>1158</v>
      </c>
    </row>
    <row r="191" spans="1:9" x14ac:dyDescent="0.25">
      <c r="A191" s="13" t="s">
        <v>385</v>
      </c>
      <c r="B191" s="9" t="s">
        <v>386</v>
      </c>
      <c r="C191" s="23">
        <f>IF('Table 2. Data for Standards'!J191/'Table 2. Data for Standards'!I191&lt;32,"-",'Table 2. Data for Standards'!H191/'Table 2. Data for Standards'!J191*325851/365)</f>
        <v>56.288283116591238</v>
      </c>
      <c r="D191" s="11" t="str">
        <f>IF('Table 2. Data for Standards'!J191/'Table 2. Data for Standards'!I191&gt;=32,"-",'Table 2. Data for Standards'!H191/'Table 2. Data for Standards'!I191*325851/365)</f>
        <v>-</v>
      </c>
      <c r="E191" s="39">
        <v>18.335961112518198</v>
      </c>
      <c r="F191" s="40" t="s">
        <v>1153</v>
      </c>
      <c r="G191" s="44">
        <f t="shared" si="2"/>
        <v>67.424906042100289</v>
      </c>
      <c r="H191" s="49">
        <v>19.666441532237421</v>
      </c>
      <c r="I191" s="50" t="s">
        <v>1153</v>
      </c>
    </row>
    <row r="192" spans="1:9" x14ac:dyDescent="0.25">
      <c r="A192" s="13" t="s">
        <v>387</v>
      </c>
      <c r="B192" s="9" t="s">
        <v>388</v>
      </c>
      <c r="C192" s="23">
        <f>IF('Table 2. Data for Standards'!J192/'Table 2. Data for Standards'!I192&lt;32,"-",'Table 2. Data for Standards'!H192/'Table 2. Data for Standards'!J192*325851/365)</f>
        <v>33.126087058614196</v>
      </c>
      <c r="D192" s="11" t="str">
        <f>IF('Table 2. Data for Standards'!J192/'Table 2. Data for Standards'!I192&gt;=32,"-",'Table 2. Data for Standards'!H192/'Table 2. Data for Standards'!I192*325851/365)</f>
        <v>-</v>
      </c>
      <c r="E192" s="39">
        <v>21.573708234140181</v>
      </c>
      <c r="F192" s="40" t="s">
        <v>1153</v>
      </c>
      <c r="G192" s="44">
        <f t="shared" si="2"/>
        <v>34.873961431161256</v>
      </c>
      <c r="H192" s="49">
        <v>5.8985030939114704</v>
      </c>
      <c r="I192" s="50" t="s">
        <v>1153</v>
      </c>
    </row>
    <row r="193" spans="1:9" x14ac:dyDescent="0.25">
      <c r="A193" s="13" t="s">
        <v>389</v>
      </c>
      <c r="B193" s="9" t="s">
        <v>390</v>
      </c>
      <c r="C193" s="23">
        <f>IF('Table 2. Data for Standards'!J193/'Table 2. Data for Standards'!I193&lt;32,"-",'Table 2. Data for Standards'!H193/'Table 2. Data for Standards'!J193*325851/365)</f>
        <v>17.95994207653802</v>
      </c>
      <c r="D193" s="11" t="str">
        <f>IF('Table 2. Data for Standards'!J193/'Table 2. Data for Standards'!I193&gt;=32,"-",'Table 2. Data for Standards'!H193/'Table 2. Data for Standards'!I193*325851/365)</f>
        <v>-</v>
      </c>
      <c r="E193" s="39">
        <v>20.80209547067015</v>
      </c>
      <c r="F193" s="40" t="s">
        <v>1153</v>
      </c>
      <c r="G193" s="44" t="str">
        <f t="shared" si="2"/>
        <v>No Reduction</v>
      </c>
      <c r="H193" s="24" t="s">
        <v>1159</v>
      </c>
      <c r="I193" s="50">
        <v>1.002566750873372</v>
      </c>
    </row>
    <row r="194" spans="1:9" x14ac:dyDescent="0.25">
      <c r="A194" s="13" t="s">
        <v>391</v>
      </c>
      <c r="B194" s="9" t="s">
        <v>392</v>
      </c>
      <c r="C194" s="23">
        <f>IF('Table 2. Data for Standards'!J194/'Table 2. Data for Standards'!I194&lt;32,"-",'Table 2. Data for Standards'!H194/'Table 2. Data for Standards'!J194*325851/365)</f>
        <v>11.233962526894947</v>
      </c>
      <c r="D194" s="11" t="str">
        <f>IF('Table 2. Data for Standards'!J194/'Table 2. Data for Standards'!I194&gt;=32,"-",'Table 2. Data for Standards'!H194/'Table 2. Data for Standards'!I194*325851/365)</f>
        <v>-</v>
      </c>
      <c r="E194" s="39">
        <v>18.774097354377741</v>
      </c>
      <c r="F194" s="40" t="s">
        <v>1153</v>
      </c>
      <c r="G194" s="44" t="str">
        <f t="shared" si="2"/>
        <v>No Reduction</v>
      </c>
      <c r="H194" s="24" t="s">
        <v>1159</v>
      </c>
      <c r="I194" s="50">
        <v>1.011958877809306</v>
      </c>
    </row>
    <row r="195" spans="1:9" x14ac:dyDescent="0.25">
      <c r="A195" s="13" t="s">
        <v>393</v>
      </c>
      <c r="B195" s="9" t="s">
        <v>394</v>
      </c>
      <c r="C195" s="23">
        <f>IF('Table 2. Data for Standards'!J195/'Table 2. Data for Standards'!I195&lt;32,"-",'Table 2. Data for Standards'!H195/'Table 2. Data for Standards'!J195*325851/365)</f>
        <v>14.17497432265974</v>
      </c>
      <c r="D195" s="11" t="str">
        <f>IF('Table 2. Data for Standards'!J195/'Table 2. Data for Standards'!I195&gt;=32,"-",'Table 2. Data for Standards'!H195/'Table 2. Data for Standards'!I195*325851/365)</f>
        <v>-</v>
      </c>
      <c r="E195" s="39">
        <v>15.254951046306591</v>
      </c>
      <c r="F195" s="40" t="s">
        <v>1153</v>
      </c>
      <c r="G195" s="44" t="str">
        <f t="shared" si="2"/>
        <v>No Reduction</v>
      </c>
      <c r="H195" s="24" t="s">
        <v>1159</v>
      </c>
      <c r="I195" s="50">
        <v>1.0625905430409519</v>
      </c>
    </row>
    <row r="196" spans="1:9" x14ac:dyDescent="0.25">
      <c r="A196" s="13" t="s">
        <v>395</v>
      </c>
      <c r="B196" s="9" t="s">
        <v>396</v>
      </c>
      <c r="C196" s="23">
        <f>IF('Table 2. Data for Standards'!J196/'Table 2. Data for Standards'!I196&lt;32,"-",'Table 2. Data for Standards'!H196/'Table 2. Data for Standards'!J196*325851/365)</f>
        <v>43.826688609782622</v>
      </c>
      <c r="D196" s="11" t="str">
        <f>IF('Table 2. Data for Standards'!J196/'Table 2. Data for Standards'!I196&gt;=32,"-",'Table 2. Data for Standards'!H196/'Table 2. Data for Standards'!I196*325851/365)</f>
        <v>-</v>
      </c>
      <c r="E196" s="39">
        <v>14.50483010315615</v>
      </c>
      <c r="F196" s="40" t="s">
        <v>1153</v>
      </c>
      <c r="G196" s="44">
        <f t="shared" ref="G196:G259" si="3">IF(IF(ISNUMBER(C196),(C196-E196)/C196*100,(D196-F196)/D196*100)&gt;0,IF(ISNUMBER(C196),(C196-E196)/C196*100,(D196-F196)/D196*100),"No Reduction")</f>
        <v>66.904115817870604</v>
      </c>
      <c r="H196" s="49">
        <v>21.946408062571599</v>
      </c>
      <c r="I196" s="50" t="s">
        <v>1153</v>
      </c>
    </row>
    <row r="197" spans="1:9" x14ac:dyDescent="0.25">
      <c r="A197" s="13" t="s">
        <v>397</v>
      </c>
      <c r="B197" s="9" t="s">
        <v>398</v>
      </c>
      <c r="C197" s="23">
        <f>IF('Table 2. Data for Standards'!J197/'Table 2. Data for Standards'!I197&lt;32,"-",'Table 2. Data for Standards'!H197/'Table 2. Data for Standards'!J197*325851/365)</f>
        <v>14.627558995706757</v>
      </c>
      <c r="D197" s="11" t="str">
        <f>IF('Table 2. Data for Standards'!J197/'Table 2. Data for Standards'!I197&gt;=32,"-",'Table 2. Data for Standards'!H197/'Table 2. Data for Standards'!I197*325851/365)</f>
        <v>-</v>
      </c>
      <c r="E197" s="39">
        <v>18.939337330803632</v>
      </c>
      <c r="F197" s="40" t="s">
        <v>1153</v>
      </c>
      <c r="G197" s="44" t="str">
        <f t="shared" si="3"/>
        <v>No Reduction</v>
      </c>
      <c r="H197" s="24" t="s">
        <v>1159</v>
      </c>
      <c r="I197" s="50">
        <v>1.003878629063286</v>
      </c>
    </row>
    <row r="198" spans="1:9" x14ac:dyDescent="0.25">
      <c r="A198" s="13" t="s">
        <v>399</v>
      </c>
      <c r="B198" s="9" t="s">
        <v>400</v>
      </c>
      <c r="C198" s="23">
        <f>IF('Table 2. Data for Standards'!J198/'Table 2. Data for Standards'!I198&lt;32,"-",'Table 2. Data for Standards'!H198/'Table 2. Data for Standards'!J198*325851/365)</f>
        <v>21.340327087418494</v>
      </c>
      <c r="D198" s="11" t="str">
        <f>IF('Table 2. Data for Standards'!J198/'Table 2. Data for Standards'!I198&gt;=32,"-",'Table 2. Data for Standards'!H198/'Table 2. Data for Standards'!I198*325851/365)</f>
        <v>-</v>
      </c>
      <c r="E198" s="39">
        <v>18.55582614961499</v>
      </c>
      <c r="F198" s="40" t="s">
        <v>1153</v>
      </c>
      <c r="G198" s="44">
        <f t="shared" si="3"/>
        <v>13.048070567977129</v>
      </c>
      <c r="H198" s="49">
        <v>1.299321248802719</v>
      </c>
      <c r="I198" s="50" t="s">
        <v>1153</v>
      </c>
    </row>
    <row r="199" spans="1:9" x14ac:dyDescent="0.25">
      <c r="A199" s="13" t="s">
        <v>401</v>
      </c>
      <c r="B199" s="9" t="s">
        <v>402</v>
      </c>
      <c r="C199" s="23">
        <f>IF('Table 2. Data for Standards'!J199/'Table 2. Data for Standards'!I199&lt;32,"-",'Table 2. Data for Standards'!H199/'Table 2. Data for Standards'!J199*325851/365)</f>
        <v>25.649007567663659</v>
      </c>
      <c r="D199" s="11" t="str">
        <f>IF('Table 2. Data for Standards'!J199/'Table 2. Data for Standards'!I199&gt;=32,"-",'Table 2. Data for Standards'!H199/'Table 2. Data for Standards'!I199*325851/365)</f>
        <v>-</v>
      </c>
      <c r="E199" s="39">
        <f>C199</f>
        <v>25.649007567663659</v>
      </c>
      <c r="F199" s="40" t="s">
        <v>1153</v>
      </c>
      <c r="G199" s="44" t="str">
        <f t="shared" si="3"/>
        <v>No Reduction</v>
      </c>
      <c r="H199" s="24" t="s">
        <v>1159</v>
      </c>
      <c r="I199" s="50" t="s">
        <v>1158</v>
      </c>
    </row>
    <row r="200" spans="1:9" x14ac:dyDescent="0.25">
      <c r="A200" s="13" t="s">
        <v>403</v>
      </c>
      <c r="B200" s="9" t="s">
        <v>404</v>
      </c>
      <c r="C200" s="23">
        <f>IF('Table 2. Data for Standards'!J200/'Table 2. Data for Standards'!I200&lt;32,"-",'Table 2. Data for Standards'!H200/'Table 2. Data for Standards'!J200*325851/365)</f>
        <v>23.564795738694304</v>
      </c>
      <c r="D200" s="11" t="str">
        <f>IF('Table 2. Data for Standards'!J200/'Table 2. Data for Standards'!I200&gt;=32,"-",'Table 2. Data for Standards'!H200/'Table 2. Data for Standards'!I200*325851/365)</f>
        <v>-</v>
      </c>
      <c r="E200" s="39">
        <v>15.48517474400678</v>
      </c>
      <c r="F200" s="40" t="s">
        <v>1153</v>
      </c>
      <c r="G200" s="44">
        <f t="shared" si="3"/>
        <v>34.286828047571291</v>
      </c>
      <c r="H200" s="49">
        <v>4.2994303315041176</v>
      </c>
      <c r="I200" s="50" t="s">
        <v>1153</v>
      </c>
    </row>
    <row r="201" spans="1:9" x14ac:dyDescent="0.25">
      <c r="A201" s="13" t="s">
        <v>405</v>
      </c>
      <c r="B201" s="9" t="s">
        <v>406</v>
      </c>
      <c r="C201" s="23">
        <f>IF('Table 2. Data for Standards'!J201/'Table 2. Data for Standards'!I201&lt;32,"-",'Table 2. Data for Standards'!H201/'Table 2. Data for Standards'!J201*325851/365)</f>
        <v>36.662210680425254</v>
      </c>
      <c r="D201" s="11" t="str">
        <f>IF('Table 2. Data for Standards'!J201/'Table 2. Data for Standards'!I201&gt;=32,"-",'Table 2. Data for Standards'!H201/'Table 2. Data for Standards'!I201*325851/365)</f>
        <v>-</v>
      </c>
      <c r="E201" s="39">
        <v>14.877515172943809</v>
      </c>
      <c r="F201" s="40" t="s">
        <v>1153</v>
      </c>
      <c r="G201" s="44">
        <f t="shared" si="3"/>
        <v>59.420027061032535</v>
      </c>
      <c r="H201" s="49">
        <v>14.025457043578109</v>
      </c>
      <c r="I201" s="50" t="s">
        <v>1153</v>
      </c>
    </row>
    <row r="202" spans="1:9" x14ac:dyDescent="0.25">
      <c r="A202" s="13" t="s">
        <v>407</v>
      </c>
      <c r="B202" s="9" t="s">
        <v>408</v>
      </c>
      <c r="C202" s="23">
        <f>IF('Table 2. Data for Standards'!J202/'Table 2. Data for Standards'!I202&lt;32,"-",'Table 2. Data for Standards'!H202/'Table 2. Data for Standards'!J202*325851/365)</f>
        <v>10.32426066555669</v>
      </c>
      <c r="D202" s="11" t="str">
        <f>IF('Table 2. Data for Standards'!J202/'Table 2. Data for Standards'!I202&gt;=32,"-",'Table 2. Data for Standards'!H202/'Table 2. Data for Standards'!I202*325851/365)</f>
        <v>-</v>
      </c>
      <c r="E202" s="39">
        <v>38.00623717514766</v>
      </c>
      <c r="F202" s="40" t="s">
        <v>1153</v>
      </c>
      <c r="G202" s="44" t="str">
        <f t="shared" si="3"/>
        <v>No Reduction</v>
      </c>
      <c r="H202" s="24" t="s">
        <v>1159</v>
      </c>
      <c r="I202" s="50">
        <v>1.0663493077143329</v>
      </c>
    </row>
    <row r="203" spans="1:9" x14ac:dyDescent="0.25">
      <c r="A203" s="13" t="s">
        <v>409</v>
      </c>
      <c r="B203" s="9" t="s">
        <v>410</v>
      </c>
      <c r="C203" s="23">
        <f>IF('Table 2. Data for Standards'!J203/'Table 2. Data for Standards'!I203&lt;32,"-",'Table 2. Data for Standards'!H203/'Table 2. Data for Standards'!J203*325851/365)</f>
        <v>66.222939930968025</v>
      </c>
      <c r="D203" s="11" t="str">
        <f>IF('Table 2. Data for Standards'!J203/'Table 2. Data for Standards'!I203&gt;=32,"-",'Table 2. Data for Standards'!H203/'Table 2. Data for Standards'!I203*325851/365)</f>
        <v>-</v>
      </c>
      <c r="E203" s="39">
        <v>13.15945652422543</v>
      </c>
      <c r="F203" s="40" t="s">
        <v>1153</v>
      </c>
      <c r="G203" s="44">
        <f t="shared" si="3"/>
        <v>80.128552827852275</v>
      </c>
      <c r="H203" s="49">
        <v>25.071974092015541</v>
      </c>
      <c r="I203" s="50" t="s">
        <v>1153</v>
      </c>
    </row>
    <row r="204" spans="1:9" x14ac:dyDescent="0.25">
      <c r="A204" s="13" t="s">
        <v>411</v>
      </c>
      <c r="B204" s="9" t="s">
        <v>412</v>
      </c>
      <c r="C204" s="23">
        <f>IF('Table 2. Data for Standards'!J204/'Table 2. Data for Standards'!I204&lt;32,"-",'Table 2. Data for Standards'!H204/'Table 2. Data for Standards'!J204*325851/365)</f>
        <v>10.912231034055678</v>
      </c>
      <c r="D204" s="11" t="str">
        <f>IF('Table 2. Data for Standards'!J204/'Table 2. Data for Standards'!I204&gt;=32,"-",'Table 2. Data for Standards'!H204/'Table 2. Data for Standards'!I204*325851/365)</f>
        <v>-</v>
      </c>
      <c r="E204" s="39">
        <v>13.885753606669301</v>
      </c>
      <c r="F204" s="40" t="s">
        <v>1153</v>
      </c>
      <c r="G204" s="44" t="str">
        <f t="shared" si="3"/>
        <v>No Reduction</v>
      </c>
      <c r="H204" s="24" t="s">
        <v>1159</v>
      </c>
      <c r="I204" s="50">
        <v>1.0420519805790309</v>
      </c>
    </row>
    <row r="205" spans="1:9" x14ac:dyDescent="0.25">
      <c r="A205" s="13" t="s">
        <v>413</v>
      </c>
      <c r="B205" s="9" t="s">
        <v>414</v>
      </c>
      <c r="C205" s="23">
        <f>IF('Table 2. Data for Standards'!J205/'Table 2. Data for Standards'!I205&lt;32,"-",'Table 2. Data for Standards'!H205/'Table 2. Data for Standards'!J205*325851/365)</f>
        <v>24.024615400422711</v>
      </c>
      <c r="D205" s="11" t="str">
        <f>IF('Table 2. Data for Standards'!J205/'Table 2. Data for Standards'!I205&gt;=32,"-",'Table 2. Data for Standards'!H205/'Table 2. Data for Standards'!I205*325851/365)</f>
        <v>-</v>
      </c>
      <c r="E205" s="39">
        <f>C205</f>
        <v>24.024615400422711</v>
      </c>
      <c r="F205" s="40" t="s">
        <v>1153</v>
      </c>
      <c r="G205" s="44" t="str">
        <f t="shared" si="3"/>
        <v>No Reduction</v>
      </c>
      <c r="H205" s="24" t="s">
        <v>1159</v>
      </c>
      <c r="I205" s="50" t="s">
        <v>1158</v>
      </c>
    </row>
    <row r="206" spans="1:9" x14ac:dyDescent="0.25">
      <c r="A206" s="13" t="s">
        <v>415</v>
      </c>
      <c r="B206" s="9" t="s">
        <v>416</v>
      </c>
      <c r="C206" s="23">
        <f>IF('Table 2. Data for Standards'!J206/'Table 2. Data for Standards'!I206&lt;32,"-",'Table 2. Data for Standards'!H206/'Table 2. Data for Standards'!J206*325851/365)</f>
        <v>11.452896581313405</v>
      </c>
      <c r="D206" s="11" t="str">
        <f>IF('Table 2. Data for Standards'!J206/'Table 2. Data for Standards'!I206&gt;=32,"-",'Table 2. Data for Standards'!H206/'Table 2. Data for Standards'!I206*325851/365)</f>
        <v>-</v>
      </c>
      <c r="E206" s="39">
        <v>16.55167446855932</v>
      </c>
      <c r="F206" s="40" t="s">
        <v>1153</v>
      </c>
      <c r="G206" s="44" t="str">
        <f t="shared" si="3"/>
        <v>No Reduction</v>
      </c>
      <c r="H206" s="24" t="s">
        <v>1159</v>
      </c>
      <c r="I206" s="50">
        <v>1.0285943138544209</v>
      </c>
    </row>
    <row r="207" spans="1:9" x14ac:dyDescent="0.25">
      <c r="A207" s="13" t="s">
        <v>417</v>
      </c>
      <c r="B207" s="9" t="s">
        <v>418</v>
      </c>
      <c r="C207" s="23">
        <f>IF('Table 2. Data for Standards'!J207/'Table 2. Data for Standards'!I207&lt;32,"-",'Table 2. Data for Standards'!H207/'Table 2. Data for Standards'!J207*325851/365)</f>
        <v>19.2934723135943</v>
      </c>
      <c r="D207" s="11" t="str">
        <f>IF('Table 2. Data for Standards'!J207/'Table 2. Data for Standards'!I207&gt;=32,"-",'Table 2. Data for Standards'!H207/'Table 2. Data for Standards'!I207*325851/365)</f>
        <v>-</v>
      </c>
      <c r="E207" s="39">
        <v>24.17438990353136</v>
      </c>
      <c r="F207" s="40" t="s">
        <v>1153</v>
      </c>
      <c r="G207" s="44" t="str">
        <f t="shared" si="3"/>
        <v>No Reduction</v>
      </c>
      <c r="H207" s="24" t="s">
        <v>1159</v>
      </c>
      <c r="I207" s="50">
        <v>1.0073408378740101</v>
      </c>
    </row>
    <row r="208" spans="1:9" x14ac:dyDescent="0.25">
      <c r="A208" s="13" t="s">
        <v>419</v>
      </c>
      <c r="B208" s="9" t="s">
        <v>420</v>
      </c>
      <c r="C208" s="23">
        <f>IF('Table 2. Data for Standards'!J208/'Table 2. Data for Standards'!I208&lt;32,"-",'Table 2. Data for Standards'!H208/'Table 2. Data for Standards'!J208*325851/365)</f>
        <v>7.0074040241852495</v>
      </c>
      <c r="D208" s="11" t="str">
        <f>IF('Table 2. Data for Standards'!J208/'Table 2. Data for Standards'!I208&gt;=32,"-",'Table 2. Data for Standards'!H208/'Table 2. Data for Standards'!I208*325851/365)</f>
        <v>-</v>
      </c>
      <c r="E208" s="39">
        <v>20.736217595515399</v>
      </c>
      <c r="F208" s="40" t="s">
        <v>1153</v>
      </c>
      <c r="G208" s="44" t="str">
        <f t="shared" si="3"/>
        <v>No Reduction</v>
      </c>
      <c r="H208" s="24" t="s">
        <v>1159</v>
      </c>
      <c r="I208" s="50">
        <v>1.0271802664880649</v>
      </c>
    </row>
    <row r="209" spans="1:9" x14ac:dyDescent="0.25">
      <c r="A209" s="13" t="s">
        <v>421</v>
      </c>
      <c r="B209" s="9" t="s">
        <v>422</v>
      </c>
      <c r="C209" s="23">
        <f>IF('Table 2. Data for Standards'!J209/'Table 2. Data for Standards'!I209&lt;32,"-",'Table 2. Data for Standards'!H209/'Table 2. Data for Standards'!J209*325851/365)</f>
        <v>16.039848117851008</v>
      </c>
      <c r="D209" s="11" t="str">
        <f>IF('Table 2. Data for Standards'!J209/'Table 2. Data for Standards'!I209&gt;=32,"-",'Table 2. Data for Standards'!H209/'Table 2. Data for Standards'!I209*325851/365)</f>
        <v>-</v>
      </c>
      <c r="E209" s="39">
        <v>26.535507956084331</v>
      </c>
      <c r="F209" s="40" t="s">
        <v>1153</v>
      </c>
      <c r="G209" s="44" t="str">
        <f t="shared" si="3"/>
        <v>No Reduction</v>
      </c>
      <c r="H209" s="24" t="s">
        <v>1159</v>
      </c>
      <c r="I209" s="50">
        <v>1.0047261424996361</v>
      </c>
    </row>
    <row r="210" spans="1:9" x14ac:dyDescent="0.25">
      <c r="A210" s="13" t="s">
        <v>423</v>
      </c>
      <c r="B210" s="9" t="s">
        <v>424</v>
      </c>
      <c r="C210" s="23">
        <f>IF('Table 2. Data for Standards'!J210/'Table 2. Data for Standards'!I210&lt;32,"-",'Table 2. Data for Standards'!H210/'Table 2. Data for Standards'!J210*325851/365)</f>
        <v>22.063288218077187</v>
      </c>
      <c r="D210" s="11" t="str">
        <f>IF('Table 2. Data for Standards'!J210/'Table 2. Data for Standards'!I210&gt;=32,"-",'Table 2. Data for Standards'!H210/'Table 2. Data for Standards'!I210*325851/365)</f>
        <v>-</v>
      </c>
      <c r="E210" s="39">
        <v>27.044918498270501</v>
      </c>
      <c r="F210" s="40" t="s">
        <v>1153</v>
      </c>
      <c r="G210" s="44" t="str">
        <f t="shared" si="3"/>
        <v>No Reduction</v>
      </c>
      <c r="H210" s="24" t="s">
        <v>1159</v>
      </c>
      <c r="I210" s="50">
        <v>1.008549147544167</v>
      </c>
    </row>
    <row r="211" spans="1:9" x14ac:dyDescent="0.25">
      <c r="A211" s="13" t="s">
        <v>425</v>
      </c>
      <c r="B211" s="9" t="s">
        <v>426</v>
      </c>
      <c r="C211" s="23">
        <f>IF('Table 2. Data for Standards'!J211/'Table 2. Data for Standards'!I211&lt;32,"-",'Table 2. Data for Standards'!H211/'Table 2. Data for Standards'!J211*325851/365)</f>
        <v>17.920127257583399</v>
      </c>
      <c r="D211" s="11" t="str">
        <f>IF('Table 2. Data for Standards'!J211/'Table 2. Data for Standards'!I211&gt;=32,"-",'Table 2. Data for Standards'!H211/'Table 2. Data for Standards'!I211*325851/365)</f>
        <v>-</v>
      </c>
      <c r="E211" s="39">
        <v>25.852401465366508</v>
      </c>
      <c r="F211" s="40" t="s">
        <v>1153</v>
      </c>
      <c r="G211" s="44" t="str">
        <f t="shared" si="3"/>
        <v>No Reduction</v>
      </c>
      <c r="H211" s="24" t="s">
        <v>1159</v>
      </c>
      <c r="I211" s="50">
        <v>1.0925697927561011</v>
      </c>
    </row>
    <row r="212" spans="1:9" x14ac:dyDescent="0.25">
      <c r="A212" s="13" t="s">
        <v>427</v>
      </c>
      <c r="B212" s="9" t="s">
        <v>428</v>
      </c>
      <c r="C212" s="23">
        <f>IF('Table 2. Data for Standards'!J212/'Table 2. Data for Standards'!I212&lt;32,"-",'Table 2. Data for Standards'!H212/'Table 2. Data for Standards'!J212*325851/365)</f>
        <v>30.475781082607341</v>
      </c>
      <c r="D212" s="11" t="str">
        <f>IF('Table 2. Data for Standards'!J212/'Table 2. Data for Standards'!I212&gt;=32,"-",'Table 2. Data for Standards'!H212/'Table 2. Data for Standards'!I212*325851/365)</f>
        <v>-</v>
      </c>
      <c r="E212" s="39">
        <v>17.2397343325893</v>
      </c>
      <c r="F212" s="40" t="s">
        <v>1153</v>
      </c>
      <c r="G212" s="44">
        <f t="shared" si="3"/>
        <v>43.431361821836653</v>
      </c>
      <c r="H212" s="49">
        <v>5.0874182838408242</v>
      </c>
      <c r="I212" s="50" t="s">
        <v>1153</v>
      </c>
    </row>
    <row r="213" spans="1:9" x14ac:dyDescent="0.25">
      <c r="A213" s="13" t="s">
        <v>429</v>
      </c>
      <c r="B213" s="9" t="s">
        <v>430</v>
      </c>
      <c r="C213" s="23">
        <f>IF('Table 2. Data for Standards'!J213/'Table 2. Data for Standards'!I213&lt;32,"-",'Table 2. Data for Standards'!H213/'Table 2. Data for Standards'!J213*325851/365)</f>
        <v>55.880034826327197</v>
      </c>
      <c r="D213" s="11" t="str">
        <f>IF('Table 2. Data for Standards'!J213/'Table 2. Data for Standards'!I213&gt;=32,"-",'Table 2. Data for Standards'!H213/'Table 2. Data for Standards'!I213*325851/365)</f>
        <v>-</v>
      </c>
      <c r="E213" s="39">
        <v>15.51778357632392</v>
      </c>
      <c r="F213" s="40" t="s">
        <v>1153</v>
      </c>
      <c r="G213" s="44">
        <f t="shared" si="3"/>
        <v>72.230182703800125</v>
      </c>
      <c r="H213" s="49">
        <v>18.879471370239528</v>
      </c>
      <c r="I213" s="50" t="s">
        <v>1153</v>
      </c>
    </row>
    <row r="214" spans="1:9" x14ac:dyDescent="0.25">
      <c r="A214" s="13" t="s">
        <v>431</v>
      </c>
      <c r="B214" s="9" t="s">
        <v>432</v>
      </c>
      <c r="C214" s="23">
        <f>IF('Table 2. Data for Standards'!J214/'Table 2. Data for Standards'!I214&lt;32,"-",'Table 2. Data for Standards'!H214/'Table 2. Data for Standards'!J214*325851/365)</f>
        <v>12.564307173901078</v>
      </c>
      <c r="D214" s="11" t="str">
        <f>IF('Table 2. Data for Standards'!J214/'Table 2. Data for Standards'!I214&gt;=32,"-",'Table 2. Data for Standards'!H214/'Table 2. Data for Standards'!I214*325851/365)</f>
        <v>-</v>
      </c>
      <c r="E214" s="39">
        <v>17.53197942345771</v>
      </c>
      <c r="F214" s="40" t="s">
        <v>1153</v>
      </c>
      <c r="G214" s="44" t="str">
        <f t="shared" si="3"/>
        <v>No Reduction</v>
      </c>
      <c r="H214" s="24" t="s">
        <v>1159</v>
      </c>
      <c r="I214" s="50">
        <v>1.001149362946236</v>
      </c>
    </row>
    <row r="215" spans="1:9" x14ac:dyDescent="0.25">
      <c r="A215" s="13" t="s">
        <v>433</v>
      </c>
      <c r="B215" s="9" t="s">
        <v>434</v>
      </c>
      <c r="C215" s="23">
        <f>IF('Table 2. Data for Standards'!J215/'Table 2. Data for Standards'!I215&lt;32,"-",'Table 2. Data for Standards'!H215/'Table 2. Data for Standards'!J215*325851/365)</f>
        <v>21.863310009093691</v>
      </c>
      <c r="D215" s="11" t="str">
        <f>IF('Table 2. Data for Standards'!J215/'Table 2. Data for Standards'!I215&gt;=32,"-",'Table 2. Data for Standards'!H215/'Table 2. Data for Standards'!I215*325851/365)</f>
        <v>-</v>
      </c>
      <c r="E215" s="39">
        <v>13.888740588311769</v>
      </c>
      <c r="F215" s="40" t="s">
        <v>1153</v>
      </c>
      <c r="G215" s="44">
        <f t="shared" si="3"/>
        <v>36.474666541639984</v>
      </c>
      <c r="H215" s="49">
        <v>3.7428734871240139</v>
      </c>
      <c r="I215" s="50" t="s">
        <v>1153</v>
      </c>
    </row>
    <row r="216" spans="1:9" x14ac:dyDescent="0.25">
      <c r="A216" s="13" t="s">
        <v>435</v>
      </c>
      <c r="B216" s="9" t="s">
        <v>436</v>
      </c>
      <c r="C216" s="23">
        <f>IF('Table 2. Data for Standards'!J216/'Table 2. Data for Standards'!I216&lt;32,"-",'Table 2. Data for Standards'!H216/'Table 2. Data for Standards'!J216*325851/365)</f>
        <v>45.59129111502719</v>
      </c>
      <c r="D216" s="11" t="str">
        <f>IF('Table 2. Data for Standards'!J216/'Table 2. Data for Standards'!I216&gt;=32,"-",'Table 2. Data for Standards'!H216/'Table 2. Data for Standards'!I216*325851/365)</f>
        <v>-</v>
      </c>
      <c r="E216" s="39">
        <v>15.90957040966253</v>
      </c>
      <c r="F216" s="40" t="s">
        <v>1153</v>
      </c>
      <c r="G216" s="44">
        <f t="shared" si="3"/>
        <v>65.103926604046919</v>
      </c>
      <c r="H216" s="49">
        <v>16.724336450925861</v>
      </c>
      <c r="I216" s="50" t="s">
        <v>1153</v>
      </c>
    </row>
    <row r="217" spans="1:9" x14ac:dyDescent="0.25">
      <c r="A217" s="13" t="s">
        <v>437</v>
      </c>
      <c r="B217" s="9" t="s">
        <v>438</v>
      </c>
      <c r="C217" s="23">
        <f>IF('Table 2. Data for Standards'!J217/'Table 2. Data for Standards'!I217&lt;32,"-",'Table 2. Data for Standards'!H217/'Table 2. Data for Standards'!J217*325851/365)</f>
        <v>38.740162196819597</v>
      </c>
      <c r="D217" s="11" t="str">
        <f>IF('Table 2. Data for Standards'!J217/'Table 2. Data for Standards'!I217&gt;=32,"-",'Table 2. Data for Standards'!H217/'Table 2. Data for Standards'!I217*325851/365)</f>
        <v>-</v>
      </c>
      <c r="E217" s="39">
        <v>18.48085175188227</v>
      </c>
      <c r="F217" s="40" t="s">
        <v>1153</v>
      </c>
      <c r="G217" s="44">
        <f t="shared" si="3"/>
        <v>52.295368155687619</v>
      </c>
      <c r="H217" s="49">
        <v>6.2615159878234854</v>
      </c>
      <c r="I217" s="50" t="s">
        <v>1153</v>
      </c>
    </row>
    <row r="218" spans="1:9" x14ac:dyDescent="0.25">
      <c r="A218" s="13" t="s">
        <v>439</v>
      </c>
      <c r="B218" s="9" t="s">
        <v>440</v>
      </c>
      <c r="C218" s="23">
        <f>IF('Table 2. Data for Standards'!J218/'Table 2. Data for Standards'!I218&lt;32,"-",'Table 2. Data for Standards'!H218/'Table 2. Data for Standards'!J218*325851/365)</f>
        <v>32.621138305691815</v>
      </c>
      <c r="D218" s="11" t="str">
        <f>IF('Table 2. Data for Standards'!J218/'Table 2. Data for Standards'!I218&gt;=32,"-",'Table 2. Data for Standards'!H218/'Table 2. Data for Standards'!I218*325851/365)</f>
        <v>-</v>
      </c>
      <c r="E218" s="39">
        <v>18.283309974944249</v>
      </c>
      <c r="F218" s="40" t="s">
        <v>1153</v>
      </c>
      <c r="G218" s="44">
        <f t="shared" si="3"/>
        <v>43.952569025605911</v>
      </c>
      <c r="H218" s="49">
        <v>6.0121939537562969</v>
      </c>
      <c r="I218" s="50" t="s">
        <v>1153</v>
      </c>
    </row>
    <row r="219" spans="1:9" x14ac:dyDescent="0.25">
      <c r="A219" s="13" t="s">
        <v>441</v>
      </c>
      <c r="B219" s="9" t="s">
        <v>442</v>
      </c>
      <c r="C219" s="23">
        <f>IF('Table 2. Data for Standards'!J219/'Table 2. Data for Standards'!I219&lt;32,"-",'Table 2. Data for Standards'!H219/'Table 2. Data for Standards'!J219*325851/365)</f>
        <v>18.141511941875688</v>
      </c>
      <c r="D219" s="11" t="str">
        <f>IF('Table 2. Data for Standards'!J219/'Table 2. Data for Standards'!I219&gt;=32,"-",'Table 2. Data for Standards'!H219/'Table 2. Data for Standards'!I219*325851/365)</f>
        <v>-</v>
      </c>
      <c r="E219" s="39">
        <v>20.348157529554818</v>
      </c>
      <c r="F219" s="40" t="s">
        <v>1153</v>
      </c>
      <c r="G219" s="44" t="str">
        <f t="shared" si="3"/>
        <v>No Reduction</v>
      </c>
      <c r="H219" s="24" t="s">
        <v>1159</v>
      </c>
      <c r="I219" s="50">
        <v>1.002871945638506</v>
      </c>
    </row>
    <row r="220" spans="1:9" x14ac:dyDescent="0.25">
      <c r="A220" s="13" t="s">
        <v>443</v>
      </c>
      <c r="B220" s="9" t="s">
        <v>444</v>
      </c>
      <c r="C220" s="23">
        <f>IF('Table 2. Data for Standards'!J220/'Table 2. Data for Standards'!I220&lt;32,"-",'Table 2. Data for Standards'!H220/'Table 2. Data for Standards'!J220*325851/365)</f>
        <v>20.76787068651695</v>
      </c>
      <c r="D220" s="11" t="str">
        <f>IF('Table 2. Data for Standards'!J220/'Table 2. Data for Standards'!I220&gt;=32,"-",'Table 2. Data for Standards'!H220/'Table 2. Data for Standards'!I220*325851/365)</f>
        <v>-</v>
      </c>
      <c r="E220" s="39">
        <v>25.340919950269111</v>
      </c>
      <c r="F220" s="40" t="s">
        <v>1153</v>
      </c>
      <c r="G220" s="44" t="str">
        <f t="shared" si="3"/>
        <v>No Reduction</v>
      </c>
      <c r="H220" s="24" t="s">
        <v>1159</v>
      </c>
      <c r="I220" s="50">
        <v>1.0025631841929621</v>
      </c>
    </row>
    <row r="221" spans="1:9" x14ac:dyDescent="0.25">
      <c r="A221" s="13" t="s">
        <v>445</v>
      </c>
      <c r="B221" s="9" t="s">
        <v>446</v>
      </c>
      <c r="C221" s="23" t="str">
        <f>IF('Table 2. Data for Standards'!J221/'Table 2. Data for Standards'!I221&lt;32,"-",'Table 2. Data for Standards'!H221/'Table 2. Data for Standards'!J221*325851/365)</f>
        <v>-</v>
      </c>
      <c r="D221" s="11">
        <f>IF('Table 2. Data for Standards'!J221/'Table 2. Data for Standards'!I221&gt;=32,"-",'Table 2. Data for Standards'!H221/'Table 2. Data for Standards'!I221*325851/365)</f>
        <v>529.66183761116497</v>
      </c>
      <c r="E221" s="39" t="s">
        <v>1153</v>
      </c>
      <c r="F221" s="40">
        <v>740.97971782686625</v>
      </c>
      <c r="G221" s="44" t="str">
        <f t="shared" si="3"/>
        <v>No Reduction</v>
      </c>
      <c r="H221" s="24" t="s">
        <v>1159</v>
      </c>
      <c r="I221" s="50">
        <v>1.009018217273737</v>
      </c>
    </row>
    <row r="222" spans="1:9" x14ac:dyDescent="0.25">
      <c r="A222" s="13" t="s">
        <v>447</v>
      </c>
      <c r="B222" s="9" t="s">
        <v>448</v>
      </c>
      <c r="C222" s="23">
        <f>IF('Table 2. Data for Standards'!J222/'Table 2. Data for Standards'!I222&lt;32,"-",'Table 2. Data for Standards'!H222/'Table 2. Data for Standards'!J222*325851/365)</f>
        <v>28.638294386537492</v>
      </c>
      <c r="D222" s="11" t="str">
        <f>IF('Table 2. Data for Standards'!J222/'Table 2. Data for Standards'!I222&gt;=32,"-",'Table 2. Data for Standards'!H222/'Table 2. Data for Standards'!I222*325851/365)</f>
        <v>-</v>
      </c>
      <c r="E222" s="39">
        <v>24.791372793570289</v>
      </c>
      <c r="F222" s="40" t="s">
        <v>1153</v>
      </c>
      <c r="G222" s="44">
        <f t="shared" si="3"/>
        <v>13.432788772419327</v>
      </c>
      <c r="H222" s="49">
        <v>1.342595758979763</v>
      </c>
      <c r="I222" s="50" t="s">
        <v>1153</v>
      </c>
    </row>
    <row r="223" spans="1:9" x14ac:dyDescent="0.25">
      <c r="A223" s="13" t="s">
        <v>449</v>
      </c>
      <c r="B223" s="9" t="s">
        <v>450</v>
      </c>
      <c r="C223" s="23">
        <f>IF('Table 2. Data for Standards'!J223/'Table 2. Data for Standards'!I223&lt;32,"-",'Table 2. Data for Standards'!H223/'Table 2. Data for Standards'!J223*325851/365)</f>
        <v>45.376649769451184</v>
      </c>
      <c r="D223" s="11" t="str">
        <f>IF('Table 2. Data for Standards'!J223/'Table 2. Data for Standards'!I223&gt;=32,"-",'Table 2. Data for Standards'!H223/'Table 2. Data for Standards'!I223*325851/365)</f>
        <v>-</v>
      </c>
      <c r="E223" s="39">
        <v>12.695058473636511</v>
      </c>
      <c r="F223" s="40" t="s">
        <v>1153</v>
      </c>
      <c r="G223" s="44">
        <f t="shared" si="3"/>
        <v>72.022926905936586</v>
      </c>
      <c r="H223" s="49">
        <v>13.6418558146592</v>
      </c>
      <c r="I223" s="50" t="s">
        <v>1153</v>
      </c>
    </row>
    <row r="224" spans="1:9" x14ac:dyDescent="0.25">
      <c r="A224" s="13" t="s">
        <v>451</v>
      </c>
      <c r="B224" s="9" t="s">
        <v>452</v>
      </c>
      <c r="C224" s="23">
        <f>IF('Table 2. Data for Standards'!J224/'Table 2. Data for Standards'!I224&lt;32,"-",'Table 2. Data for Standards'!H224/'Table 2. Data for Standards'!J224*325851/365)</f>
        <v>43.352995137138791</v>
      </c>
      <c r="D224" s="11" t="str">
        <f>IF('Table 2. Data for Standards'!J224/'Table 2. Data for Standards'!I224&gt;=32,"-",'Table 2. Data for Standards'!H224/'Table 2. Data for Standards'!I224*325851/365)</f>
        <v>-</v>
      </c>
      <c r="E224" s="39">
        <v>13.735568894028081</v>
      </c>
      <c r="F224" s="40" t="s">
        <v>1153</v>
      </c>
      <c r="G224" s="44">
        <f t="shared" si="3"/>
        <v>68.316909014986678</v>
      </c>
      <c r="H224" s="49">
        <v>11.440403690972611</v>
      </c>
      <c r="I224" s="50" t="s">
        <v>1153</v>
      </c>
    </row>
    <row r="225" spans="1:9" x14ac:dyDescent="0.25">
      <c r="A225" s="13" t="s">
        <v>453</v>
      </c>
      <c r="B225" s="9" t="s">
        <v>454</v>
      </c>
      <c r="C225" s="23">
        <f>IF('Table 2. Data for Standards'!J225/'Table 2. Data for Standards'!I225&lt;32,"-",'Table 2. Data for Standards'!H225/'Table 2. Data for Standards'!J225*325851/365)</f>
        <v>21.858866916690715</v>
      </c>
      <c r="D225" s="11" t="str">
        <f>IF('Table 2. Data for Standards'!J225/'Table 2. Data for Standards'!I225&gt;=32,"-",'Table 2. Data for Standards'!H225/'Table 2. Data for Standards'!I225*325851/365)</f>
        <v>-</v>
      </c>
      <c r="E225" s="39">
        <v>16.880008482697871</v>
      </c>
      <c r="F225" s="40" t="s">
        <v>1153</v>
      </c>
      <c r="G225" s="44">
        <f t="shared" si="3"/>
        <v>22.777294234730668</v>
      </c>
      <c r="H225" s="49">
        <v>2.1618146521071639</v>
      </c>
      <c r="I225" s="50" t="s">
        <v>1153</v>
      </c>
    </row>
    <row r="226" spans="1:9" x14ac:dyDescent="0.25">
      <c r="A226" s="13" t="s">
        <v>455</v>
      </c>
      <c r="B226" s="9" t="s">
        <v>456</v>
      </c>
      <c r="C226" s="23">
        <f>IF('Table 2. Data for Standards'!J226/'Table 2. Data for Standards'!I226&lt;32,"-",'Table 2. Data for Standards'!H226/'Table 2. Data for Standards'!J226*325851/365)</f>
        <v>31.19530513944984</v>
      </c>
      <c r="D226" s="11" t="str">
        <f>IF('Table 2. Data for Standards'!J226/'Table 2. Data for Standards'!I226&gt;=32,"-",'Table 2. Data for Standards'!H226/'Table 2. Data for Standards'!I226*325851/365)</f>
        <v>-</v>
      </c>
      <c r="E226" s="39">
        <v>20.657507682224921</v>
      </c>
      <c r="F226" s="40" t="s">
        <v>1153</v>
      </c>
      <c r="G226" s="44">
        <f t="shared" si="3"/>
        <v>33.780074950761531</v>
      </c>
      <c r="H226" s="49">
        <v>4.828044421671998</v>
      </c>
      <c r="I226" s="50" t="s">
        <v>1153</v>
      </c>
    </row>
    <row r="227" spans="1:9" x14ac:dyDescent="0.25">
      <c r="A227" s="13" t="s">
        <v>457</v>
      </c>
      <c r="B227" s="9" t="s">
        <v>458</v>
      </c>
      <c r="C227" s="23">
        <f>IF('Table 2. Data for Standards'!J227/'Table 2. Data for Standards'!I227&lt;32,"-",'Table 2. Data for Standards'!H227/'Table 2. Data for Standards'!J227*325851/365)</f>
        <v>31.793767262502765</v>
      </c>
      <c r="D227" s="11" t="str">
        <f>IF('Table 2. Data for Standards'!J227/'Table 2. Data for Standards'!I227&gt;=32,"-",'Table 2. Data for Standards'!H227/'Table 2. Data for Standards'!I227*325851/365)</f>
        <v>-</v>
      </c>
      <c r="E227" s="39">
        <v>16.04107928624698</v>
      </c>
      <c r="F227" s="40" t="s">
        <v>1153</v>
      </c>
      <c r="G227" s="44">
        <f t="shared" si="3"/>
        <v>49.54646565219825</v>
      </c>
      <c r="H227" s="49">
        <v>10.090263371565539</v>
      </c>
      <c r="I227" s="50" t="s">
        <v>1153</v>
      </c>
    </row>
    <row r="228" spans="1:9" x14ac:dyDescent="0.25">
      <c r="A228" s="13" t="s">
        <v>459</v>
      </c>
      <c r="B228" s="9" t="s">
        <v>460</v>
      </c>
      <c r="C228" s="23">
        <f>IF('Table 2. Data for Standards'!J228/'Table 2. Data for Standards'!I228&lt;32,"-",'Table 2. Data for Standards'!H228/'Table 2. Data for Standards'!J228*325851/365)</f>
        <v>34.122549594704488</v>
      </c>
      <c r="D228" s="11" t="str">
        <f>IF('Table 2. Data for Standards'!J228/'Table 2. Data for Standards'!I228&gt;=32,"-",'Table 2. Data for Standards'!H228/'Table 2. Data for Standards'!I228*325851/365)</f>
        <v>-</v>
      </c>
      <c r="E228" s="39">
        <v>19.890145117367151</v>
      </c>
      <c r="F228" s="40" t="s">
        <v>1153</v>
      </c>
      <c r="G228" s="44">
        <f t="shared" si="3"/>
        <v>41.709674823202768</v>
      </c>
      <c r="H228" s="49">
        <v>4.507481524175784</v>
      </c>
      <c r="I228" s="50" t="s">
        <v>1153</v>
      </c>
    </row>
    <row r="229" spans="1:9" x14ac:dyDescent="0.25">
      <c r="A229" s="13" t="s">
        <v>461</v>
      </c>
      <c r="B229" s="9" t="s">
        <v>462</v>
      </c>
      <c r="C229" s="23">
        <f>IF('Table 2. Data for Standards'!J229/'Table 2. Data for Standards'!I229&lt;32,"-",'Table 2. Data for Standards'!H229/'Table 2. Data for Standards'!J229*325851/365)</f>
        <v>18.931143122434754</v>
      </c>
      <c r="D229" s="11" t="str">
        <f>IF('Table 2. Data for Standards'!J229/'Table 2. Data for Standards'!I229&gt;=32,"-",'Table 2. Data for Standards'!H229/'Table 2. Data for Standards'!I229*325851/365)</f>
        <v>-</v>
      </c>
      <c r="E229" s="39">
        <f>C229</f>
        <v>18.931143122434754</v>
      </c>
      <c r="F229" s="40" t="s">
        <v>1153</v>
      </c>
      <c r="G229" s="44" t="str">
        <f t="shared" si="3"/>
        <v>No Reduction</v>
      </c>
      <c r="H229" s="24" t="s">
        <v>1159</v>
      </c>
      <c r="I229" s="50" t="s">
        <v>1158</v>
      </c>
    </row>
    <row r="230" spans="1:9" x14ac:dyDescent="0.25">
      <c r="A230" s="13" t="s">
        <v>463</v>
      </c>
      <c r="B230" s="9" t="s">
        <v>464</v>
      </c>
      <c r="C230" s="23">
        <f>IF('Table 2. Data for Standards'!J230/'Table 2. Data for Standards'!I230&lt;32,"-",'Table 2. Data for Standards'!H230/'Table 2. Data for Standards'!J230*325851/365)</f>
        <v>20.013779588950623</v>
      </c>
      <c r="D230" s="11" t="str">
        <f>IF('Table 2. Data for Standards'!J230/'Table 2. Data for Standards'!I230&gt;=32,"-",'Table 2. Data for Standards'!H230/'Table 2. Data for Standards'!I230*325851/365)</f>
        <v>-</v>
      </c>
      <c r="E230" s="39">
        <v>23.2872224185944</v>
      </c>
      <c r="F230" s="40" t="s">
        <v>1153</v>
      </c>
      <c r="G230" s="44" t="str">
        <f t="shared" si="3"/>
        <v>No Reduction</v>
      </c>
      <c r="H230" s="24" t="s">
        <v>1159</v>
      </c>
      <c r="I230" s="50">
        <v>1.0180645183785491</v>
      </c>
    </row>
    <row r="231" spans="1:9" x14ac:dyDescent="0.25">
      <c r="A231" s="13" t="s">
        <v>465</v>
      </c>
      <c r="B231" s="9" t="s">
        <v>466</v>
      </c>
      <c r="C231" s="23">
        <f>IF('Table 2. Data for Standards'!J231/'Table 2. Data for Standards'!I231&lt;32,"-",'Table 2. Data for Standards'!H231/'Table 2. Data for Standards'!J231*325851/365)</f>
        <v>20.308547479459904</v>
      </c>
      <c r="D231" s="11" t="str">
        <f>IF('Table 2. Data for Standards'!J231/'Table 2. Data for Standards'!I231&gt;=32,"-",'Table 2. Data for Standards'!H231/'Table 2. Data for Standards'!I231*325851/365)</f>
        <v>-</v>
      </c>
      <c r="E231" s="39">
        <v>20.45137350685437</v>
      </c>
      <c r="F231" s="40" t="s">
        <v>1153</v>
      </c>
      <c r="G231" s="44" t="str">
        <f t="shared" si="3"/>
        <v>No Reduction</v>
      </c>
      <c r="H231" s="24" t="s">
        <v>1159</v>
      </c>
      <c r="I231" s="50">
        <v>1.0134075374599769</v>
      </c>
    </row>
    <row r="232" spans="1:9" x14ac:dyDescent="0.25">
      <c r="A232" s="13" t="s">
        <v>467</v>
      </c>
      <c r="B232" s="9" t="s">
        <v>468</v>
      </c>
      <c r="C232" s="23">
        <f>IF('Table 2. Data for Standards'!J232/'Table 2. Data for Standards'!I232&lt;32,"-",'Table 2. Data for Standards'!H232/'Table 2. Data for Standards'!J232*325851/365)</f>
        <v>21.200587533305804</v>
      </c>
      <c r="D232" s="11" t="str">
        <f>IF('Table 2. Data for Standards'!J232/'Table 2. Data for Standards'!I232&gt;=32,"-",'Table 2. Data for Standards'!H232/'Table 2. Data for Standards'!I232*325851/365)</f>
        <v>-</v>
      </c>
      <c r="E232" s="39">
        <v>26.02877463258536</v>
      </c>
      <c r="F232" s="40" t="s">
        <v>1153</v>
      </c>
      <c r="G232" s="44" t="str">
        <f t="shared" si="3"/>
        <v>No Reduction</v>
      </c>
      <c r="H232" s="24" t="s">
        <v>1159</v>
      </c>
      <c r="I232" s="50">
        <v>1.037082107113201</v>
      </c>
    </row>
    <row r="233" spans="1:9" x14ac:dyDescent="0.25">
      <c r="A233" s="13" t="s">
        <v>469</v>
      </c>
      <c r="B233" s="9" t="s">
        <v>470</v>
      </c>
      <c r="C233" s="23">
        <f>IF('Table 2. Data for Standards'!J233/'Table 2. Data for Standards'!I233&lt;32,"-",'Table 2. Data for Standards'!H233/'Table 2. Data for Standards'!J233*325851/365)</f>
        <v>9.5014223285025121</v>
      </c>
      <c r="D233" s="11" t="str">
        <f>IF('Table 2. Data for Standards'!J233/'Table 2. Data for Standards'!I233&gt;=32,"-",'Table 2. Data for Standards'!H233/'Table 2. Data for Standards'!I233*325851/365)</f>
        <v>-</v>
      </c>
      <c r="E233" s="39">
        <v>13.45699364594125</v>
      </c>
      <c r="F233" s="40" t="s">
        <v>1153</v>
      </c>
      <c r="G233" s="44" t="str">
        <f t="shared" si="3"/>
        <v>No Reduction</v>
      </c>
      <c r="H233" s="24" t="s">
        <v>1159</v>
      </c>
      <c r="I233" s="50">
        <v>1.02297823700304</v>
      </c>
    </row>
    <row r="234" spans="1:9" x14ac:dyDescent="0.25">
      <c r="A234" s="13" t="s">
        <v>471</v>
      </c>
      <c r="B234" s="9" t="s">
        <v>472</v>
      </c>
      <c r="C234" s="23">
        <f>IF('Table 2. Data for Standards'!J234/'Table 2. Data for Standards'!I234&lt;32,"-",'Table 2. Data for Standards'!H234/'Table 2. Data for Standards'!J234*325851/365)</f>
        <v>65.200583842583612</v>
      </c>
      <c r="D234" s="11" t="str">
        <f>IF('Table 2. Data for Standards'!J234/'Table 2. Data for Standards'!I234&gt;=32,"-",'Table 2. Data for Standards'!H234/'Table 2. Data for Standards'!I234*325851/365)</f>
        <v>-</v>
      </c>
      <c r="E234" s="39">
        <v>13.725764060965931</v>
      </c>
      <c r="F234" s="40" t="s">
        <v>1153</v>
      </c>
      <c r="G234" s="44">
        <f t="shared" si="3"/>
        <v>78.948403139909615</v>
      </c>
      <c r="H234" s="49">
        <v>44.023951378749068</v>
      </c>
      <c r="I234" s="50" t="s">
        <v>1153</v>
      </c>
    </row>
    <row r="235" spans="1:9" x14ac:dyDescent="0.25">
      <c r="A235" s="13" t="s">
        <v>473</v>
      </c>
      <c r="B235" s="9" t="s">
        <v>474</v>
      </c>
      <c r="C235" s="23">
        <f>IF('Table 2. Data for Standards'!J235/'Table 2. Data for Standards'!I235&lt;32,"-",'Table 2. Data for Standards'!H235/'Table 2. Data for Standards'!J235*325851/365)</f>
        <v>5.0966589227602581</v>
      </c>
      <c r="D235" s="11" t="str">
        <f>IF('Table 2. Data for Standards'!J235/'Table 2. Data for Standards'!I235&gt;=32,"-",'Table 2. Data for Standards'!H235/'Table 2. Data for Standards'!I235*325851/365)</f>
        <v>-</v>
      </c>
      <c r="E235" s="39">
        <v>35.871998659481122</v>
      </c>
      <c r="F235" s="40" t="s">
        <v>1153</v>
      </c>
      <c r="G235" s="44" t="str">
        <f t="shared" si="3"/>
        <v>No Reduction</v>
      </c>
      <c r="H235" s="24" t="s">
        <v>1159</v>
      </c>
      <c r="I235" s="50">
        <v>1.004266949768073</v>
      </c>
    </row>
    <row r="236" spans="1:9" x14ac:dyDescent="0.25">
      <c r="A236" s="13" t="s">
        <v>475</v>
      </c>
      <c r="B236" s="9" t="s">
        <v>476</v>
      </c>
      <c r="C236" s="23">
        <f>IF('Table 2. Data for Standards'!J236/'Table 2. Data for Standards'!I236&lt;32,"-",'Table 2. Data for Standards'!H236/'Table 2. Data for Standards'!J236*325851/365)</f>
        <v>13.69222747355556</v>
      </c>
      <c r="D236" s="11" t="str">
        <f>IF('Table 2. Data for Standards'!J236/'Table 2. Data for Standards'!I236&gt;=32,"-",'Table 2. Data for Standards'!H236/'Table 2. Data for Standards'!I236*325851/365)</f>
        <v>-</v>
      </c>
      <c r="E236" s="39">
        <v>14.910846679172939</v>
      </c>
      <c r="F236" s="40" t="s">
        <v>1153</v>
      </c>
      <c r="G236" s="44" t="str">
        <f t="shared" si="3"/>
        <v>No Reduction</v>
      </c>
      <c r="H236" s="24" t="s">
        <v>1159</v>
      </c>
      <c r="I236" s="50">
        <v>1.003995022919749</v>
      </c>
    </row>
    <row r="237" spans="1:9" x14ac:dyDescent="0.25">
      <c r="A237" s="13" t="s">
        <v>477</v>
      </c>
      <c r="B237" s="9" t="s">
        <v>478</v>
      </c>
      <c r="C237" s="23">
        <f>IF('Table 2. Data for Standards'!J237/'Table 2. Data for Standards'!I237&lt;32,"-",'Table 2. Data for Standards'!H237/'Table 2. Data for Standards'!J237*325851/365)</f>
        <v>30.386146570508174</v>
      </c>
      <c r="D237" s="11" t="str">
        <f>IF('Table 2. Data for Standards'!J237/'Table 2. Data for Standards'!I237&gt;=32,"-",'Table 2. Data for Standards'!H237/'Table 2. Data for Standards'!I237*325851/365)</f>
        <v>-</v>
      </c>
      <c r="E237" s="39">
        <v>23.61664311063366</v>
      </c>
      <c r="F237" s="40" t="s">
        <v>1153</v>
      </c>
      <c r="G237" s="44">
        <f t="shared" si="3"/>
        <v>22.278255797149278</v>
      </c>
      <c r="H237" s="49">
        <v>2.857866214765294</v>
      </c>
      <c r="I237" s="50" t="s">
        <v>1153</v>
      </c>
    </row>
    <row r="238" spans="1:9" x14ac:dyDescent="0.25">
      <c r="A238" s="13" t="s">
        <v>479</v>
      </c>
      <c r="B238" s="9" t="s">
        <v>480</v>
      </c>
      <c r="C238" s="23">
        <f>IF('Table 2. Data for Standards'!J238/'Table 2. Data for Standards'!I238&lt;32,"-",'Table 2. Data for Standards'!H238/'Table 2. Data for Standards'!J238*325851/365)</f>
        <v>33.6564730570446</v>
      </c>
      <c r="D238" s="11" t="str">
        <f>IF('Table 2. Data for Standards'!J238/'Table 2. Data for Standards'!I238&gt;=32,"-",'Table 2. Data for Standards'!H238/'Table 2. Data for Standards'!I238*325851/365)</f>
        <v>-</v>
      </c>
      <c r="E238" s="39">
        <v>23.991600087759061</v>
      </c>
      <c r="F238" s="40" t="s">
        <v>1153</v>
      </c>
      <c r="G238" s="44">
        <f t="shared" si="3"/>
        <v>28.716238189618014</v>
      </c>
      <c r="H238" s="49">
        <v>4.1896532994461229</v>
      </c>
      <c r="I238" s="50" t="s">
        <v>1153</v>
      </c>
    </row>
    <row r="239" spans="1:9" x14ac:dyDescent="0.25">
      <c r="A239" s="13" t="s">
        <v>481</v>
      </c>
      <c r="B239" s="9" t="s">
        <v>482</v>
      </c>
      <c r="C239" s="23">
        <f>IF('Table 2. Data for Standards'!J239/'Table 2. Data for Standards'!I239&lt;32,"-",'Table 2. Data for Standards'!H239/'Table 2. Data for Standards'!J239*325851/365)</f>
        <v>99.682918427642619</v>
      </c>
      <c r="D239" s="11" t="str">
        <f>IF('Table 2. Data for Standards'!J239/'Table 2. Data for Standards'!I239&gt;=32,"-",'Table 2. Data for Standards'!H239/'Table 2. Data for Standards'!I239*325851/365)</f>
        <v>-</v>
      </c>
      <c r="E239" s="39">
        <v>15.70397998864625</v>
      </c>
      <c r="F239" s="40" t="s">
        <v>1153</v>
      </c>
      <c r="G239" s="44">
        <f t="shared" si="3"/>
        <v>84.246067193502782</v>
      </c>
      <c r="H239" s="49">
        <v>38.978517134040302</v>
      </c>
      <c r="I239" s="50" t="s">
        <v>1153</v>
      </c>
    </row>
    <row r="240" spans="1:9" x14ac:dyDescent="0.25">
      <c r="A240" s="13" t="s">
        <v>483</v>
      </c>
      <c r="B240" s="9" t="s">
        <v>484</v>
      </c>
      <c r="C240" s="23">
        <f>IF('Table 2. Data for Standards'!J240/'Table 2. Data for Standards'!I240&lt;32,"-",'Table 2. Data for Standards'!H240/'Table 2. Data for Standards'!J240*325851/365)</f>
        <v>32.286859009678921</v>
      </c>
      <c r="D240" s="11" t="str">
        <f>IF('Table 2. Data for Standards'!J240/'Table 2. Data for Standards'!I240&gt;=32,"-",'Table 2. Data for Standards'!H240/'Table 2. Data for Standards'!I240*325851/365)</f>
        <v>-</v>
      </c>
      <c r="E240" s="39">
        <v>17.699129424522791</v>
      </c>
      <c r="F240" s="40" t="s">
        <v>1153</v>
      </c>
      <c r="G240" s="44">
        <f t="shared" si="3"/>
        <v>45.181631266091991</v>
      </c>
      <c r="H240" s="49">
        <v>5.8410652660202169</v>
      </c>
      <c r="I240" s="50" t="s">
        <v>1153</v>
      </c>
    </row>
    <row r="241" spans="1:9" x14ac:dyDescent="0.25">
      <c r="A241" s="13" t="s">
        <v>485</v>
      </c>
      <c r="B241" s="9" t="s">
        <v>486</v>
      </c>
      <c r="C241" s="23">
        <f>IF('Table 2. Data for Standards'!J241/'Table 2. Data for Standards'!I241&lt;32,"-",'Table 2. Data for Standards'!H241/'Table 2. Data for Standards'!J241*325851/365)</f>
        <v>71.519749591926782</v>
      </c>
      <c r="D241" s="11" t="str">
        <f>IF('Table 2. Data for Standards'!J241/'Table 2. Data for Standards'!I241&gt;=32,"-",'Table 2. Data for Standards'!H241/'Table 2. Data for Standards'!I241*325851/365)</f>
        <v>-</v>
      </c>
      <c r="E241" s="39">
        <v>13.000416644250761</v>
      </c>
      <c r="F241" s="40" t="s">
        <v>1153</v>
      </c>
      <c r="G241" s="44">
        <f t="shared" si="3"/>
        <v>81.822620019745898</v>
      </c>
      <c r="H241" s="49">
        <v>38.043988807787628</v>
      </c>
      <c r="I241" s="50" t="s">
        <v>1153</v>
      </c>
    </row>
    <row r="242" spans="1:9" x14ac:dyDescent="0.25">
      <c r="A242" s="13" t="s">
        <v>487</v>
      </c>
      <c r="B242" s="9" t="s">
        <v>488</v>
      </c>
      <c r="C242" s="23">
        <f>IF('Table 2. Data for Standards'!J242/'Table 2. Data for Standards'!I242&lt;32,"-",'Table 2. Data for Standards'!H242/'Table 2. Data for Standards'!J242*325851/365)</f>
        <v>11.188543662530025</v>
      </c>
      <c r="D242" s="11" t="str">
        <f>IF('Table 2. Data for Standards'!J242/'Table 2. Data for Standards'!I242&gt;=32,"-",'Table 2. Data for Standards'!H242/'Table 2. Data for Standards'!I242*325851/365)</f>
        <v>-</v>
      </c>
      <c r="E242" s="39">
        <v>13.862770691650329</v>
      </c>
      <c r="F242" s="40" t="s">
        <v>1153</v>
      </c>
      <c r="G242" s="44" t="str">
        <f t="shared" si="3"/>
        <v>No Reduction</v>
      </c>
      <c r="H242" s="24" t="s">
        <v>1159</v>
      </c>
      <c r="I242" s="50">
        <v>1.013018517453304</v>
      </c>
    </row>
    <row r="243" spans="1:9" x14ac:dyDescent="0.25">
      <c r="A243" s="13" t="s">
        <v>489</v>
      </c>
      <c r="B243" s="9" t="s">
        <v>490</v>
      </c>
      <c r="C243" s="23">
        <f>IF('Table 2. Data for Standards'!J243/'Table 2. Data for Standards'!I243&lt;32,"-",'Table 2. Data for Standards'!H243/'Table 2. Data for Standards'!J243*325851/365)</f>
        <v>84.888591990376824</v>
      </c>
      <c r="D243" s="11" t="str">
        <f>IF('Table 2. Data for Standards'!J243/'Table 2. Data for Standards'!I243&gt;=32,"-",'Table 2. Data for Standards'!H243/'Table 2. Data for Standards'!I243*325851/365)</f>
        <v>-</v>
      </c>
      <c r="E243" s="39">
        <v>15.320777565692399</v>
      </c>
      <c r="F243" s="40" t="s">
        <v>1153</v>
      </c>
      <c r="G243" s="44">
        <f t="shared" si="3"/>
        <v>81.951900477476187</v>
      </c>
      <c r="H243" s="49">
        <v>29.324037918173129</v>
      </c>
      <c r="I243" s="50" t="s">
        <v>1153</v>
      </c>
    </row>
    <row r="244" spans="1:9" x14ac:dyDescent="0.25">
      <c r="A244" s="13" t="s">
        <v>491</v>
      </c>
      <c r="B244" s="9" t="s">
        <v>492</v>
      </c>
      <c r="C244" s="23">
        <f>IF('Table 2. Data for Standards'!J244/'Table 2. Data for Standards'!I244&lt;32,"-",'Table 2. Data for Standards'!H244/'Table 2. Data for Standards'!J244*325851/365)</f>
        <v>15.853017358508108</v>
      </c>
      <c r="D244" s="11" t="str">
        <f>IF('Table 2. Data for Standards'!J244/'Table 2. Data for Standards'!I244&gt;=32,"-",'Table 2. Data for Standards'!H244/'Table 2. Data for Standards'!I244*325851/365)</f>
        <v>-</v>
      </c>
      <c r="E244" s="39">
        <f>C244</f>
        <v>15.853017358508108</v>
      </c>
      <c r="F244" s="40" t="s">
        <v>1153</v>
      </c>
      <c r="G244" s="44" t="str">
        <f t="shared" si="3"/>
        <v>No Reduction</v>
      </c>
      <c r="H244" s="24" t="s">
        <v>1159</v>
      </c>
      <c r="I244" s="50" t="s">
        <v>1158</v>
      </c>
    </row>
    <row r="245" spans="1:9" x14ac:dyDescent="0.25">
      <c r="A245" s="13" t="s">
        <v>493</v>
      </c>
      <c r="B245" s="9" t="s">
        <v>494</v>
      </c>
      <c r="C245" s="23">
        <f>IF('Table 2. Data for Standards'!J245/'Table 2. Data for Standards'!I245&lt;32,"-",'Table 2. Data for Standards'!H245/'Table 2. Data for Standards'!J245*325851/365)</f>
        <v>16.881452706504241</v>
      </c>
      <c r="D245" s="11" t="str">
        <f>IF('Table 2. Data for Standards'!J245/'Table 2. Data for Standards'!I245&gt;=32,"-",'Table 2. Data for Standards'!H245/'Table 2. Data for Standards'!I245*325851/365)</f>
        <v>-</v>
      </c>
      <c r="E245" s="39">
        <v>29.648176585950822</v>
      </c>
      <c r="F245" s="40" t="s">
        <v>1153</v>
      </c>
      <c r="G245" s="44" t="str">
        <f t="shared" si="3"/>
        <v>No Reduction</v>
      </c>
      <c r="H245" s="24" t="s">
        <v>1159</v>
      </c>
      <c r="I245" s="50">
        <v>1.001753205728906</v>
      </c>
    </row>
    <row r="246" spans="1:9" x14ac:dyDescent="0.25">
      <c r="A246" s="13" t="s">
        <v>495</v>
      </c>
      <c r="B246" s="9" t="s">
        <v>496</v>
      </c>
      <c r="C246" s="23">
        <f>IF('Table 2. Data for Standards'!J246/'Table 2. Data for Standards'!I246&lt;32,"-",'Table 2. Data for Standards'!H246/'Table 2. Data for Standards'!J246*325851/365)</f>
        <v>8.557778143519025</v>
      </c>
      <c r="D246" s="11" t="str">
        <f>IF('Table 2. Data for Standards'!J246/'Table 2. Data for Standards'!I246&gt;=32,"-",'Table 2. Data for Standards'!H246/'Table 2. Data for Standards'!I246*325851/365)</f>
        <v>-</v>
      </c>
      <c r="E246" s="39">
        <v>17.464137552800121</v>
      </c>
      <c r="F246" s="40" t="s">
        <v>1153</v>
      </c>
      <c r="G246" s="44" t="str">
        <f t="shared" si="3"/>
        <v>No Reduction</v>
      </c>
      <c r="H246" s="24" t="s">
        <v>1159</v>
      </c>
      <c r="I246" s="50">
        <v>1.000785890174587</v>
      </c>
    </row>
    <row r="247" spans="1:9" x14ac:dyDescent="0.25">
      <c r="A247" s="13" t="s">
        <v>497</v>
      </c>
      <c r="B247" s="9" t="s">
        <v>498</v>
      </c>
      <c r="C247" s="23">
        <f>IF('Table 2. Data for Standards'!J247/'Table 2. Data for Standards'!I247&lt;32,"-",'Table 2. Data for Standards'!H247/'Table 2. Data for Standards'!J247*325851/365)</f>
        <v>34.911027988384461</v>
      </c>
      <c r="D247" s="11" t="str">
        <f>IF('Table 2. Data for Standards'!J247/'Table 2. Data for Standards'!I247&gt;=32,"-",'Table 2. Data for Standards'!H247/'Table 2. Data for Standards'!I247*325851/365)</f>
        <v>-</v>
      </c>
      <c r="E247" s="39">
        <v>33.501696252714027</v>
      </c>
      <c r="F247" s="40" t="s">
        <v>1153</v>
      </c>
      <c r="G247" s="44">
        <f t="shared" si="3"/>
        <v>4.0369241952409567</v>
      </c>
      <c r="H247" s="49">
        <v>1.0667936789419621</v>
      </c>
      <c r="I247" s="50" t="s">
        <v>1153</v>
      </c>
    </row>
    <row r="248" spans="1:9" x14ac:dyDescent="0.25">
      <c r="A248" s="13" t="s">
        <v>499</v>
      </c>
      <c r="B248" s="9" t="s">
        <v>500</v>
      </c>
      <c r="C248" s="23">
        <f>IF('Table 2. Data for Standards'!J248/'Table 2. Data for Standards'!I248&lt;32,"-",'Table 2. Data for Standards'!H248/'Table 2. Data for Standards'!J248*325851/365)</f>
        <v>19.353427169143451</v>
      </c>
      <c r="D248" s="11" t="str">
        <f>IF('Table 2. Data for Standards'!J248/'Table 2. Data for Standards'!I248&gt;=32,"-",'Table 2. Data for Standards'!H248/'Table 2. Data for Standards'!I248*325851/365)</f>
        <v>-</v>
      </c>
      <c r="E248" s="39">
        <v>29.781241945259861</v>
      </c>
      <c r="F248" s="40" t="s">
        <v>1153</v>
      </c>
      <c r="G248" s="44" t="str">
        <f t="shared" si="3"/>
        <v>No Reduction</v>
      </c>
      <c r="H248" s="24" t="s">
        <v>1159</v>
      </c>
      <c r="I248" s="50">
        <v>1.027212827068251</v>
      </c>
    </row>
    <row r="249" spans="1:9" x14ac:dyDescent="0.25">
      <c r="A249" s="13" t="s">
        <v>501</v>
      </c>
      <c r="B249" s="9" t="s">
        <v>502</v>
      </c>
      <c r="C249" s="23">
        <f>IF('Table 2. Data for Standards'!J249/'Table 2. Data for Standards'!I249&lt;32,"-",'Table 2. Data for Standards'!H249/'Table 2. Data for Standards'!J249*325851/365)</f>
        <v>91.07318375960935</v>
      </c>
      <c r="D249" s="11" t="str">
        <f>IF('Table 2. Data for Standards'!J249/'Table 2. Data for Standards'!I249&gt;=32,"-",'Table 2. Data for Standards'!H249/'Table 2. Data for Standards'!I249*325851/365)</f>
        <v>-</v>
      </c>
      <c r="E249" s="39">
        <v>13.010305376953729</v>
      </c>
      <c r="F249" s="40" t="s">
        <v>1153</v>
      </c>
      <c r="G249" s="44">
        <f t="shared" si="3"/>
        <v>85.714449808524478</v>
      </c>
      <c r="H249" s="49">
        <v>37.714862644738588</v>
      </c>
      <c r="I249" s="50" t="s">
        <v>1153</v>
      </c>
    </row>
    <row r="250" spans="1:9" x14ac:dyDescent="0.25">
      <c r="A250" s="13" t="s">
        <v>503</v>
      </c>
      <c r="B250" s="9" t="s">
        <v>504</v>
      </c>
      <c r="C250" s="23">
        <f>IF('Table 2. Data for Standards'!J250/'Table 2. Data for Standards'!I250&lt;32,"-",'Table 2. Data for Standards'!H250/'Table 2. Data for Standards'!J250*325851/365)</f>
        <v>22.496683446422246</v>
      </c>
      <c r="D250" s="11" t="str">
        <f>IF('Table 2. Data for Standards'!J250/'Table 2. Data for Standards'!I250&gt;=32,"-",'Table 2. Data for Standards'!H250/'Table 2. Data for Standards'!I250*325851/365)</f>
        <v>-</v>
      </c>
      <c r="E250" s="39">
        <v>13.58892560765514</v>
      </c>
      <c r="F250" s="40" t="s">
        <v>1153</v>
      </c>
      <c r="G250" s="44">
        <f t="shared" si="3"/>
        <v>39.595871364691085</v>
      </c>
      <c r="H250" s="49">
        <v>4.6481713619792844</v>
      </c>
      <c r="I250" s="50" t="s">
        <v>1153</v>
      </c>
    </row>
    <row r="251" spans="1:9" x14ac:dyDescent="0.25">
      <c r="A251" s="13" t="s">
        <v>505</v>
      </c>
      <c r="B251" s="9" t="s">
        <v>506</v>
      </c>
      <c r="C251" s="23">
        <f>IF('Table 2. Data for Standards'!J251/'Table 2. Data for Standards'!I251&lt;32,"-",'Table 2. Data for Standards'!H251/'Table 2. Data for Standards'!J251*325851/365)</f>
        <v>16.837462291265041</v>
      </c>
      <c r="D251" s="11" t="str">
        <f>IF('Table 2. Data for Standards'!J251/'Table 2. Data for Standards'!I251&gt;=32,"-",'Table 2. Data for Standards'!H251/'Table 2. Data for Standards'!I251*325851/365)</f>
        <v>-</v>
      </c>
      <c r="E251" s="39">
        <v>13.99081088776351</v>
      </c>
      <c r="F251" s="40" t="s">
        <v>1153</v>
      </c>
      <c r="G251" s="44">
        <f t="shared" si="3"/>
        <v>16.906653474605374</v>
      </c>
      <c r="H251" s="49">
        <v>1.0131776221159901</v>
      </c>
      <c r="I251" s="50" t="s">
        <v>1153</v>
      </c>
    </row>
    <row r="252" spans="1:9" x14ac:dyDescent="0.25">
      <c r="A252" s="13" t="s">
        <v>507</v>
      </c>
      <c r="B252" s="9" t="s">
        <v>508</v>
      </c>
      <c r="C252" s="23">
        <f>IF('Table 2. Data for Standards'!J252/'Table 2. Data for Standards'!I252&lt;32,"-",'Table 2. Data for Standards'!H252/'Table 2. Data for Standards'!J252*325851/365)</f>
        <v>39.248109927077564</v>
      </c>
      <c r="D252" s="11" t="str">
        <f>IF('Table 2. Data for Standards'!J252/'Table 2. Data for Standards'!I252&gt;=32,"-",'Table 2. Data for Standards'!H252/'Table 2. Data for Standards'!I252*325851/365)</f>
        <v>-</v>
      </c>
      <c r="E252" s="39">
        <v>31.73001419995763</v>
      </c>
      <c r="F252" s="40" t="s">
        <v>1153</v>
      </c>
      <c r="G252" s="44">
        <f t="shared" si="3"/>
        <v>19.155306436637208</v>
      </c>
      <c r="H252" s="49">
        <v>2.500580424161484</v>
      </c>
      <c r="I252" s="50" t="s">
        <v>1153</v>
      </c>
    </row>
    <row r="253" spans="1:9" x14ac:dyDescent="0.25">
      <c r="A253" s="13" t="s">
        <v>509</v>
      </c>
      <c r="B253" s="9" t="s">
        <v>510</v>
      </c>
      <c r="C253" s="23">
        <f>IF('Table 2. Data for Standards'!J253/'Table 2. Data for Standards'!I253&lt;32,"-",'Table 2. Data for Standards'!H253/'Table 2. Data for Standards'!J253*325851/365)</f>
        <v>12.759099575378146</v>
      </c>
      <c r="D253" s="11" t="str">
        <f>IF('Table 2. Data for Standards'!J253/'Table 2. Data for Standards'!I253&gt;=32,"-",'Table 2. Data for Standards'!H253/'Table 2. Data for Standards'!I253*325851/365)</f>
        <v>-</v>
      </c>
      <c r="E253" s="39">
        <v>13.99532718377813</v>
      </c>
      <c r="F253" s="40" t="s">
        <v>1153</v>
      </c>
      <c r="G253" s="44" t="str">
        <f t="shared" si="3"/>
        <v>No Reduction</v>
      </c>
      <c r="H253" s="24" t="s">
        <v>1159</v>
      </c>
      <c r="I253" s="50">
        <v>1.017748479529698</v>
      </c>
    </row>
    <row r="254" spans="1:9" x14ac:dyDescent="0.25">
      <c r="A254" s="13" t="s">
        <v>511</v>
      </c>
      <c r="B254" s="9" t="s">
        <v>512</v>
      </c>
      <c r="C254" s="23">
        <f>IF('Table 2. Data for Standards'!J254/'Table 2. Data for Standards'!I254&lt;32,"-",'Table 2. Data for Standards'!H254/'Table 2. Data for Standards'!J254*325851/365)</f>
        <v>30.2219480801778</v>
      </c>
      <c r="D254" s="11" t="str">
        <f>IF('Table 2. Data for Standards'!J254/'Table 2. Data for Standards'!I254&gt;=32,"-",'Table 2. Data for Standards'!H254/'Table 2. Data for Standards'!I254*325851/365)</f>
        <v>-</v>
      </c>
      <c r="E254" s="39">
        <v>30.370844660122849</v>
      </c>
      <c r="F254" s="40" t="s">
        <v>1153</v>
      </c>
      <c r="G254" s="44" t="str">
        <f t="shared" si="3"/>
        <v>No Reduction</v>
      </c>
      <c r="H254" s="24" t="s">
        <v>1159</v>
      </c>
      <c r="I254" s="50">
        <v>1.005257551782555</v>
      </c>
    </row>
    <row r="255" spans="1:9" x14ac:dyDescent="0.25">
      <c r="A255" s="13" t="s">
        <v>513</v>
      </c>
      <c r="B255" s="9" t="s">
        <v>514</v>
      </c>
      <c r="C255" s="23">
        <f>IF('Table 2. Data for Standards'!J255/'Table 2. Data for Standards'!I255&lt;32,"-",'Table 2. Data for Standards'!H255/'Table 2. Data for Standards'!J255*325851/365)</f>
        <v>33.94243540340851</v>
      </c>
      <c r="D255" s="11" t="str">
        <f>IF('Table 2. Data for Standards'!J255/'Table 2. Data for Standards'!I255&gt;=32,"-",'Table 2. Data for Standards'!H255/'Table 2. Data for Standards'!I255*325851/365)</f>
        <v>-</v>
      </c>
      <c r="E255" s="39">
        <v>19.380444556713869</v>
      </c>
      <c r="F255" s="40" t="s">
        <v>1153</v>
      </c>
      <c r="G255" s="44">
        <f t="shared" si="3"/>
        <v>42.902021241623459</v>
      </c>
      <c r="H255" s="49">
        <v>3.279512327664817</v>
      </c>
      <c r="I255" s="50" t="s">
        <v>1153</v>
      </c>
    </row>
    <row r="256" spans="1:9" x14ac:dyDescent="0.25">
      <c r="A256" s="13" t="s">
        <v>515</v>
      </c>
      <c r="B256" s="9" t="s">
        <v>516</v>
      </c>
      <c r="C256" s="23">
        <f>IF('Table 2. Data for Standards'!J256/'Table 2. Data for Standards'!I256&lt;32,"-",'Table 2. Data for Standards'!H256/'Table 2. Data for Standards'!J256*325851/365)</f>
        <v>81.699736054159118</v>
      </c>
      <c r="D256" s="11" t="str">
        <f>IF('Table 2. Data for Standards'!J256/'Table 2. Data for Standards'!I256&gt;=32,"-",'Table 2. Data for Standards'!H256/'Table 2. Data for Standards'!I256*325851/365)</f>
        <v>-</v>
      </c>
      <c r="E256" s="39">
        <v>24.53567394384968</v>
      </c>
      <c r="F256" s="40" t="s">
        <v>1153</v>
      </c>
      <c r="G256" s="44">
        <f t="shared" si="3"/>
        <v>69.968478322151654</v>
      </c>
      <c r="H256" s="49">
        <v>25.98882287925975</v>
      </c>
      <c r="I256" s="50" t="s">
        <v>1153</v>
      </c>
    </row>
    <row r="257" spans="1:9" x14ac:dyDescent="0.25">
      <c r="A257" s="13" t="s">
        <v>517</v>
      </c>
      <c r="B257" s="9" t="s">
        <v>518</v>
      </c>
      <c r="C257" s="23">
        <f>IF('Table 2. Data for Standards'!J257/'Table 2. Data for Standards'!I257&lt;32,"-",'Table 2. Data for Standards'!H257/'Table 2. Data for Standards'!J257*325851/365)</f>
        <v>18.197303084322964</v>
      </c>
      <c r="D257" s="11" t="str">
        <f>IF('Table 2. Data for Standards'!J257/'Table 2. Data for Standards'!I257&gt;=32,"-",'Table 2. Data for Standards'!H257/'Table 2. Data for Standards'!I257*325851/365)</f>
        <v>-</v>
      </c>
      <c r="E257" s="39">
        <f>C257</f>
        <v>18.197303084322964</v>
      </c>
      <c r="F257" s="40" t="s">
        <v>1153</v>
      </c>
      <c r="G257" s="44" t="str">
        <f t="shared" si="3"/>
        <v>No Reduction</v>
      </c>
      <c r="H257" s="24" t="s">
        <v>1159</v>
      </c>
      <c r="I257" s="50" t="s">
        <v>1158</v>
      </c>
    </row>
    <row r="258" spans="1:9" x14ac:dyDescent="0.25">
      <c r="A258" s="13" t="s">
        <v>519</v>
      </c>
      <c r="B258" s="9" t="s">
        <v>520</v>
      </c>
      <c r="C258" s="23">
        <f>IF('Table 2. Data for Standards'!J258/'Table 2. Data for Standards'!I258&lt;32,"-",'Table 2. Data for Standards'!H258/'Table 2. Data for Standards'!J258*325851/365)</f>
        <v>19.812109445201195</v>
      </c>
      <c r="D258" s="11" t="str">
        <f>IF('Table 2. Data for Standards'!J258/'Table 2. Data for Standards'!I258&gt;=32,"-",'Table 2. Data for Standards'!H258/'Table 2. Data for Standards'!I258*325851/365)</f>
        <v>-</v>
      </c>
      <c r="E258" s="39">
        <v>20.182428617116951</v>
      </c>
      <c r="F258" s="40" t="s">
        <v>1153</v>
      </c>
      <c r="G258" s="44" t="str">
        <f t="shared" si="3"/>
        <v>No Reduction</v>
      </c>
      <c r="H258" s="24" t="s">
        <v>1159</v>
      </c>
      <c r="I258" s="50">
        <v>1.110895702377547</v>
      </c>
    </row>
    <row r="259" spans="1:9" x14ac:dyDescent="0.25">
      <c r="A259" s="13" t="s">
        <v>521</v>
      </c>
      <c r="B259" s="9" t="s">
        <v>522</v>
      </c>
      <c r="C259" s="23">
        <f>IF('Table 2. Data for Standards'!J259/'Table 2. Data for Standards'!I259&lt;32,"-",'Table 2. Data for Standards'!H259/'Table 2. Data for Standards'!J259*325851/365)</f>
        <v>40.058457773717578</v>
      </c>
      <c r="D259" s="11" t="str">
        <f>IF('Table 2. Data for Standards'!J259/'Table 2. Data for Standards'!I259&gt;=32,"-",'Table 2. Data for Standards'!H259/'Table 2. Data for Standards'!I259*325851/365)</f>
        <v>-</v>
      </c>
      <c r="E259" s="39">
        <v>12.852800615318049</v>
      </c>
      <c r="F259" s="40" t="s">
        <v>1153</v>
      </c>
      <c r="G259" s="44">
        <f t="shared" si="3"/>
        <v>67.914889065572581</v>
      </c>
      <c r="H259" s="49">
        <v>13.520610755263879</v>
      </c>
      <c r="I259" s="50" t="s">
        <v>1153</v>
      </c>
    </row>
    <row r="260" spans="1:9" x14ac:dyDescent="0.25">
      <c r="A260" s="13" t="s">
        <v>523</v>
      </c>
      <c r="B260" s="9" t="s">
        <v>524</v>
      </c>
      <c r="C260" s="23">
        <f>IF('Table 2. Data for Standards'!J260/'Table 2. Data for Standards'!I260&lt;32,"-",'Table 2. Data for Standards'!H260/'Table 2. Data for Standards'!J260*325851/365)</f>
        <v>16.668277459433444</v>
      </c>
      <c r="D260" s="11" t="str">
        <f>IF('Table 2. Data for Standards'!J260/'Table 2. Data for Standards'!I260&gt;=32,"-",'Table 2. Data for Standards'!H260/'Table 2. Data for Standards'!I260*325851/365)</f>
        <v>-</v>
      </c>
      <c r="E260" s="39">
        <v>20.2653800602011</v>
      </c>
      <c r="F260" s="40" t="s">
        <v>1153</v>
      </c>
      <c r="G260" s="44" t="str">
        <f t="shared" ref="G260:G323" si="4">IF(IF(ISNUMBER(C260),(C260-E260)/C260*100,(D260-F260)/D260*100)&gt;0,IF(ISNUMBER(C260),(C260-E260)/C260*100,(D260-F260)/D260*100),"No Reduction")</f>
        <v>No Reduction</v>
      </c>
      <c r="H260" s="24" t="s">
        <v>1159</v>
      </c>
      <c r="I260" s="50">
        <v>1.010890086226488</v>
      </c>
    </row>
    <row r="261" spans="1:9" x14ac:dyDescent="0.25">
      <c r="A261" s="13" t="s">
        <v>525</v>
      </c>
      <c r="B261" s="9" t="s">
        <v>526</v>
      </c>
      <c r="C261" s="23">
        <f>IF('Table 2. Data for Standards'!J261/'Table 2. Data for Standards'!I261&lt;32,"-",'Table 2. Data for Standards'!H261/'Table 2. Data for Standards'!J261*325851/365)</f>
        <v>14.097317152946308</v>
      </c>
      <c r="D261" s="11" t="str">
        <f>IF('Table 2. Data for Standards'!J261/'Table 2. Data for Standards'!I261&gt;=32,"-",'Table 2. Data for Standards'!H261/'Table 2. Data for Standards'!I261*325851/365)</f>
        <v>-</v>
      </c>
      <c r="E261" s="39">
        <v>26.47522579408492</v>
      </c>
      <c r="F261" s="40" t="s">
        <v>1153</v>
      </c>
      <c r="G261" s="44" t="str">
        <f t="shared" si="4"/>
        <v>No Reduction</v>
      </c>
      <c r="H261" s="24" t="s">
        <v>1159</v>
      </c>
      <c r="I261" s="50">
        <v>1.012618812978161</v>
      </c>
    </row>
    <row r="262" spans="1:9" x14ac:dyDescent="0.25">
      <c r="A262" s="13" t="s">
        <v>527</v>
      </c>
      <c r="B262" s="9" t="s">
        <v>528</v>
      </c>
      <c r="C262" s="23">
        <f>IF('Table 2. Data for Standards'!J262/'Table 2. Data for Standards'!I262&lt;32,"-",'Table 2. Data for Standards'!H262/'Table 2. Data for Standards'!J262*325851/365)</f>
        <v>24.399025902718599</v>
      </c>
      <c r="D262" s="11" t="str">
        <f>IF('Table 2. Data for Standards'!J262/'Table 2. Data for Standards'!I262&gt;=32,"-",'Table 2. Data for Standards'!H262/'Table 2. Data for Standards'!I262*325851/365)</f>
        <v>-</v>
      </c>
      <c r="E262" s="39">
        <v>20.425490155357551</v>
      </c>
      <c r="F262" s="40" t="s">
        <v>1153</v>
      </c>
      <c r="G262" s="44">
        <f t="shared" si="4"/>
        <v>16.285632726502854</v>
      </c>
      <c r="H262" s="49">
        <v>2.7639057210829772</v>
      </c>
      <c r="I262" s="50" t="s">
        <v>1153</v>
      </c>
    </row>
    <row r="263" spans="1:9" x14ac:dyDescent="0.25">
      <c r="A263" s="13" t="s">
        <v>529</v>
      </c>
      <c r="B263" s="9" t="s">
        <v>530</v>
      </c>
      <c r="C263" s="23">
        <f>IF('Table 2. Data for Standards'!J263/'Table 2. Data for Standards'!I263&lt;32,"-",'Table 2. Data for Standards'!H263/'Table 2. Data for Standards'!J263*325851/365)</f>
        <v>34.177652565407136</v>
      </c>
      <c r="D263" s="11" t="str">
        <f>IF('Table 2. Data for Standards'!J263/'Table 2. Data for Standards'!I263&gt;=32,"-",'Table 2. Data for Standards'!H263/'Table 2. Data for Standards'!I263*325851/365)</f>
        <v>-</v>
      </c>
      <c r="E263" s="39">
        <v>23.575131957831779</v>
      </c>
      <c r="F263" s="40" t="s">
        <v>1153</v>
      </c>
      <c r="G263" s="44">
        <f t="shared" si="4"/>
        <v>31.021792931170129</v>
      </c>
      <c r="H263" s="49">
        <v>5.1675270617393414</v>
      </c>
      <c r="I263" s="50" t="s">
        <v>1153</v>
      </c>
    </row>
    <row r="264" spans="1:9" x14ac:dyDescent="0.25">
      <c r="A264" s="13" t="s">
        <v>531</v>
      </c>
      <c r="B264" s="9" t="s">
        <v>532</v>
      </c>
      <c r="C264" s="23">
        <f>IF('Table 2. Data for Standards'!J264/'Table 2. Data for Standards'!I264&lt;32,"-",'Table 2. Data for Standards'!H264/'Table 2. Data for Standards'!J264*325851/365)</f>
        <v>51.138863000970524</v>
      </c>
      <c r="D264" s="11" t="str">
        <f>IF('Table 2. Data for Standards'!J264/'Table 2. Data for Standards'!I264&gt;=32,"-",'Table 2. Data for Standards'!H264/'Table 2. Data for Standards'!I264*325851/365)</f>
        <v>-</v>
      </c>
      <c r="E264" s="39">
        <v>20.00062358230317</v>
      </c>
      <c r="F264" s="40" t="s">
        <v>1153</v>
      </c>
      <c r="G264" s="44">
        <f t="shared" si="4"/>
        <v>60.889581018014425</v>
      </c>
      <c r="H264" s="49">
        <v>8.3840296924247912</v>
      </c>
      <c r="I264" s="50" t="s">
        <v>1153</v>
      </c>
    </row>
    <row r="265" spans="1:9" x14ac:dyDescent="0.25">
      <c r="A265" s="13" t="s">
        <v>533</v>
      </c>
      <c r="B265" s="9" t="s">
        <v>534</v>
      </c>
      <c r="C265" s="23">
        <f>IF('Table 2. Data for Standards'!J265/'Table 2. Data for Standards'!I265&lt;32,"-",'Table 2. Data for Standards'!H265/'Table 2. Data for Standards'!J265*325851/365)</f>
        <v>18.192720532477505</v>
      </c>
      <c r="D265" s="11" t="str">
        <f>IF('Table 2. Data for Standards'!J265/'Table 2. Data for Standards'!I265&gt;=32,"-",'Table 2. Data for Standards'!H265/'Table 2. Data for Standards'!I265*325851/365)</f>
        <v>-</v>
      </c>
      <c r="E265" s="39">
        <v>26.29691327162665</v>
      </c>
      <c r="F265" s="40" t="s">
        <v>1153</v>
      </c>
      <c r="G265" s="44" t="str">
        <f t="shared" si="4"/>
        <v>No Reduction</v>
      </c>
      <c r="H265" s="24" t="s">
        <v>1159</v>
      </c>
      <c r="I265" s="50">
        <v>1.039527155546198</v>
      </c>
    </row>
    <row r="266" spans="1:9" x14ac:dyDescent="0.25">
      <c r="A266" s="13" t="s">
        <v>535</v>
      </c>
      <c r="B266" s="9" t="s">
        <v>536</v>
      </c>
      <c r="C266" s="23">
        <f>IF('Table 2. Data for Standards'!J266/'Table 2. Data for Standards'!I266&lt;32,"-",'Table 2. Data for Standards'!H266/'Table 2. Data for Standards'!J266*325851/365)</f>
        <v>8.3197638647394498</v>
      </c>
      <c r="D266" s="11" t="str">
        <f>IF('Table 2. Data for Standards'!J266/'Table 2. Data for Standards'!I266&gt;=32,"-",'Table 2. Data for Standards'!H266/'Table 2. Data for Standards'!I266*325851/365)</f>
        <v>-</v>
      </c>
      <c r="E266" s="39">
        <v>21.73735804741607</v>
      </c>
      <c r="F266" s="40" t="s">
        <v>1153</v>
      </c>
      <c r="G266" s="44" t="str">
        <f t="shared" si="4"/>
        <v>No Reduction</v>
      </c>
      <c r="H266" s="24" t="s">
        <v>1159</v>
      </c>
      <c r="I266" s="50">
        <v>1.0235440847480739</v>
      </c>
    </row>
    <row r="267" spans="1:9" x14ac:dyDescent="0.25">
      <c r="A267" s="13" t="s">
        <v>537</v>
      </c>
      <c r="B267" s="9" t="s">
        <v>538</v>
      </c>
      <c r="C267" s="23">
        <f>IF('Table 2. Data for Standards'!J267/'Table 2. Data for Standards'!I267&lt;32,"-",'Table 2. Data for Standards'!H267/'Table 2. Data for Standards'!J267*325851/365)</f>
        <v>37.027469851511292</v>
      </c>
      <c r="D267" s="11" t="str">
        <f>IF('Table 2. Data for Standards'!J267/'Table 2. Data for Standards'!I267&gt;=32,"-",'Table 2. Data for Standards'!H267/'Table 2. Data for Standards'!I267*325851/365)</f>
        <v>-</v>
      </c>
      <c r="E267" s="39">
        <v>16.442501218977132</v>
      </c>
      <c r="F267" s="40" t="s">
        <v>1153</v>
      </c>
      <c r="G267" s="44">
        <f t="shared" si="4"/>
        <v>55.593775958996495</v>
      </c>
      <c r="H267" s="49">
        <v>11.07990575787287</v>
      </c>
      <c r="I267" s="50" t="s">
        <v>1153</v>
      </c>
    </row>
    <row r="268" spans="1:9" x14ac:dyDescent="0.25">
      <c r="A268" s="13" t="s">
        <v>539</v>
      </c>
      <c r="B268" s="9" t="s">
        <v>540</v>
      </c>
      <c r="C268" s="23">
        <f>IF('Table 2. Data for Standards'!J268/'Table 2. Data for Standards'!I268&lt;32,"-",'Table 2. Data for Standards'!H268/'Table 2. Data for Standards'!J268*325851/365)</f>
        <v>36.262760342550457</v>
      </c>
      <c r="D268" s="11" t="str">
        <f>IF('Table 2. Data for Standards'!J268/'Table 2. Data for Standards'!I268&gt;=32,"-",'Table 2. Data for Standards'!H268/'Table 2. Data for Standards'!I268*325851/365)</f>
        <v>-</v>
      </c>
      <c r="E268" s="39">
        <v>36.489472894603153</v>
      </c>
      <c r="F268" s="40" t="s">
        <v>1153</v>
      </c>
      <c r="G268" s="44" t="str">
        <f t="shared" si="4"/>
        <v>No Reduction</v>
      </c>
      <c r="H268" s="24" t="s">
        <v>1159</v>
      </c>
      <c r="I268" s="50">
        <v>1.009164036896206</v>
      </c>
    </row>
    <row r="269" spans="1:9" x14ac:dyDescent="0.25">
      <c r="A269" s="13" t="s">
        <v>541</v>
      </c>
      <c r="B269" s="9" t="s">
        <v>542</v>
      </c>
      <c r="C269" s="23">
        <f>IF('Table 2. Data for Standards'!J269/'Table 2. Data for Standards'!I269&lt;32,"-",'Table 2. Data for Standards'!H269/'Table 2. Data for Standards'!J269*325851/365)</f>
        <v>39.534508376316204</v>
      </c>
      <c r="D269" s="11" t="str">
        <f>IF('Table 2. Data for Standards'!J269/'Table 2. Data for Standards'!I269&gt;=32,"-",'Table 2. Data for Standards'!H269/'Table 2. Data for Standards'!I269*325851/365)</f>
        <v>-</v>
      </c>
      <c r="E269" s="39">
        <v>19.150302644400689</v>
      </c>
      <c r="F269" s="40" t="s">
        <v>1153</v>
      </c>
      <c r="G269" s="44">
        <f t="shared" si="4"/>
        <v>51.560539308810547</v>
      </c>
      <c r="H269" s="49">
        <v>12.29478781732813</v>
      </c>
      <c r="I269" s="50" t="s">
        <v>1153</v>
      </c>
    </row>
    <row r="270" spans="1:9" x14ac:dyDescent="0.25">
      <c r="A270" s="13" t="s">
        <v>543</v>
      </c>
      <c r="B270" s="9" t="s">
        <v>544</v>
      </c>
      <c r="C270" s="23">
        <f>IF('Table 2. Data for Standards'!J270/'Table 2. Data for Standards'!I270&lt;32,"-",'Table 2. Data for Standards'!H270/'Table 2. Data for Standards'!J270*325851/365)</f>
        <v>26.40744143315732</v>
      </c>
      <c r="D270" s="11" t="str">
        <f>IF('Table 2. Data for Standards'!J270/'Table 2. Data for Standards'!I270&gt;=32,"-",'Table 2. Data for Standards'!H270/'Table 2. Data for Standards'!I270*325851/365)</f>
        <v>-</v>
      </c>
      <c r="E270" s="39">
        <v>21.46593867466601</v>
      </c>
      <c r="F270" s="40" t="s">
        <v>1153</v>
      </c>
      <c r="G270" s="44">
        <f t="shared" si="4"/>
        <v>18.712538929601617</v>
      </c>
      <c r="H270" s="49">
        <v>1.9399866054214761</v>
      </c>
      <c r="I270" s="50" t="s">
        <v>1153</v>
      </c>
    </row>
    <row r="271" spans="1:9" x14ac:dyDescent="0.25">
      <c r="A271" s="13" t="s">
        <v>545</v>
      </c>
      <c r="B271" s="9" t="s">
        <v>546</v>
      </c>
      <c r="C271" s="23">
        <f>IF('Table 2. Data for Standards'!J271/'Table 2. Data for Standards'!I271&lt;32,"-",'Table 2. Data for Standards'!H271/'Table 2. Data for Standards'!J271*325851/365)</f>
        <v>6.7070828501226671</v>
      </c>
      <c r="D271" s="11" t="str">
        <f>IF('Table 2. Data for Standards'!J271/'Table 2. Data for Standards'!I271&gt;=32,"-",'Table 2. Data for Standards'!H271/'Table 2. Data for Standards'!I271*325851/365)</f>
        <v>-</v>
      </c>
      <c r="E271" s="39">
        <v>16.574062363124519</v>
      </c>
      <c r="F271" s="40" t="s">
        <v>1153</v>
      </c>
      <c r="G271" s="44" t="str">
        <f t="shared" si="4"/>
        <v>No Reduction</v>
      </c>
      <c r="H271" s="24" t="s">
        <v>1159</v>
      </c>
      <c r="I271" s="50">
        <v>1.0220274807500911</v>
      </c>
    </row>
    <row r="272" spans="1:9" x14ac:dyDescent="0.25">
      <c r="A272" s="13" t="s">
        <v>547</v>
      </c>
      <c r="B272" s="9" t="s">
        <v>548</v>
      </c>
      <c r="C272" s="23">
        <f>IF('Table 2. Data for Standards'!J272/'Table 2. Data for Standards'!I272&lt;32,"-",'Table 2. Data for Standards'!H272/'Table 2. Data for Standards'!J272*325851/365)</f>
        <v>26.649473691307428</v>
      </c>
      <c r="D272" s="11" t="str">
        <f>IF('Table 2. Data for Standards'!J272/'Table 2. Data for Standards'!I272&gt;=32,"-",'Table 2. Data for Standards'!H272/'Table 2. Data for Standards'!I272*325851/365)</f>
        <v>-</v>
      </c>
      <c r="E272" s="39">
        <f>C272</f>
        <v>26.649473691307428</v>
      </c>
      <c r="F272" s="40" t="s">
        <v>1153</v>
      </c>
      <c r="G272" s="44" t="str">
        <f t="shared" si="4"/>
        <v>No Reduction</v>
      </c>
      <c r="H272" s="24" t="s">
        <v>1159</v>
      </c>
      <c r="I272" s="50" t="s">
        <v>1158</v>
      </c>
    </row>
    <row r="273" spans="1:9" x14ac:dyDescent="0.25">
      <c r="A273" s="13" t="s">
        <v>549</v>
      </c>
      <c r="B273" s="9" t="s">
        <v>550</v>
      </c>
      <c r="C273" s="23">
        <f>IF('Table 2. Data for Standards'!J273/'Table 2. Data for Standards'!I273&lt;32,"-",'Table 2. Data for Standards'!H273/'Table 2. Data for Standards'!J273*325851/365)</f>
        <v>30.955791736372841</v>
      </c>
      <c r="D273" s="11" t="str">
        <f>IF('Table 2. Data for Standards'!J273/'Table 2. Data for Standards'!I273&gt;=32,"-",'Table 2. Data for Standards'!H273/'Table 2. Data for Standards'!I273*325851/365)</f>
        <v>-</v>
      </c>
      <c r="E273" s="39">
        <v>15.60207506641826</v>
      </c>
      <c r="F273" s="40" t="s">
        <v>1153</v>
      </c>
      <c r="G273" s="44">
        <f t="shared" si="4"/>
        <v>49.598849871812746</v>
      </c>
      <c r="H273" s="49">
        <v>7.1012028520472352</v>
      </c>
      <c r="I273" s="50" t="s">
        <v>1153</v>
      </c>
    </row>
    <row r="274" spans="1:9" x14ac:dyDescent="0.25">
      <c r="A274" s="13" t="s">
        <v>551</v>
      </c>
      <c r="B274" s="9" t="s">
        <v>552</v>
      </c>
      <c r="C274" s="23">
        <f>IF('Table 2. Data for Standards'!J274/'Table 2. Data for Standards'!I274&lt;32,"-",'Table 2. Data for Standards'!H274/'Table 2. Data for Standards'!J274*325851/365)</f>
        <v>18.947558452168405</v>
      </c>
      <c r="D274" s="11" t="str">
        <f>IF('Table 2. Data for Standards'!J274/'Table 2. Data for Standards'!I274&gt;=32,"-",'Table 2. Data for Standards'!H274/'Table 2. Data for Standards'!I274*325851/365)</f>
        <v>-</v>
      </c>
      <c r="E274" s="39">
        <f>C274</f>
        <v>18.947558452168405</v>
      </c>
      <c r="F274" s="40" t="s">
        <v>1153</v>
      </c>
      <c r="G274" s="44" t="str">
        <f t="shared" si="4"/>
        <v>No Reduction</v>
      </c>
      <c r="H274" s="24" t="s">
        <v>1159</v>
      </c>
      <c r="I274" s="50" t="s">
        <v>1158</v>
      </c>
    </row>
    <row r="275" spans="1:9" x14ac:dyDescent="0.25">
      <c r="A275" s="13" t="s">
        <v>553</v>
      </c>
      <c r="B275" s="9" t="s">
        <v>554</v>
      </c>
      <c r="C275" s="23">
        <f>IF('Table 2. Data for Standards'!J275/'Table 2. Data for Standards'!I275&lt;32,"-",'Table 2. Data for Standards'!H275/'Table 2. Data for Standards'!J275*325851/365)</f>
        <v>47.585758048513505</v>
      </c>
      <c r="D275" s="11" t="str">
        <f>IF('Table 2. Data for Standards'!J275/'Table 2. Data for Standards'!I275&gt;=32,"-",'Table 2. Data for Standards'!H275/'Table 2. Data for Standards'!I275*325851/365)</f>
        <v>-</v>
      </c>
      <c r="E275" s="39">
        <v>20.464173863585149</v>
      </c>
      <c r="F275" s="40" t="s">
        <v>1153</v>
      </c>
      <c r="G275" s="44">
        <f t="shared" si="4"/>
        <v>56.995171028436708</v>
      </c>
      <c r="H275" s="49">
        <v>13.033583896730169</v>
      </c>
      <c r="I275" s="50" t="s">
        <v>1153</v>
      </c>
    </row>
    <row r="276" spans="1:9" x14ac:dyDescent="0.25">
      <c r="A276" s="13" t="s">
        <v>555</v>
      </c>
      <c r="B276" s="9" t="s">
        <v>556</v>
      </c>
      <c r="C276" s="23">
        <f>IF('Table 2. Data for Standards'!J276/'Table 2. Data for Standards'!I276&lt;32,"-",'Table 2. Data for Standards'!H276/'Table 2. Data for Standards'!J276*325851/365)</f>
        <v>6.4708833846465419</v>
      </c>
      <c r="D276" s="11" t="str">
        <f>IF('Table 2. Data for Standards'!J276/'Table 2. Data for Standards'!I276&gt;=32,"-",'Table 2. Data for Standards'!H276/'Table 2. Data for Standards'!I276*325851/365)</f>
        <v>-</v>
      </c>
      <c r="E276" s="39">
        <v>20.332079945395769</v>
      </c>
      <c r="F276" s="40" t="s">
        <v>1153</v>
      </c>
      <c r="G276" s="44" t="str">
        <f t="shared" si="4"/>
        <v>No Reduction</v>
      </c>
      <c r="H276" s="24" t="s">
        <v>1159</v>
      </c>
      <c r="I276" s="50">
        <v>1.0049010153521349</v>
      </c>
    </row>
    <row r="277" spans="1:9" x14ac:dyDescent="0.25">
      <c r="A277" s="13" t="s">
        <v>557</v>
      </c>
      <c r="B277" s="9" t="s">
        <v>558</v>
      </c>
      <c r="C277" s="23">
        <f>IF('Table 2. Data for Standards'!J277/'Table 2. Data for Standards'!I277&lt;32,"-",'Table 2. Data for Standards'!H277/'Table 2. Data for Standards'!J277*325851/365)</f>
        <v>26.462245229124012</v>
      </c>
      <c r="D277" s="11" t="str">
        <f>IF('Table 2. Data for Standards'!J277/'Table 2. Data for Standards'!I277&gt;=32,"-",'Table 2. Data for Standards'!H277/'Table 2. Data for Standards'!I277*325851/365)</f>
        <v>-</v>
      </c>
      <c r="E277" s="39">
        <v>17.93282166837502</v>
      </c>
      <c r="F277" s="40" t="s">
        <v>1153</v>
      </c>
      <c r="G277" s="44">
        <f t="shared" si="4"/>
        <v>32.232425808531232</v>
      </c>
      <c r="H277" s="49">
        <v>3.4940768406219069</v>
      </c>
      <c r="I277" s="50" t="s">
        <v>1153</v>
      </c>
    </row>
    <row r="278" spans="1:9" x14ac:dyDescent="0.25">
      <c r="A278" s="13" t="s">
        <v>559</v>
      </c>
      <c r="B278" s="9" t="s">
        <v>560</v>
      </c>
      <c r="C278" s="23">
        <f>IF('Table 2. Data for Standards'!J278/'Table 2. Data for Standards'!I278&lt;32,"-",'Table 2. Data for Standards'!H278/'Table 2. Data for Standards'!J278*325851/365)</f>
        <v>39.011099127304462</v>
      </c>
      <c r="D278" s="11" t="str">
        <f>IF('Table 2. Data for Standards'!J278/'Table 2. Data for Standards'!I278&gt;=32,"-",'Table 2. Data for Standards'!H278/'Table 2. Data for Standards'!I278*325851/365)</f>
        <v>-</v>
      </c>
      <c r="E278" s="39">
        <v>27.55978644847885</v>
      </c>
      <c r="F278" s="40" t="s">
        <v>1153</v>
      </c>
      <c r="G278" s="44">
        <f t="shared" si="4"/>
        <v>29.353986262875289</v>
      </c>
      <c r="H278" s="49">
        <v>3.136254178217146</v>
      </c>
      <c r="I278" s="50" t="s">
        <v>1153</v>
      </c>
    </row>
    <row r="279" spans="1:9" x14ac:dyDescent="0.25">
      <c r="A279" s="13" t="s">
        <v>561</v>
      </c>
      <c r="B279" s="9" t="s">
        <v>562</v>
      </c>
      <c r="C279" s="23">
        <f>IF('Table 2. Data for Standards'!J279/'Table 2. Data for Standards'!I279&lt;32,"-",'Table 2. Data for Standards'!H279/'Table 2. Data for Standards'!J279*325851/365)</f>
        <v>13.838834825211951</v>
      </c>
      <c r="D279" s="11" t="str">
        <f>IF('Table 2. Data for Standards'!J279/'Table 2. Data for Standards'!I279&gt;=32,"-",'Table 2. Data for Standards'!H279/'Table 2. Data for Standards'!I279*325851/365)</f>
        <v>-</v>
      </c>
      <c r="E279" s="39">
        <v>20.534104251602169</v>
      </c>
      <c r="F279" s="40" t="s">
        <v>1153</v>
      </c>
      <c r="G279" s="44" t="str">
        <f t="shared" si="4"/>
        <v>No Reduction</v>
      </c>
      <c r="H279" s="24" t="s">
        <v>1159</v>
      </c>
      <c r="I279" s="50">
        <v>1.1107532552911361</v>
      </c>
    </row>
    <row r="280" spans="1:9" x14ac:dyDescent="0.25">
      <c r="A280" s="13" t="s">
        <v>563</v>
      </c>
      <c r="B280" s="9" t="s">
        <v>564</v>
      </c>
      <c r="C280" s="23">
        <f>IF('Table 2. Data for Standards'!J280/'Table 2. Data for Standards'!I280&lt;32,"-",'Table 2. Data for Standards'!H280/'Table 2. Data for Standards'!J280*325851/365)</f>
        <v>42.461511036836306</v>
      </c>
      <c r="D280" s="11" t="str">
        <f>IF('Table 2. Data for Standards'!J280/'Table 2. Data for Standards'!I280&gt;=32,"-",'Table 2. Data for Standards'!H280/'Table 2. Data for Standards'!I280*325851/365)</f>
        <v>-</v>
      </c>
      <c r="E280" s="39">
        <v>26.677845242176531</v>
      </c>
      <c r="F280" s="40" t="s">
        <v>1153</v>
      </c>
      <c r="G280" s="44">
        <f t="shared" si="4"/>
        <v>37.171700698468065</v>
      </c>
      <c r="H280" s="49">
        <v>4.6128610848505573</v>
      </c>
      <c r="I280" s="50" t="s">
        <v>1153</v>
      </c>
    </row>
    <row r="281" spans="1:9" x14ac:dyDescent="0.25">
      <c r="A281" s="13" t="s">
        <v>565</v>
      </c>
      <c r="B281" s="9" t="s">
        <v>566</v>
      </c>
      <c r="C281" s="23">
        <f>IF('Table 2. Data for Standards'!J281/'Table 2. Data for Standards'!I281&lt;32,"-",'Table 2. Data for Standards'!H281/'Table 2. Data for Standards'!J281*325851/365)</f>
        <v>57.668417573194716</v>
      </c>
      <c r="D281" s="11" t="str">
        <f>IF('Table 2. Data for Standards'!J281/'Table 2. Data for Standards'!I281&gt;=32,"-",'Table 2. Data for Standards'!H281/'Table 2. Data for Standards'!I281*325851/365)</f>
        <v>-</v>
      </c>
      <c r="E281" s="39">
        <v>12.324310270176049</v>
      </c>
      <c r="F281" s="40" t="s">
        <v>1153</v>
      </c>
      <c r="G281" s="44">
        <f t="shared" si="4"/>
        <v>78.629012570817267</v>
      </c>
      <c r="H281" s="49">
        <v>36.497064833730207</v>
      </c>
      <c r="I281" s="50" t="s">
        <v>1153</v>
      </c>
    </row>
    <row r="282" spans="1:9" x14ac:dyDescent="0.25">
      <c r="A282" s="13" t="s">
        <v>567</v>
      </c>
      <c r="B282" s="9" t="s">
        <v>568</v>
      </c>
      <c r="C282" s="23">
        <f>IF('Table 2. Data for Standards'!J282/'Table 2. Data for Standards'!I282&lt;32,"-",'Table 2. Data for Standards'!H282/'Table 2. Data for Standards'!J282*325851/365)</f>
        <v>28.901307972230562</v>
      </c>
      <c r="D282" s="11" t="str">
        <f>IF('Table 2. Data for Standards'!J282/'Table 2. Data for Standards'!I282&gt;=32,"-",'Table 2. Data for Standards'!H282/'Table 2. Data for Standards'!I282*325851/365)</f>
        <v>-</v>
      </c>
      <c r="E282" s="39">
        <v>19.113875793552911</v>
      </c>
      <c r="F282" s="40" t="s">
        <v>1153</v>
      </c>
      <c r="G282" s="44">
        <f t="shared" si="4"/>
        <v>33.86501464944692</v>
      </c>
      <c r="H282" s="49">
        <v>4.8345830093486768</v>
      </c>
      <c r="I282" s="50" t="s">
        <v>1153</v>
      </c>
    </row>
    <row r="283" spans="1:9" x14ac:dyDescent="0.25">
      <c r="A283" s="13" t="s">
        <v>569</v>
      </c>
      <c r="B283" s="9" t="s">
        <v>570</v>
      </c>
      <c r="C283" s="23" t="str">
        <f>IF('Table 2. Data for Standards'!J283/'Table 2. Data for Standards'!I283&lt;32,"-",'Table 2. Data for Standards'!H283/'Table 2. Data for Standards'!J283*325851/365)</f>
        <v>-</v>
      </c>
      <c r="D283" s="11">
        <f>IF('Table 2. Data for Standards'!J283/'Table 2. Data for Standards'!I283&gt;=32,"-",'Table 2. Data for Standards'!H283/'Table 2. Data for Standards'!I283*325851/365)</f>
        <v>769.56732149984009</v>
      </c>
      <c r="E283" s="39" t="s">
        <v>1153</v>
      </c>
      <c r="F283" s="40">
        <f>D283</f>
        <v>769.56732149984009</v>
      </c>
      <c r="G283" s="44" t="str">
        <f t="shared" si="4"/>
        <v>No Reduction</v>
      </c>
      <c r="H283" s="24" t="s">
        <v>1159</v>
      </c>
      <c r="I283" s="50">
        <v>1.012604632910326</v>
      </c>
    </row>
    <row r="284" spans="1:9" x14ac:dyDescent="0.25">
      <c r="A284" s="13" t="s">
        <v>571</v>
      </c>
      <c r="B284" s="9" t="s">
        <v>572</v>
      </c>
      <c r="C284" s="23">
        <f>IF('Table 2. Data for Standards'!J284/'Table 2. Data for Standards'!I284&lt;32,"-",'Table 2. Data for Standards'!H284/'Table 2. Data for Standards'!J284*325851/365)</f>
        <v>38.610362360055923</v>
      </c>
      <c r="D284" s="11" t="str">
        <f>IF('Table 2. Data for Standards'!J284/'Table 2. Data for Standards'!I284&gt;=32,"-",'Table 2. Data for Standards'!H284/'Table 2. Data for Standards'!I284*325851/365)</f>
        <v>-</v>
      </c>
      <c r="E284" s="39">
        <v>25.14572241905055</v>
      </c>
      <c r="F284" s="40" t="s">
        <v>1153</v>
      </c>
      <c r="G284" s="44">
        <f t="shared" si="4"/>
        <v>34.873125031675748</v>
      </c>
      <c r="H284" s="49">
        <v>6.1662404669506703</v>
      </c>
      <c r="I284" s="50" t="s">
        <v>1153</v>
      </c>
    </row>
    <row r="285" spans="1:9" x14ac:dyDescent="0.25">
      <c r="A285" s="13" t="s">
        <v>573</v>
      </c>
      <c r="B285" s="9" t="s">
        <v>556</v>
      </c>
      <c r="C285" s="23">
        <f>IF('Table 2. Data for Standards'!J285/'Table 2. Data for Standards'!I285&lt;32,"-",'Table 2. Data for Standards'!H285/'Table 2. Data for Standards'!J285*325851/365)</f>
        <v>6.4708833846465419</v>
      </c>
      <c r="D285" s="11" t="str">
        <f>IF('Table 2. Data for Standards'!J285/'Table 2. Data for Standards'!I285&gt;=32,"-",'Table 2. Data for Standards'!H285/'Table 2. Data for Standards'!I285*325851/365)</f>
        <v>-</v>
      </c>
      <c r="E285" s="39">
        <v>20.332079945395769</v>
      </c>
      <c r="F285" s="40" t="s">
        <v>1153</v>
      </c>
      <c r="G285" s="44" t="str">
        <f t="shared" si="4"/>
        <v>No Reduction</v>
      </c>
      <c r="H285" s="24" t="s">
        <v>1159</v>
      </c>
      <c r="I285" s="50">
        <v>1.0049010153521349</v>
      </c>
    </row>
    <row r="286" spans="1:9" x14ac:dyDescent="0.25">
      <c r="A286" s="13" t="s">
        <v>574</v>
      </c>
      <c r="B286" s="9" t="s">
        <v>575</v>
      </c>
      <c r="C286" s="23">
        <f>IF('Table 2. Data for Standards'!J286/'Table 2. Data for Standards'!I286&lt;32,"-",'Table 2. Data for Standards'!H286/'Table 2. Data for Standards'!J286*325851/365)</f>
        <v>4.6837501326054314</v>
      </c>
      <c r="D286" s="11" t="str">
        <f>IF('Table 2. Data for Standards'!J286/'Table 2. Data for Standards'!I286&gt;=32,"-",'Table 2. Data for Standards'!H286/'Table 2. Data for Standards'!I286*325851/365)</f>
        <v>-</v>
      </c>
      <c r="E286" s="39">
        <v>16.40434341353911</v>
      </c>
      <c r="F286" s="40" t="s">
        <v>1153</v>
      </c>
      <c r="G286" s="44" t="str">
        <f t="shared" si="4"/>
        <v>No Reduction</v>
      </c>
      <c r="H286" s="24" t="s">
        <v>1159</v>
      </c>
      <c r="I286" s="50">
        <v>1.0013686841007889</v>
      </c>
    </row>
    <row r="287" spans="1:9" x14ac:dyDescent="0.25">
      <c r="A287" s="13" t="s">
        <v>576</v>
      </c>
      <c r="B287" s="9" t="s">
        <v>577</v>
      </c>
      <c r="C287" s="23">
        <f>IF('Table 2. Data for Standards'!J287/'Table 2. Data for Standards'!I287&lt;32,"-",'Table 2. Data for Standards'!H287/'Table 2. Data for Standards'!J287*325851/365)</f>
        <v>59.481247603859202</v>
      </c>
      <c r="D287" s="11" t="str">
        <f>IF('Table 2. Data for Standards'!J287/'Table 2. Data for Standards'!I287&gt;=32,"-",'Table 2. Data for Standards'!H287/'Table 2. Data for Standards'!I287*325851/365)</f>
        <v>-</v>
      </c>
      <c r="E287" s="39">
        <v>27.790711934093981</v>
      </c>
      <c r="F287" s="40" t="s">
        <v>1153</v>
      </c>
      <c r="G287" s="44">
        <f t="shared" si="4"/>
        <v>53.278195980053901</v>
      </c>
      <c r="H287" s="49">
        <v>15.05850413673112</v>
      </c>
      <c r="I287" s="50" t="s">
        <v>1153</v>
      </c>
    </row>
    <row r="288" spans="1:9" x14ac:dyDescent="0.25">
      <c r="A288" s="13" t="s">
        <v>578</v>
      </c>
      <c r="B288" s="9" t="s">
        <v>579</v>
      </c>
      <c r="C288" s="23">
        <f>IF('Table 2. Data for Standards'!J288/'Table 2. Data for Standards'!I288&lt;32,"-",'Table 2. Data for Standards'!H288/'Table 2. Data for Standards'!J288*325851/365)</f>
        <v>0.80170536158504146</v>
      </c>
      <c r="D288" s="11" t="str">
        <f>IF('Table 2. Data for Standards'!J288/'Table 2. Data for Standards'!I288&gt;=32,"-",'Table 2. Data for Standards'!H288/'Table 2. Data for Standards'!I288*325851/365)</f>
        <v>-</v>
      </c>
      <c r="E288" s="39">
        <v>16.395560642944911</v>
      </c>
      <c r="F288" s="40" t="s">
        <v>1153</v>
      </c>
      <c r="G288" s="44" t="str">
        <f t="shared" si="4"/>
        <v>No Reduction</v>
      </c>
      <c r="H288" s="24" t="s">
        <v>1159</v>
      </c>
      <c r="I288" s="50">
        <v>1.0058963934875791</v>
      </c>
    </row>
    <row r="289" spans="1:9" x14ac:dyDescent="0.25">
      <c r="A289" s="13" t="s">
        <v>580</v>
      </c>
      <c r="B289" s="9" t="s">
        <v>581</v>
      </c>
      <c r="C289" s="23">
        <f>IF('Table 2. Data for Standards'!J289/'Table 2. Data for Standards'!I289&lt;32,"-",'Table 2. Data for Standards'!H289/'Table 2. Data for Standards'!J289*325851/365)</f>
        <v>27.252845240430556</v>
      </c>
      <c r="D289" s="11" t="str">
        <f>IF('Table 2. Data for Standards'!J289/'Table 2. Data for Standards'!I289&gt;=32,"-",'Table 2. Data for Standards'!H289/'Table 2. Data for Standards'!I289*325851/365)</f>
        <v>-</v>
      </c>
      <c r="E289" s="39">
        <v>12.240995216904979</v>
      </c>
      <c r="F289" s="40" t="s">
        <v>1153</v>
      </c>
      <c r="G289" s="44">
        <f t="shared" si="4"/>
        <v>55.083606467830258</v>
      </c>
      <c r="H289" s="49">
        <v>9.4556956140206481</v>
      </c>
      <c r="I289" s="50" t="s">
        <v>1153</v>
      </c>
    </row>
    <row r="290" spans="1:9" x14ac:dyDescent="0.25">
      <c r="A290" s="13" t="s">
        <v>582</v>
      </c>
      <c r="B290" s="9" t="s">
        <v>583</v>
      </c>
      <c r="C290" s="23">
        <f>IF('Table 2. Data for Standards'!J290/'Table 2. Data for Standards'!I290&lt;32,"-",'Table 2. Data for Standards'!H290/'Table 2. Data for Standards'!J290*325851/365)</f>
        <v>32.194332791321088</v>
      </c>
      <c r="D290" s="11" t="str">
        <f>IF('Table 2. Data for Standards'!J290/'Table 2. Data for Standards'!I290&gt;=32,"-",'Table 2. Data for Standards'!H290/'Table 2. Data for Standards'!I290*325851/365)</f>
        <v>-</v>
      </c>
      <c r="E290" s="39">
        <v>26.423469380641428</v>
      </c>
      <c r="F290" s="40" t="s">
        <v>1153</v>
      </c>
      <c r="G290" s="44">
        <f t="shared" si="4"/>
        <v>17.925090878837416</v>
      </c>
      <c r="H290" s="49">
        <v>3.3118408104517898</v>
      </c>
      <c r="I290" s="50" t="s">
        <v>1153</v>
      </c>
    </row>
    <row r="291" spans="1:9" x14ac:dyDescent="0.25">
      <c r="A291" s="13" t="s">
        <v>584</v>
      </c>
      <c r="B291" s="9" t="s">
        <v>585</v>
      </c>
      <c r="C291" s="23">
        <f>IF('Table 2. Data for Standards'!J291/'Table 2. Data for Standards'!I291&lt;32,"-",'Table 2. Data for Standards'!H291/'Table 2. Data for Standards'!J291*325851/365)</f>
        <v>8.5296735427869592</v>
      </c>
      <c r="D291" s="11" t="str">
        <f>IF('Table 2. Data for Standards'!J291/'Table 2. Data for Standards'!I291&gt;=32,"-",'Table 2. Data for Standards'!H291/'Table 2. Data for Standards'!I291*325851/365)</f>
        <v>-</v>
      </c>
      <c r="E291" s="39">
        <v>15.2520574407657</v>
      </c>
      <c r="F291" s="40" t="s">
        <v>1153</v>
      </c>
      <c r="G291" s="44" t="str">
        <f t="shared" si="4"/>
        <v>No Reduction</v>
      </c>
      <c r="H291" s="24" t="s">
        <v>1159</v>
      </c>
      <c r="I291" s="50">
        <v>1.021866869721417</v>
      </c>
    </row>
    <row r="292" spans="1:9" x14ac:dyDescent="0.25">
      <c r="A292" s="13" t="s">
        <v>586</v>
      </c>
      <c r="B292" s="9" t="s">
        <v>587</v>
      </c>
      <c r="C292" s="23">
        <f>IF('Table 2. Data for Standards'!J292/'Table 2. Data for Standards'!I292&lt;32,"-",'Table 2. Data for Standards'!H292/'Table 2. Data for Standards'!J292*325851/365)</f>
        <v>43.648672131855328</v>
      </c>
      <c r="D292" s="11" t="str">
        <f>IF('Table 2. Data for Standards'!J292/'Table 2. Data for Standards'!I292&gt;=32,"-",'Table 2. Data for Standards'!H292/'Table 2. Data for Standards'!I292*325851/365)</f>
        <v>-</v>
      </c>
      <c r="E292" s="39">
        <v>14.94348578791768</v>
      </c>
      <c r="F292" s="40" t="s">
        <v>1153</v>
      </c>
      <c r="G292" s="44">
        <f t="shared" si="4"/>
        <v>65.764168626308006</v>
      </c>
      <c r="H292" s="49">
        <v>15.19053501061426</v>
      </c>
      <c r="I292" s="50" t="s">
        <v>1153</v>
      </c>
    </row>
    <row r="293" spans="1:9" x14ac:dyDescent="0.25">
      <c r="A293" s="13" t="s">
        <v>588</v>
      </c>
      <c r="B293" s="9" t="s">
        <v>589</v>
      </c>
      <c r="C293" s="23">
        <f>IF('Table 2. Data for Standards'!J293/'Table 2. Data for Standards'!I293&lt;32,"-",'Table 2. Data for Standards'!H293/'Table 2. Data for Standards'!J293*325851/365)</f>
        <v>57.10865067914159</v>
      </c>
      <c r="D293" s="11" t="str">
        <f>IF('Table 2. Data for Standards'!J293/'Table 2. Data for Standards'!I293&gt;=32,"-",'Table 2. Data for Standards'!H293/'Table 2. Data for Standards'!I293*325851/365)</f>
        <v>-</v>
      </c>
      <c r="E293" s="39">
        <v>14.54916239405823</v>
      </c>
      <c r="F293" s="40" t="s">
        <v>1153</v>
      </c>
      <c r="G293" s="44">
        <f t="shared" si="4"/>
        <v>74.523715372297914</v>
      </c>
      <c r="H293" s="49">
        <v>26.235158290437489</v>
      </c>
      <c r="I293" s="50" t="s">
        <v>1153</v>
      </c>
    </row>
    <row r="294" spans="1:9" x14ac:dyDescent="0.25">
      <c r="A294" s="13" t="s">
        <v>590</v>
      </c>
      <c r="B294" s="9" t="s">
        <v>591</v>
      </c>
      <c r="C294" s="23">
        <f>IF('Table 2. Data for Standards'!J294/'Table 2. Data for Standards'!I294&lt;32,"-",'Table 2. Data for Standards'!H294/'Table 2. Data for Standards'!J294*325851/365)</f>
        <v>36.191256790605436</v>
      </c>
      <c r="D294" s="11" t="str">
        <f>IF('Table 2. Data for Standards'!J294/'Table 2. Data for Standards'!I294&gt;=32,"-",'Table 2. Data for Standards'!H294/'Table 2. Data for Standards'!I294*325851/365)</f>
        <v>-</v>
      </c>
      <c r="E294" s="39">
        <f>C294</f>
        <v>36.191256790605436</v>
      </c>
      <c r="F294" s="40" t="s">
        <v>1153</v>
      </c>
      <c r="G294" s="44" t="str">
        <f t="shared" si="4"/>
        <v>No Reduction</v>
      </c>
      <c r="H294" s="24" t="s">
        <v>1159</v>
      </c>
      <c r="I294" s="50" t="s">
        <v>1158</v>
      </c>
    </row>
    <row r="295" spans="1:9" x14ac:dyDescent="0.25">
      <c r="A295" s="13" t="s">
        <v>592</v>
      </c>
      <c r="B295" s="9" t="s">
        <v>593</v>
      </c>
      <c r="C295" s="23">
        <f>IF('Table 2. Data for Standards'!J295/'Table 2. Data for Standards'!I295&lt;32,"-",'Table 2. Data for Standards'!H295/'Table 2. Data for Standards'!J295*325851/365)</f>
        <v>22.817562140841126</v>
      </c>
      <c r="D295" s="11" t="str">
        <f>IF('Table 2. Data for Standards'!J295/'Table 2. Data for Standards'!I295&gt;=32,"-",'Table 2. Data for Standards'!H295/'Table 2. Data for Standards'!I295*325851/365)</f>
        <v>-</v>
      </c>
      <c r="E295" s="39">
        <v>24.42803020122324</v>
      </c>
      <c r="F295" s="40" t="s">
        <v>1153</v>
      </c>
      <c r="G295" s="44" t="str">
        <f t="shared" si="4"/>
        <v>No Reduction</v>
      </c>
      <c r="H295" s="24" t="s">
        <v>1159</v>
      </c>
      <c r="I295" s="50">
        <v>1.0087289918964839</v>
      </c>
    </row>
    <row r="296" spans="1:9" x14ac:dyDescent="0.25">
      <c r="A296" s="13" t="s">
        <v>594</v>
      </c>
      <c r="B296" s="9" t="s">
        <v>595</v>
      </c>
      <c r="C296" s="23">
        <f>IF('Table 2. Data for Standards'!J296/'Table 2. Data for Standards'!I296&lt;32,"-",'Table 2. Data for Standards'!H296/'Table 2. Data for Standards'!J296*325851/365)</f>
        <v>25.51022654029715</v>
      </c>
      <c r="D296" s="11" t="str">
        <f>IF('Table 2. Data for Standards'!J296/'Table 2. Data for Standards'!I296&gt;=32,"-",'Table 2. Data for Standards'!H296/'Table 2. Data for Standards'!I296*325851/365)</f>
        <v>-</v>
      </c>
      <c r="E296" s="39">
        <v>22.029234868768999</v>
      </c>
      <c r="F296" s="40" t="s">
        <v>1153</v>
      </c>
      <c r="G296" s="44">
        <f t="shared" si="4"/>
        <v>13.645475339191574</v>
      </c>
      <c r="H296" s="49">
        <v>1.3791842076070979</v>
      </c>
      <c r="I296" s="50" t="s">
        <v>1153</v>
      </c>
    </row>
    <row r="297" spans="1:9" x14ac:dyDescent="0.25">
      <c r="A297" s="13" t="s">
        <v>596</v>
      </c>
      <c r="B297" s="9" t="s">
        <v>597</v>
      </c>
      <c r="C297" s="23">
        <f>IF('Table 2. Data for Standards'!J297/'Table 2. Data for Standards'!I297&lt;32,"-",'Table 2. Data for Standards'!H297/'Table 2. Data for Standards'!J297*325851/365)</f>
        <v>14.621459909999636</v>
      </c>
      <c r="D297" s="11" t="str">
        <f>IF('Table 2. Data for Standards'!J297/'Table 2. Data for Standards'!I297&gt;=32,"-",'Table 2. Data for Standards'!H297/'Table 2. Data for Standards'!I297*325851/365)</f>
        <v>-</v>
      </c>
      <c r="E297" s="39">
        <v>18.124365721567379</v>
      </c>
      <c r="F297" s="40" t="s">
        <v>1153</v>
      </c>
      <c r="G297" s="44" t="str">
        <f t="shared" si="4"/>
        <v>No Reduction</v>
      </c>
      <c r="H297" s="24" t="s">
        <v>1159</v>
      </c>
      <c r="I297" s="50">
        <v>1.009321146818392</v>
      </c>
    </row>
    <row r="298" spans="1:9" x14ac:dyDescent="0.25">
      <c r="A298" s="13" t="s">
        <v>598</v>
      </c>
      <c r="B298" s="9" t="s">
        <v>599</v>
      </c>
      <c r="C298" s="23">
        <f>IF('Table 2. Data for Standards'!J298/'Table 2. Data for Standards'!I298&lt;32,"-",'Table 2. Data for Standards'!H298/'Table 2. Data for Standards'!J298*325851/365)</f>
        <v>30.061035537370042</v>
      </c>
      <c r="D298" s="11" t="str">
        <f>IF('Table 2. Data for Standards'!J298/'Table 2. Data for Standards'!I298&gt;=32,"-",'Table 2. Data for Standards'!H298/'Table 2. Data for Standards'!I298*325851/365)</f>
        <v>-</v>
      </c>
      <c r="E298" s="39">
        <v>14.83906693382233</v>
      </c>
      <c r="F298" s="40" t="s">
        <v>1153</v>
      </c>
      <c r="G298" s="44">
        <f t="shared" si="4"/>
        <v>50.636873718554007</v>
      </c>
      <c r="H298" s="49">
        <v>8.8136976039520807</v>
      </c>
      <c r="I298" s="50" t="s">
        <v>1153</v>
      </c>
    </row>
    <row r="299" spans="1:9" x14ac:dyDescent="0.25">
      <c r="A299" s="13" t="s">
        <v>600</v>
      </c>
      <c r="B299" s="9" t="s">
        <v>601</v>
      </c>
      <c r="C299" s="23">
        <f>IF('Table 2. Data for Standards'!J299/'Table 2. Data for Standards'!I299&lt;32,"-",'Table 2. Data for Standards'!H299/'Table 2. Data for Standards'!J299*325851/365)</f>
        <v>15.17501232256812</v>
      </c>
      <c r="D299" s="11" t="str">
        <f>IF('Table 2. Data for Standards'!J299/'Table 2. Data for Standards'!I299&gt;=32,"-",'Table 2. Data for Standards'!H299/'Table 2. Data for Standards'!I299*325851/365)</f>
        <v>-</v>
      </c>
      <c r="E299" s="39">
        <v>33.352531912478447</v>
      </c>
      <c r="F299" s="40" t="s">
        <v>1153</v>
      </c>
      <c r="G299" s="44" t="str">
        <f t="shared" si="4"/>
        <v>No Reduction</v>
      </c>
      <c r="H299" s="24" t="s">
        <v>1159</v>
      </c>
      <c r="I299" s="50">
        <v>1.006485241490209</v>
      </c>
    </row>
    <row r="300" spans="1:9" x14ac:dyDescent="0.25">
      <c r="A300" s="13" t="s">
        <v>602</v>
      </c>
      <c r="B300" s="9" t="s">
        <v>603</v>
      </c>
      <c r="C300" s="23">
        <f>IF('Table 2. Data for Standards'!J300/'Table 2. Data for Standards'!I300&lt;32,"-",'Table 2. Data for Standards'!H300/'Table 2. Data for Standards'!J300*325851/365)</f>
        <v>28.036060886938571</v>
      </c>
      <c r="D300" s="11" t="str">
        <f>IF('Table 2. Data for Standards'!J300/'Table 2. Data for Standards'!I300&gt;=32,"-",'Table 2. Data for Standards'!H300/'Table 2. Data for Standards'!I300*325851/365)</f>
        <v>-</v>
      </c>
      <c r="E300" s="39">
        <v>18.055785291934232</v>
      </c>
      <c r="F300" s="40" t="s">
        <v>1153</v>
      </c>
      <c r="G300" s="44">
        <f t="shared" si="4"/>
        <v>35.597995150787916</v>
      </c>
      <c r="H300" s="49">
        <v>5.574218874689298</v>
      </c>
      <c r="I300" s="50" t="s">
        <v>1153</v>
      </c>
    </row>
    <row r="301" spans="1:9" x14ac:dyDescent="0.25">
      <c r="A301" s="13" t="s">
        <v>604</v>
      </c>
      <c r="B301" s="9" t="s">
        <v>605</v>
      </c>
      <c r="C301" s="23">
        <f>IF('Table 2. Data for Standards'!J301/'Table 2. Data for Standards'!I301&lt;32,"-",'Table 2. Data for Standards'!H301/'Table 2. Data for Standards'!J301*325851/365)</f>
        <v>5.7292531667262132</v>
      </c>
      <c r="D301" s="11" t="str">
        <f>IF('Table 2. Data for Standards'!J301/'Table 2. Data for Standards'!I301&gt;=32,"-",'Table 2. Data for Standards'!H301/'Table 2. Data for Standards'!I301*325851/365)</f>
        <v>-</v>
      </c>
      <c r="E301" s="39">
        <v>30.71355274177013</v>
      </c>
      <c r="F301" s="40" t="s">
        <v>1153</v>
      </c>
      <c r="G301" s="44" t="str">
        <f t="shared" si="4"/>
        <v>No Reduction</v>
      </c>
      <c r="H301" s="24" t="s">
        <v>1159</v>
      </c>
      <c r="I301" s="50">
        <v>1.0143092828271181</v>
      </c>
    </row>
    <row r="302" spans="1:9" x14ac:dyDescent="0.25">
      <c r="A302" s="13" t="s">
        <v>606</v>
      </c>
      <c r="B302" s="9" t="s">
        <v>607</v>
      </c>
      <c r="C302" s="23">
        <f>IF('Table 2. Data for Standards'!J302/'Table 2. Data for Standards'!I302&lt;32,"-",'Table 2. Data for Standards'!H302/'Table 2. Data for Standards'!J302*325851/365)</f>
        <v>48.397911336428145</v>
      </c>
      <c r="D302" s="11" t="str">
        <f>IF('Table 2. Data for Standards'!J302/'Table 2. Data for Standards'!I302&gt;=32,"-",'Table 2. Data for Standards'!H302/'Table 2. Data for Standards'!I302*325851/365)</f>
        <v>-</v>
      </c>
      <c r="E302" s="39">
        <v>21.371216636007059</v>
      </c>
      <c r="F302" s="40" t="s">
        <v>1153</v>
      </c>
      <c r="G302" s="44">
        <f t="shared" si="4"/>
        <v>55.842688153524989</v>
      </c>
      <c r="H302" s="49">
        <v>11.27706437288137</v>
      </c>
      <c r="I302" s="50" t="s">
        <v>1153</v>
      </c>
    </row>
    <row r="303" spans="1:9" x14ac:dyDescent="0.25">
      <c r="A303" s="13" t="s">
        <v>608</v>
      </c>
      <c r="B303" s="9" t="s">
        <v>609</v>
      </c>
      <c r="C303" s="23">
        <f>IF('Table 2. Data for Standards'!J303/'Table 2. Data for Standards'!I303&lt;32,"-",'Table 2. Data for Standards'!H303/'Table 2. Data for Standards'!J303*325851/365)</f>
        <v>7.4293143657826475</v>
      </c>
      <c r="D303" s="11" t="str">
        <f>IF('Table 2. Data for Standards'!J303/'Table 2. Data for Standards'!I303&gt;=32,"-",'Table 2. Data for Standards'!H303/'Table 2. Data for Standards'!I303*325851/365)</f>
        <v>-</v>
      </c>
      <c r="E303" s="39">
        <v>17.392886324276201</v>
      </c>
      <c r="F303" s="40" t="s">
        <v>1153</v>
      </c>
      <c r="G303" s="44" t="str">
        <f t="shared" si="4"/>
        <v>No Reduction</v>
      </c>
      <c r="H303" s="24" t="s">
        <v>1159</v>
      </c>
      <c r="I303" s="50">
        <v>1.0073926929257051</v>
      </c>
    </row>
    <row r="304" spans="1:9" x14ac:dyDescent="0.25">
      <c r="A304" s="13" t="s">
        <v>610</v>
      </c>
      <c r="B304" s="9" t="s">
        <v>611</v>
      </c>
      <c r="C304" s="23">
        <f>IF('Table 2. Data for Standards'!J304/'Table 2. Data for Standards'!I304&lt;32,"-",'Table 2. Data for Standards'!H304/'Table 2. Data for Standards'!J304*325851/365)</f>
        <v>14.702164009861873</v>
      </c>
      <c r="D304" s="11" t="str">
        <f>IF('Table 2. Data for Standards'!J304/'Table 2. Data for Standards'!I304&gt;=32,"-",'Table 2. Data for Standards'!H304/'Table 2. Data for Standards'!I304*325851/365)</f>
        <v>-</v>
      </c>
      <c r="E304" s="39">
        <v>26.766901123398689</v>
      </c>
      <c r="F304" s="40" t="s">
        <v>1153</v>
      </c>
      <c r="G304" s="44" t="str">
        <f t="shared" si="4"/>
        <v>No Reduction</v>
      </c>
      <c r="H304" s="24" t="s">
        <v>1159</v>
      </c>
      <c r="I304" s="50">
        <v>1.0084839662658991</v>
      </c>
    </row>
    <row r="305" spans="1:9" x14ac:dyDescent="0.25">
      <c r="A305" s="13" t="s">
        <v>612</v>
      </c>
      <c r="B305" s="9" t="s">
        <v>613</v>
      </c>
      <c r="C305" s="23">
        <f>IF('Table 2. Data for Standards'!J305/'Table 2. Data for Standards'!I305&lt;32,"-",'Table 2. Data for Standards'!H305/'Table 2. Data for Standards'!J305*325851/365)</f>
        <v>61.630835995329257</v>
      </c>
      <c r="D305" s="11" t="str">
        <f>IF('Table 2. Data for Standards'!J305/'Table 2. Data for Standards'!I305&gt;=32,"-",'Table 2. Data for Standards'!H305/'Table 2. Data for Standards'!I305*325851/365)</f>
        <v>-</v>
      </c>
      <c r="E305" s="39">
        <v>20.177361587367841</v>
      </c>
      <c r="F305" s="40" t="s">
        <v>1153</v>
      </c>
      <c r="G305" s="44">
        <f t="shared" si="4"/>
        <v>67.260931542617726</v>
      </c>
      <c r="H305" s="49">
        <v>12.950217948588239</v>
      </c>
      <c r="I305" s="50" t="s">
        <v>1153</v>
      </c>
    </row>
    <row r="306" spans="1:9" x14ac:dyDescent="0.25">
      <c r="A306" s="13" t="s">
        <v>614</v>
      </c>
      <c r="B306" s="9" t="s">
        <v>615</v>
      </c>
      <c r="C306" s="23">
        <f>IF('Table 2. Data for Standards'!J306/'Table 2. Data for Standards'!I306&lt;32,"-",'Table 2. Data for Standards'!H306/'Table 2. Data for Standards'!J306*325851/365)</f>
        <v>5.8039844736934247</v>
      </c>
      <c r="D306" s="11" t="str">
        <f>IF('Table 2. Data for Standards'!J306/'Table 2. Data for Standards'!I306&gt;=32,"-",'Table 2. Data for Standards'!H306/'Table 2. Data for Standards'!I306*325851/365)</f>
        <v>-</v>
      </c>
      <c r="E306" s="39">
        <v>18.833332535721471</v>
      </c>
      <c r="F306" s="40" t="s">
        <v>1153</v>
      </c>
      <c r="G306" s="44" t="str">
        <f t="shared" si="4"/>
        <v>No Reduction</v>
      </c>
      <c r="H306" s="24" t="s">
        <v>1159</v>
      </c>
      <c r="I306" s="50">
        <v>1.0140356505030901</v>
      </c>
    </row>
    <row r="307" spans="1:9" x14ac:dyDescent="0.25">
      <c r="A307" s="13" t="s">
        <v>616</v>
      </c>
      <c r="B307" s="9" t="s">
        <v>617</v>
      </c>
      <c r="C307" s="23">
        <f>IF('Table 2. Data for Standards'!J307/'Table 2. Data for Standards'!I307&lt;32,"-",'Table 2. Data for Standards'!H307/'Table 2. Data for Standards'!J307*325851/365)</f>
        <v>10.671485021865992</v>
      </c>
      <c r="D307" s="11" t="str">
        <f>IF('Table 2. Data for Standards'!J307/'Table 2. Data for Standards'!I307&gt;=32,"-",'Table 2. Data for Standards'!H307/'Table 2. Data for Standards'!I307*325851/365)</f>
        <v>-</v>
      </c>
      <c r="E307" s="39">
        <v>23.906037516056472</v>
      </c>
      <c r="F307" s="40" t="s">
        <v>1153</v>
      </c>
      <c r="G307" s="44" t="str">
        <f t="shared" si="4"/>
        <v>No Reduction</v>
      </c>
      <c r="H307" s="24" t="s">
        <v>1159</v>
      </c>
      <c r="I307" s="50">
        <v>1.0239829313490629</v>
      </c>
    </row>
    <row r="308" spans="1:9" x14ac:dyDescent="0.25">
      <c r="A308" s="13" t="s">
        <v>618</v>
      </c>
      <c r="B308" s="9" t="s">
        <v>619</v>
      </c>
      <c r="C308" s="23" t="str">
        <f>IF('Table 2. Data for Standards'!J308/'Table 2. Data for Standards'!I308&lt;32,"-",'Table 2. Data for Standards'!H308/'Table 2. Data for Standards'!J308*325851/365)</f>
        <v>-</v>
      </c>
      <c r="D308" s="11">
        <f>IF('Table 2. Data for Standards'!J308/'Table 2. Data for Standards'!I308&gt;=32,"-",'Table 2. Data for Standards'!H308/'Table 2. Data for Standards'!I308*325851/365)</f>
        <v>25.104680008657155</v>
      </c>
      <c r="E308" s="39" t="s">
        <v>1153</v>
      </c>
      <c r="F308" s="40">
        <v>676.76765940542884</v>
      </c>
      <c r="G308" s="44" t="str">
        <f t="shared" si="4"/>
        <v>No Reduction</v>
      </c>
      <c r="H308" s="24" t="s">
        <v>1159</v>
      </c>
      <c r="I308" s="50">
        <v>1.0016016689572429</v>
      </c>
    </row>
    <row r="309" spans="1:9" x14ac:dyDescent="0.25">
      <c r="A309" s="13" t="s">
        <v>620</v>
      </c>
      <c r="B309" s="9" t="s">
        <v>621</v>
      </c>
      <c r="C309" s="23">
        <f>IF('Table 2. Data for Standards'!J309/'Table 2. Data for Standards'!I309&lt;32,"-",'Table 2. Data for Standards'!H309/'Table 2. Data for Standards'!J309*325851/365)</f>
        <v>25.174295962545518</v>
      </c>
      <c r="D309" s="11" t="str">
        <f>IF('Table 2. Data for Standards'!J309/'Table 2. Data for Standards'!I309&gt;=32,"-",'Table 2. Data for Standards'!H309/'Table 2. Data for Standards'!I309*325851/365)</f>
        <v>-</v>
      </c>
      <c r="E309" s="39">
        <v>20.063936586941161</v>
      </c>
      <c r="F309" s="40" t="s">
        <v>1153</v>
      </c>
      <c r="G309" s="44">
        <f t="shared" si="4"/>
        <v>20.299909809623209</v>
      </c>
      <c r="H309" s="49">
        <v>2.3412668488923072</v>
      </c>
      <c r="I309" s="50" t="s">
        <v>1153</v>
      </c>
    </row>
    <row r="310" spans="1:9" x14ac:dyDescent="0.25">
      <c r="A310" s="13" t="s">
        <v>622</v>
      </c>
      <c r="B310" s="9" t="s">
        <v>623</v>
      </c>
      <c r="C310" s="23">
        <f>IF('Table 2. Data for Standards'!J310/'Table 2. Data for Standards'!I310&lt;32,"-",'Table 2. Data for Standards'!H310/'Table 2. Data for Standards'!J310*325851/365)</f>
        <v>10.293770603980041</v>
      </c>
      <c r="D310" s="11" t="str">
        <f>IF('Table 2. Data for Standards'!J310/'Table 2. Data for Standards'!I310&gt;=32,"-",'Table 2. Data for Standards'!H310/'Table 2. Data for Standards'!I310*325851/365)</f>
        <v>-</v>
      </c>
      <c r="E310" s="39">
        <v>21.261154928040138</v>
      </c>
      <c r="F310" s="40" t="s">
        <v>1153</v>
      </c>
      <c r="G310" s="44" t="str">
        <f t="shared" si="4"/>
        <v>No Reduction</v>
      </c>
      <c r="H310" s="24" t="s">
        <v>1159</v>
      </c>
      <c r="I310" s="50">
        <v>1.0139940439764039</v>
      </c>
    </row>
    <row r="311" spans="1:9" x14ac:dyDescent="0.25">
      <c r="A311" s="13" t="s">
        <v>624</v>
      </c>
      <c r="B311" s="9" t="s">
        <v>625</v>
      </c>
      <c r="C311" s="23">
        <f>IF('Table 2. Data for Standards'!J311/'Table 2. Data for Standards'!I311&lt;32,"-",'Table 2. Data for Standards'!H311/'Table 2. Data for Standards'!J311*325851/365)</f>
        <v>81.287816848745351</v>
      </c>
      <c r="D311" s="11" t="str">
        <f>IF('Table 2. Data for Standards'!J311/'Table 2. Data for Standards'!I311&gt;=32,"-",'Table 2. Data for Standards'!H311/'Table 2. Data for Standards'!I311*325851/365)</f>
        <v>-</v>
      </c>
      <c r="E311" s="39">
        <v>13.7157609484494</v>
      </c>
      <c r="F311" s="40" t="s">
        <v>1153</v>
      </c>
      <c r="G311" s="44">
        <f t="shared" si="4"/>
        <v>83.126916824484624</v>
      </c>
      <c r="H311" s="49">
        <v>59.320188153266507</v>
      </c>
      <c r="I311" s="50" t="s">
        <v>1153</v>
      </c>
    </row>
    <row r="312" spans="1:9" x14ac:dyDescent="0.25">
      <c r="A312" s="13" t="s">
        <v>626</v>
      </c>
      <c r="B312" s="9" t="s">
        <v>627</v>
      </c>
      <c r="C312" s="23">
        <f>IF('Table 2. Data for Standards'!J312/'Table 2. Data for Standards'!I312&lt;32,"-",'Table 2. Data for Standards'!H312/'Table 2. Data for Standards'!J312*325851/365)</f>
        <v>16.042789460353077</v>
      </c>
      <c r="D312" s="11" t="str">
        <f>IF('Table 2. Data for Standards'!J312/'Table 2. Data for Standards'!I312&gt;=32,"-",'Table 2. Data for Standards'!H312/'Table 2. Data for Standards'!I312*325851/365)</f>
        <v>-</v>
      </c>
      <c r="E312" s="39">
        <f>C312</f>
        <v>16.042789460353077</v>
      </c>
      <c r="F312" s="40" t="s">
        <v>1153</v>
      </c>
      <c r="G312" s="44" t="str">
        <f t="shared" si="4"/>
        <v>No Reduction</v>
      </c>
      <c r="H312" s="24" t="s">
        <v>1159</v>
      </c>
      <c r="I312" s="50" t="s">
        <v>1158</v>
      </c>
    </row>
    <row r="313" spans="1:9" x14ac:dyDescent="0.25">
      <c r="A313" s="13" t="s">
        <v>628</v>
      </c>
      <c r="B313" s="9" t="s">
        <v>629</v>
      </c>
      <c r="C313" s="23" t="str">
        <f>IF('Table 2. Data for Standards'!J313/'Table 2. Data for Standards'!I313&lt;32,"-",'Table 2. Data for Standards'!H313/'Table 2. Data for Standards'!J313*325851/365)</f>
        <v>-</v>
      </c>
      <c r="D313" s="11">
        <f>IF('Table 2. Data for Standards'!J313/'Table 2. Data for Standards'!I313&gt;=32,"-",'Table 2. Data for Standards'!H313/'Table 2. Data for Standards'!I313*325851/365)</f>
        <v>864.51653692970535</v>
      </c>
      <c r="E313" s="39" t="s">
        <v>1153</v>
      </c>
      <c r="F313" s="40">
        <v>911.03924059776341</v>
      </c>
      <c r="G313" s="44" t="str">
        <f t="shared" si="4"/>
        <v>No Reduction</v>
      </c>
      <c r="H313" s="24" t="s">
        <v>1159</v>
      </c>
      <c r="I313" s="50">
        <v>1.0169346164628941</v>
      </c>
    </row>
    <row r="314" spans="1:9" x14ac:dyDescent="0.25">
      <c r="A314" s="13" t="s">
        <v>630</v>
      </c>
      <c r="B314" s="9" t="s">
        <v>631</v>
      </c>
      <c r="C314" s="23">
        <f>IF('Table 2. Data for Standards'!J314/'Table 2. Data for Standards'!I314&lt;32,"-",'Table 2. Data for Standards'!H314/'Table 2. Data for Standards'!J314*325851/365)</f>
        <v>6.5771688262078065</v>
      </c>
      <c r="D314" s="11" t="str">
        <f>IF('Table 2. Data for Standards'!J314/'Table 2. Data for Standards'!I314&gt;=32,"-",'Table 2. Data for Standards'!H314/'Table 2. Data for Standards'!I314*325851/365)</f>
        <v>-</v>
      </c>
      <c r="E314" s="39">
        <v>16.632000261937499</v>
      </c>
      <c r="F314" s="40" t="s">
        <v>1153</v>
      </c>
      <c r="G314" s="44" t="str">
        <f t="shared" si="4"/>
        <v>No Reduction</v>
      </c>
      <c r="H314" s="24" t="s">
        <v>1159</v>
      </c>
      <c r="I314" s="50">
        <v>1.033346078478973</v>
      </c>
    </row>
    <row r="315" spans="1:9" x14ac:dyDescent="0.25">
      <c r="A315" s="13" t="s">
        <v>632</v>
      </c>
      <c r="B315" s="9" t="s">
        <v>633</v>
      </c>
      <c r="C315" s="23">
        <f>IF('Table 2. Data for Standards'!J315/'Table 2. Data for Standards'!I315&lt;32,"-",'Table 2. Data for Standards'!H315/'Table 2. Data for Standards'!J315*325851/365)</f>
        <v>11.972402587188281</v>
      </c>
      <c r="D315" s="11" t="str">
        <f>IF('Table 2. Data for Standards'!J315/'Table 2. Data for Standards'!I315&gt;=32,"-",'Table 2. Data for Standards'!H315/'Table 2. Data for Standards'!I315*325851/365)</f>
        <v>-</v>
      </c>
      <c r="E315" s="39">
        <v>16.501124578880749</v>
      </c>
      <c r="F315" s="40" t="s">
        <v>1153</v>
      </c>
      <c r="G315" s="44" t="str">
        <f t="shared" si="4"/>
        <v>No Reduction</v>
      </c>
      <c r="H315" s="24" t="s">
        <v>1159</v>
      </c>
      <c r="I315" s="50">
        <v>1.0146433038255349</v>
      </c>
    </row>
    <row r="316" spans="1:9" x14ac:dyDescent="0.25">
      <c r="A316" s="13" t="s">
        <v>634</v>
      </c>
      <c r="B316" s="9" t="s">
        <v>635</v>
      </c>
      <c r="C316" s="23">
        <f>IF('Table 2. Data for Standards'!J316/'Table 2. Data for Standards'!I316&lt;32,"-",'Table 2. Data for Standards'!H316/'Table 2. Data for Standards'!J316*325851/365)</f>
        <v>26.190559967643011</v>
      </c>
      <c r="D316" s="11" t="str">
        <f>IF('Table 2. Data for Standards'!J316/'Table 2. Data for Standards'!I316&gt;=32,"-",'Table 2. Data for Standards'!H316/'Table 2. Data for Standards'!I316*325851/365)</f>
        <v>-</v>
      </c>
      <c r="E316" s="39">
        <v>17.43132328157645</v>
      </c>
      <c r="F316" s="40" t="s">
        <v>1153</v>
      </c>
      <c r="G316" s="44">
        <f t="shared" si="4"/>
        <v>33.444251275605083</v>
      </c>
      <c r="H316" s="49">
        <v>4.6338621208010666</v>
      </c>
      <c r="I316" s="50" t="s">
        <v>1153</v>
      </c>
    </row>
    <row r="317" spans="1:9" x14ac:dyDescent="0.25">
      <c r="A317" s="13" t="s">
        <v>636</v>
      </c>
      <c r="B317" s="9" t="s">
        <v>637</v>
      </c>
      <c r="C317" s="23">
        <f>IF('Table 2. Data for Standards'!J317/'Table 2. Data for Standards'!I317&lt;32,"-",'Table 2. Data for Standards'!H317/'Table 2. Data for Standards'!J317*325851/365)</f>
        <v>28.37522331984913</v>
      </c>
      <c r="D317" s="11" t="str">
        <f>IF('Table 2. Data for Standards'!J317/'Table 2. Data for Standards'!I317&gt;=32,"-",'Table 2. Data for Standards'!H317/'Table 2. Data for Standards'!I317*325851/365)</f>
        <v>-</v>
      </c>
      <c r="E317" s="39">
        <v>16.51812341125607</v>
      </c>
      <c r="F317" s="40" t="s">
        <v>1153</v>
      </c>
      <c r="G317" s="44">
        <f t="shared" si="4"/>
        <v>41.786807366900057</v>
      </c>
      <c r="H317" s="49">
        <v>5.2017884133363488</v>
      </c>
      <c r="I317" s="50" t="s">
        <v>1153</v>
      </c>
    </row>
    <row r="318" spans="1:9" x14ac:dyDescent="0.25">
      <c r="A318" s="13" t="s">
        <v>638</v>
      </c>
      <c r="B318" s="9" t="s">
        <v>639</v>
      </c>
      <c r="C318" s="23">
        <f>IF('Table 2. Data for Standards'!J318/'Table 2. Data for Standards'!I318&lt;32,"-",'Table 2. Data for Standards'!H318/'Table 2. Data for Standards'!J318*325851/365)</f>
        <v>119.19375161150724</v>
      </c>
      <c r="D318" s="11" t="str">
        <f>IF('Table 2. Data for Standards'!J318/'Table 2. Data for Standards'!I318&gt;=32,"-",'Table 2. Data for Standards'!H318/'Table 2. Data for Standards'!I318*325851/365)</f>
        <v>-</v>
      </c>
      <c r="E318" s="39">
        <v>30.128773007713811</v>
      </c>
      <c r="F318" s="40" t="s">
        <v>1153</v>
      </c>
      <c r="G318" s="44">
        <f t="shared" si="4"/>
        <v>74.722858706626099</v>
      </c>
      <c r="H318" s="49">
        <v>22.87123694359606</v>
      </c>
      <c r="I318" s="50" t="s">
        <v>1153</v>
      </c>
    </row>
    <row r="319" spans="1:9" x14ac:dyDescent="0.25">
      <c r="A319" s="13" t="s">
        <v>640</v>
      </c>
      <c r="B319" s="9" t="s">
        <v>641</v>
      </c>
      <c r="C319" s="23">
        <f>IF('Table 2. Data for Standards'!J319/'Table 2. Data for Standards'!I319&lt;32,"-",'Table 2. Data for Standards'!H319/'Table 2. Data for Standards'!J319*325851/365)</f>
        <v>1.1872142343079124</v>
      </c>
      <c r="D319" s="11" t="str">
        <f>IF('Table 2. Data for Standards'!J319/'Table 2. Data for Standards'!I319&gt;=32,"-",'Table 2. Data for Standards'!H319/'Table 2. Data for Standards'!I319*325851/365)</f>
        <v>-</v>
      </c>
      <c r="E319" s="39">
        <v>24.62335612942347</v>
      </c>
      <c r="F319" s="40" t="s">
        <v>1153</v>
      </c>
      <c r="G319" s="44" t="str">
        <f t="shared" si="4"/>
        <v>No Reduction</v>
      </c>
      <c r="H319" s="24" t="s">
        <v>1159</v>
      </c>
      <c r="I319" s="51">
        <v>40.673961032397301</v>
      </c>
    </row>
    <row r="320" spans="1:9" x14ac:dyDescent="0.25">
      <c r="A320" s="13" t="s">
        <v>642</v>
      </c>
      <c r="B320" s="9" t="s">
        <v>643</v>
      </c>
      <c r="C320" s="23">
        <f>IF('Table 2. Data for Standards'!J320/'Table 2. Data for Standards'!I320&lt;32,"-",'Table 2. Data for Standards'!H320/'Table 2. Data for Standards'!J320*325851/365)</f>
        <v>57.60100326371699</v>
      </c>
      <c r="D320" s="11" t="str">
        <f>IF('Table 2. Data for Standards'!J320/'Table 2. Data for Standards'!I320&gt;=32,"-",'Table 2. Data for Standards'!H320/'Table 2. Data for Standards'!I320*325851/365)</f>
        <v>-</v>
      </c>
      <c r="E320" s="39">
        <v>21.51391899101014</v>
      </c>
      <c r="F320" s="40" t="s">
        <v>1153</v>
      </c>
      <c r="G320" s="44">
        <f t="shared" si="4"/>
        <v>62.650096748294295</v>
      </c>
      <c r="H320" s="49">
        <v>14.540413303398671</v>
      </c>
      <c r="I320" s="50" t="s">
        <v>1153</v>
      </c>
    </row>
    <row r="321" spans="1:9" x14ac:dyDescent="0.25">
      <c r="A321" s="13" t="s">
        <v>644</v>
      </c>
      <c r="B321" s="9" t="s">
        <v>645</v>
      </c>
      <c r="C321" s="23">
        <f>IF('Table 2. Data for Standards'!J321/'Table 2. Data for Standards'!I321&lt;32,"-",'Table 2. Data for Standards'!H321/'Table 2. Data for Standards'!J321*325851/365)</f>
        <v>123.1762313520789</v>
      </c>
      <c r="D321" s="11" t="str">
        <f>IF('Table 2. Data for Standards'!J321/'Table 2. Data for Standards'!I321&gt;=32,"-",'Table 2. Data for Standards'!H321/'Table 2. Data for Standards'!I321*325851/365)</f>
        <v>-</v>
      </c>
      <c r="E321" s="39">
        <v>22.10724319198523</v>
      </c>
      <c r="F321" s="40" t="s">
        <v>1153</v>
      </c>
      <c r="G321" s="44">
        <f t="shared" si="4"/>
        <v>82.052346504419887</v>
      </c>
      <c r="H321" s="49">
        <v>37.059154366866423</v>
      </c>
      <c r="I321" s="50" t="s">
        <v>1153</v>
      </c>
    </row>
    <row r="322" spans="1:9" x14ac:dyDescent="0.25">
      <c r="A322" s="13" t="s">
        <v>646</v>
      </c>
      <c r="B322" s="9" t="s">
        <v>647</v>
      </c>
      <c r="C322" s="23">
        <f>IF('Table 2. Data for Standards'!J322/'Table 2. Data for Standards'!I322&lt;32,"-",'Table 2. Data for Standards'!H322/'Table 2. Data for Standards'!J322*325851/365)</f>
        <v>45.027230424335443</v>
      </c>
      <c r="D322" s="11" t="str">
        <f>IF('Table 2. Data for Standards'!J322/'Table 2. Data for Standards'!I322&gt;=32,"-",'Table 2. Data for Standards'!H322/'Table 2. Data for Standards'!I322*325851/365)</f>
        <v>-</v>
      </c>
      <c r="E322" s="39">
        <v>21.552640058688151</v>
      </c>
      <c r="F322" s="40" t="s">
        <v>1153</v>
      </c>
      <c r="G322" s="44">
        <f t="shared" si="4"/>
        <v>52.134208887429601</v>
      </c>
      <c r="H322" s="49">
        <v>10.21257959139435</v>
      </c>
      <c r="I322" s="50" t="s">
        <v>1153</v>
      </c>
    </row>
    <row r="323" spans="1:9" x14ac:dyDescent="0.25">
      <c r="A323" s="13" t="s">
        <v>648</v>
      </c>
      <c r="B323" s="9" t="s">
        <v>649</v>
      </c>
      <c r="C323" s="23" t="str">
        <f>IF('Table 2. Data for Standards'!J323/'Table 2. Data for Standards'!I323&lt;32,"-",'Table 2. Data for Standards'!H323/'Table 2. Data for Standards'!J323*325851/365)</f>
        <v>-</v>
      </c>
      <c r="D323" s="11">
        <f>IF('Table 2. Data for Standards'!J323/'Table 2. Data for Standards'!I323&gt;=32,"-",'Table 2. Data for Standards'!H323/'Table 2. Data for Standards'!I323*325851/365)</f>
        <v>10.648373989107114</v>
      </c>
      <c r="E323" s="39" t="s">
        <v>1153</v>
      </c>
      <c r="F323" s="40">
        <v>695.35653080677048</v>
      </c>
      <c r="G323" s="44" t="str">
        <f t="shared" si="4"/>
        <v>No Reduction</v>
      </c>
      <c r="H323" s="24" t="s">
        <v>1159</v>
      </c>
      <c r="I323" s="51">
        <v>86.549504162516143</v>
      </c>
    </row>
    <row r="324" spans="1:9" x14ac:dyDescent="0.25">
      <c r="A324" s="13" t="s">
        <v>650</v>
      </c>
      <c r="B324" s="9" t="s">
        <v>651</v>
      </c>
      <c r="C324" s="23">
        <f>IF('Table 2. Data for Standards'!J324/'Table 2. Data for Standards'!I324&lt;32,"-",'Table 2. Data for Standards'!H324/'Table 2. Data for Standards'!J324*325851/365)</f>
        <v>29.146203045609546</v>
      </c>
      <c r="D324" s="11" t="str">
        <f>IF('Table 2. Data for Standards'!J324/'Table 2. Data for Standards'!I324&gt;=32,"-",'Table 2. Data for Standards'!H324/'Table 2. Data for Standards'!I324*325851/365)</f>
        <v>-</v>
      </c>
      <c r="E324" s="39">
        <v>18.830684257436531</v>
      </c>
      <c r="F324" s="40" t="s">
        <v>1153</v>
      </c>
      <c r="G324" s="44">
        <f t="shared" ref="G324:G387" si="5">IF(IF(ISNUMBER(C324),(C324-E324)/C324*100,(D324-F324)/D324*100)&gt;0,IF(ISNUMBER(C324),(C324-E324)/C324*100,(D324-F324)/D324*100),"No Reduction")</f>
        <v>35.39232459209434</v>
      </c>
      <c r="H324" s="49">
        <v>4.1130063308486138</v>
      </c>
      <c r="I324" s="50" t="s">
        <v>1153</v>
      </c>
    </row>
    <row r="325" spans="1:9" x14ac:dyDescent="0.25">
      <c r="A325" s="13" t="s">
        <v>652</v>
      </c>
      <c r="B325" s="9" t="s">
        <v>653</v>
      </c>
      <c r="C325" s="23">
        <f>IF('Table 2. Data for Standards'!J325/'Table 2. Data for Standards'!I325&lt;32,"-",'Table 2. Data for Standards'!H325/'Table 2. Data for Standards'!J325*325851/365)</f>
        <v>29.105559788416755</v>
      </c>
      <c r="D325" s="11" t="str">
        <f>IF('Table 2. Data for Standards'!J325/'Table 2. Data for Standards'!I325&gt;=32,"-",'Table 2. Data for Standards'!H325/'Table 2. Data for Standards'!I325*325851/365)</f>
        <v>-</v>
      </c>
      <c r="E325" s="39">
        <v>21.638916902519611</v>
      </c>
      <c r="F325" s="40" t="s">
        <v>1153</v>
      </c>
      <c r="G325" s="44">
        <f t="shared" si="5"/>
        <v>25.653665279678528</v>
      </c>
      <c r="H325" s="49">
        <v>2.8420591422690511</v>
      </c>
      <c r="I325" s="50" t="s">
        <v>1153</v>
      </c>
    </row>
    <row r="326" spans="1:9" x14ac:dyDescent="0.25">
      <c r="A326" s="13" t="s">
        <v>654</v>
      </c>
      <c r="B326" s="9" t="s">
        <v>655</v>
      </c>
      <c r="C326" s="23">
        <f>IF('Table 2. Data for Standards'!J326/'Table 2. Data for Standards'!I326&lt;32,"-",'Table 2. Data for Standards'!H326/'Table 2. Data for Standards'!J326*325851/365)</f>
        <v>7.9710490456099414</v>
      </c>
      <c r="D326" s="11" t="str">
        <f>IF('Table 2. Data for Standards'!J326/'Table 2. Data for Standards'!I326&gt;=32,"-",'Table 2. Data for Standards'!H326/'Table 2. Data for Standards'!I326*325851/365)</f>
        <v>-</v>
      </c>
      <c r="E326" s="39">
        <v>10.89320274457843</v>
      </c>
      <c r="F326" s="40" t="s">
        <v>1153</v>
      </c>
      <c r="G326" s="44" t="str">
        <f t="shared" si="5"/>
        <v>No Reduction</v>
      </c>
      <c r="H326" s="24" t="s">
        <v>1159</v>
      </c>
      <c r="I326" s="50">
        <v>1.0936861999258289</v>
      </c>
    </row>
    <row r="327" spans="1:9" x14ac:dyDescent="0.25">
      <c r="A327" s="13" t="s">
        <v>656</v>
      </c>
      <c r="B327" s="9" t="s">
        <v>657</v>
      </c>
      <c r="C327" s="23">
        <f>IF('Table 2. Data for Standards'!J327/'Table 2. Data for Standards'!I327&lt;32,"-",'Table 2. Data for Standards'!H327/'Table 2. Data for Standards'!J327*325851/365)</f>
        <v>46.71370324249979</v>
      </c>
      <c r="D327" s="11" t="str">
        <f>IF('Table 2. Data for Standards'!J327/'Table 2. Data for Standards'!I327&gt;=32,"-",'Table 2. Data for Standards'!H327/'Table 2. Data for Standards'!I327*325851/365)</f>
        <v>-</v>
      </c>
      <c r="E327" s="39">
        <v>16.08030865359413</v>
      </c>
      <c r="F327" s="40" t="s">
        <v>1153</v>
      </c>
      <c r="G327" s="44">
        <f t="shared" si="5"/>
        <v>65.576891709659222</v>
      </c>
      <c r="H327" s="49">
        <v>12.35464092546977</v>
      </c>
      <c r="I327" s="50" t="s">
        <v>1153</v>
      </c>
    </row>
    <row r="328" spans="1:9" x14ac:dyDescent="0.25">
      <c r="A328" s="13" t="s">
        <v>658</v>
      </c>
      <c r="B328" s="9" t="s">
        <v>659</v>
      </c>
      <c r="C328" s="23">
        <f>IF('Table 2. Data for Standards'!J328/'Table 2. Data for Standards'!I328&lt;32,"-",'Table 2. Data for Standards'!H328/'Table 2. Data for Standards'!J328*325851/365)</f>
        <v>29.880576305069901</v>
      </c>
      <c r="D328" s="11" t="str">
        <f>IF('Table 2. Data for Standards'!J328/'Table 2. Data for Standards'!I328&gt;=32,"-",'Table 2. Data for Standards'!H328/'Table 2. Data for Standards'!I328*325851/365)</f>
        <v>-</v>
      </c>
      <c r="E328" s="39">
        <v>30.682609239901339</v>
      </c>
      <c r="F328" s="40" t="s">
        <v>1153</v>
      </c>
      <c r="G328" s="44" t="str">
        <f t="shared" si="5"/>
        <v>No Reduction</v>
      </c>
      <c r="H328" s="24" t="s">
        <v>1159</v>
      </c>
      <c r="I328" s="50">
        <v>1.0120413710803251</v>
      </c>
    </row>
    <row r="329" spans="1:9" x14ac:dyDescent="0.25">
      <c r="A329" s="13" t="s">
        <v>660</v>
      </c>
      <c r="B329" s="9" t="s">
        <v>661</v>
      </c>
      <c r="C329" s="23">
        <f>IF('Table 2. Data for Standards'!J329/'Table 2. Data for Standards'!I329&lt;32,"-",'Table 2. Data for Standards'!H329/'Table 2. Data for Standards'!J329*325851/365)</f>
        <v>19.854560030712914</v>
      </c>
      <c r="D329" s="11" t="str">
        <f>IF('Table 2. Data for Standards'!J329/'Table 2. Data for Standards'!I329&gt;=32,"-",'Table 2. Data for Standards'!H329/'Table 2. Data for Standards'!I329*325851/365)</f>
        <v>-</v>
      </c>
      <c r="E329" s="39">
        <f>C329</f>
        <v>19.854560030712914</v>
      </c>
      <c r="F329" s="40" t="s">
        <v>1153</v>
      </c>
      <c r="G329" s="44" t="str">
        <f t="shared" si="5"/>
        <v>No Reduction</v>
      </c>
      <c r="H329" s="24" t="s">
        <v>1159</v>
      </c>
      <c r="I329" s="50" t="s">
        <v>1158</v>
      </c>
    </row>
    <row r="330" spans="1:9" x14ac:dyDescent="0.25">
      <c r="A330" s="13" t="s">
        <v>662</v>
      </c>
      <c r="B330" s="9" t="s">
        <v>663</v>
      </c>
      <c r="C330" s="23" t="str">
        <f>IF('Table 2. Data for Standards'!J330/'Table 2. Data for Standards'!I330&lt;32,"-",'Table 2. Data for Standards'!H330/'Table 2. Data for Standards'!J330*325851/365)</f>
        <v>-</v>
      </c>
      <c r="D330" s="11">
        <f>IF('Table 2. Data for Standards'!J330/'Table 2. Data for Standards'!I330&gt;=32,"-",'Table 2. Data for Standards'!H330/'Table 2. Data for Standards'!I330*325851/365)</f>
        <v>604.55198439247431</v>
      </c>
      <c r="E330" s="39" t="s">
        <v>1153</v>
      </c>
      <c r="F330" s="40">
        <v>1785.2837349936981</v>
      </c>
      <c r="G330" s="44" t="str">
        <f t="shared" si="5"/>
        <v>No Reduction</v>
      </c>
      <c r="H330" s="24" t="s">
        <v>1159</v>
      </c>
      <c r="I330" s="50">
        <v>1.0118797367160519</v>
      </c>
    </row>
    <row r="331" spans="1:9" x14ac:dyDescent="0.25">
      <c r="A331" s="13" t="s">
        <v>664</v>
      </c>
      <c r="B331" s="9" t="s">
        <v>665</v>
      </c>
      <c r="C331" s="23">
        <f>IF('Table 2. Data for Standards'!J331/'Table 2. Data for Standards'!I331&lt;32,"-",'Table 2. Data for Standards'!H331/'Table 2. Data for Standards'!J331*325851/365)</f>
        <v>10.858161470594577</v>
      </c>
      <c r="D331" s="11" t="str">
        <f>IF('Table 2. Data for Standards'!J331/'Table 2. Data for Standards'!I331&gt;=32,"-",'Table 2. Data for Standards'!H331/'Table 2. Data for Standards'!I331*325851/365)</f>
        <v>-</v>
      </c>
      <c r="E331" s="39">
        <v>49.352544604395518</v>
      </c>
      <c r="F331" s="40" t="s">
        <v>1153</v>
      </c>
      <c r="G331" s="44" t="str">
        <f t="shared" si="5"/>
        <v>No Reduction</v>
      </c>
      <c r="H331" s="24" t="s">
        <v>1159</v>
      </c>
      <c r="I331" s="50">
        <v>1.0113050039965139</v>
      </c>
    </row>
    <row r="332" spans="1:9" x14ac:dyDescent="0.25">
      <c r="A332" s="13" t="s">
        <v>666</v>
      </c>
      <c r="B332" s="9" t="s">
        <v>667</v>
      </c>
      <c r="C332" s="23">
        <f>IF('Table 2. Data for Standards'!J332/'Table 2. Data for Standards'!I332&lt;32,"-",'Table 2. Data for Standards'!H332/'Table 2. Data for Standards'!J332*325851/365)</f>
        <v>44.429662306779171</v>
      </c>
      <c r="D332" s="11" t="str">
        <f>IF('Table 2. Data for Standards'!J332/'Table 2. Data for Standards'!I332&gt;=32,"-",'Table 2. Data for Standards'!H332/'Table 2. Data for Standards'!I332*325851/365)</f>
        <v>-</v>
      </c>
      <c r="E332" s="39">
        <v>35.194511247417573</v>
      </c>
      <c r="F332" s="40" t="s">
        <v>1153</v>
      </c>
      <c r="G332" s="44">
        <f t="shared" si="5"/>
        <v>20.786003268704746</v>
      </c>
      <c r="H332" s="49">
        <v>3.3211632068441461</v>
      </c>
      <c r="I332" s="50" t="s">
        <v>1153</v>
      </c>
    </row>
    <row r="333" spans="1:9" x14ac:dyDescent="0.25">
      <c r="A333" s="13" t="s">
        <v>668</v>
      </c>
      <c r="B333" s="9" t="s">
        <v>669</v>
      </c>
      <c r="C333" s="23">
        <f>IF('Table 2. Data for Standards'!J333/'Table 2. Data for Standards'!I333&lt;32,"-",'Table 2. Data for Standards'!H333/'Table 2. Data for Standards'!J333*325851/365)</f>
        <v>0.4078495729269267</v>
      </c>
      <c r="D333" s="11" t="str">
        <f>IF('Table 2. Data for Standards'!J333/'Table 2. Data for Standards'!I333&gt;=32,"-",'Table 2. Data for Standards'!H333/'Table 2. Data for Standards'!I333*325851/365)</f>
        <v>-</v>
      </c>
      <c r="E333" s="39">
        <v>16.89454877480286</v>
      </c>
      <c r="F333" s="40" t="s">
        <v>1153</v>
      </c>
      <c r="G333" s="44" t="str">
        <f t="shared" si="5"/>
        <v>No Reduction</v>
      </c>
      <c r="H333" s="24" t="s">
        <v>1159</v>
      </c>
      <c r="I333" s="50">
        <v>1.0276095140719219</v>
      </c>
    </row>
    <row r="334" spans="1:9" x14ac:dyDescent="0.25">
      <c r="A334" s="13" t="s">
        <v>670</v>
      </c>
      <c r="B334" s="9" t="s">
        <v>671</v>
      </c>
      <c r="C334" s="23">
        <f>IF('Table 2. Data for Standards'!J334/'Table 2. Data for Standards'!I334&lt;32,"-",'Table 2. Data for Standards'!H334/'Table 2. Data for Standards'!J334*325851/365)</f>
        <v>64.143996915494</v>
      </c>
      <c r="D334" s="11" t="str">
        <f>IF('Table 2. Data for Standards'!J334/'Table 2. Data for Standards'!I334&gt;=32,"-",'Table 2. Data for Standards'!H334/'Table 2. Data for Standards'!I334*325851/365)</f>
        <v>-</v>
      </c>
      <c r="E334" s="39">
        <v>23.773181104189849</v>
      </c>
      <c r="F334" s="40" t="s">
        <v>1153</v>
      </c>
      <c r="G334" s="44">
        <f t="shared" si="5"/>
        <v>62.937792704889226</v>
      </c>
      <c r="H334" s="49">
        <v>17.733918914019071</v>
      </c>
      <c r="I334" s="50" t="s">
        <v>1153</v>
      </c>
    </row>
    <row r="335" spans="1:9" x14ac:dyDescent="0.25">
      <c r="A335" s="13" t="s">
        <v>672</v>
      </c>
      <c r="B335" s="9" t="s">
        <v>673</v>
      </c>
      <c r="C335" s="23">
        <f>IF('Table 2. Data for Standards'!J335/'Table 2. Data for Standards'!I335&lt;32,"-",'Table 2. Data for Standards'!H335/'Table 2. Data for Standards'!J335*325851/365)</f>
        <v>41.771076558135931</v>
      </c>
      <c r="D335" s="11" t="str">
        <f>IF('Table 2. Data for Standards'!J335/'Table 2. Data for Standards'!I335&gt;=32,"-",'Table 2. Data for Standards'!H335/'Table 2. Data for Standards'!I335*325851/365)</f>
        <v>-</v>
      </c>
      <c r="E335" s="39">
        <v>24.984943450684931</v>
      </c>
      <c r="F335" s="40" t="s">
        <v>1153</v>
      </c>
      <c r="G335" s="44">
        <f t="shared" si="5"/>
        <v>40.186019826634066</v>
      </c>
      <c r="H335" s="49">
        <v>5.5379056394561701</v>
      </c>
      <c r="I335" s="50" t="s">
        <v>1153</v>
      </c>
    </row>
    <row r="336" spans="1:9" x14ac:dyDescent="0.25">
      <c r="A336" s="13" t="s">
        <v>674</v>
      </c>
      <c r="B336" s="9" t="s">
        <v>675</v>
      </c>
      <c r="C336" s="23">
        <f>IF('Table 2. Data for Standards'!J336/'Table 2. Data for Standards'!I336&lt;32,"-",'Table 2. Data for Standards'!H336/'Table 2. Data for Standards'!J336*325851/365)</f>
        <v>25.748900628455715</v>
      </c>
      <c r="D336" s="11" t="str">
        <f>IF('Table 2. Data for Standards'!J336/'Table 2. Data for Standards'!I336&gt;=32,"-",'Table 2. Data for Standards'!H336/'Table 2. Data for Standards'!I336*325851/365)</f>
        <v>-</v>
      </c>
      <c r="E336" s="39">
        <v>15.674986956646791</v>
      </c>
      <c r="F336" s="40" t="s">
        <v>1153</v>
      </c>
      <c r="G336" s="44">
        <f t="shared" si="5"/>
        <v>39.123665189324647</v>
      </c>
      <c r="H336" s="49">
        <v>7.9809322250317631</v>
      </c>
      <c r="I336" s="50" t="s">
        <v>1153</v>
      </c>
    </row>
    <row r="337" spans="1:9" x14ac:dyDescent="0.25">
      <c r="A337" s="13" t="s">
        <v>676</v>
      </c>
      <c r="B337" s="9" t="s">
        <v>677</v>
      </c>
      <c r="C337" s="23">
        <f>IF('Table 2. Data for Standards'!J337/'Table 2. Data for Standards'!I337&lt;32,"-",'Table 2. Data for Standards'!H337/'Table 2. Data for Standards'!J337*325851/365)</f>
        <v>181.19190213219431</v>
      </c>
      <c r="D337" s="11" t="str">
        <f>IF('Table 2. Data for Standards'!J337/'Table 2. Data for Standards'!I337&gt;=32,"-",'Table 2. Data for Standards'!H337/'Table 2. Data for Standards'!I337*325851/365)</f>
        <v>-</v>
      </c>
      <c r="E337" s="39">
        <v>13.15960459300566</v>
      </c>
      <c r="F337" s="40" t="s">
        <v>1153</v>
      </c>
      <c r="G337" s="44">
        <f t="shared" si="5"/>
        <v>92.737200482941745</v>
      </c>
      <c r="H337" s="49">
        <v>82.72283864824297</v>
      </c>
      <c r="I337" s="50" t="s">
        <v>1153</v>
      </c>
    </row>
    <row r="338" spans="1:9" x14ac:dyDescent="0.25">
      <c r="A338" s="13" t="s">
        <v>678</v>
      </c>
      <c r="B338" s="9" t="s">
        <v>679</v>
      </c>
      <c r="C338" s="23">
        <f>IF('Table 2. Data for Standards'!J338/'Table 2. Data for Standards'!I338&lt;32,"-",'Table 2. Data for Standards'!H338/'Table 2. Data for Standards'!J338*325851/365)</f>
        <v>12.439651647464391</v>
      </c>
      <c r="D338" s="11" t="str">
        <f>IF('Table 2. Data for Standards'!J338/'Table 2. Data for Standards'!I338&gt;=32,"-",'Table 2. Data for Standards'!H338/'Table 2. Data for Standards'!I338*325851/365)</f>
        <v>-</v>
      </c>
      <c r="E338" s="39">
        <v>18.59298266271087</v>
      </c>
      <c r="F338" s="40" t="s">
        <v>1153</v>
      </c>
      <c r="G338" s="44" t="str">
        <f t="shared" si="5"/>
        <v>No Reduction</v>
      </c>
      <c r="H338" s="24" t="s">
        <v>1159</v>
      </c>
      <c r="I338" s="50">
        <v>1.011879073132836</v>
      </c>
    </row>
    <row r="339" spans="1:9" x14ac:dyDescent="0.25">
      <c r="A339" s="13" t="s">
        <v>680</v>
      </c>
      <c r="B339" s="9" t="s">
        <v>681</v>
      </c>
      <c r="C339" s="23">
        <f>IF('Table 2. Data for Standards'!J339/'Table 2. Data for Standards'!I339&lt;32,"-",'Table 2. Data for Standards'!H339/'Table 2. Data for Standards'!J339*325851/365)</f>
        <v>19.501599097850818</v>
      </c>
      <c r="D339" s="11" t="str">
        <f>IF('Table 2. Data for Standards'!J339/'Table 2. Data for Standards'!I339&gt;=32,"-",'Table 2. Data for Standards'!H339/'Table 2. Data for Standards'!I339*325851/365)</f>
        <v>-</v>
      </c>
      <c r="E339" s="39">
        <v>27.62771710306405</v>
      </c>
      <c r="F339" s="40" t="s">
        <v>1153</v>
      </c>
      <c r="G339" s="44" t="str">
        <f t="shared" si="5"/>
        <v>No Reduction</v>
      </c>
      <c r="H339" s="24" t="s">
        <v>1159</v>
      </c>
      <c r="I339" s="50">
        <v>1.060102233011851</v>
      </c>
    </row>
    <row r="340" spans="1:9" x14ac:dyDescent="0.25">
      <c r="A340" s="13" t="s">
        <v>682</v>
      </c>
      <c r="B340" s="9" t="s">
        <v>683</v>
      </c>
      <c r="C340" s="23">
        <f>IF('Table 2. Data for Standards'!J340/'Table 2. Data for Standards'!I340&lt;32,"-",'Table 2. Data for Standards'!H340/'Table 2. Data for Standards'!J340*325851/365)</f>
        <v>45.010672115725761</v>
      </c>
      <c r="D340" s="11" t="str">
        <f>IF('Table 2. Data for Standards'!J340/'Table 2. Data for Standards'!I340&gt;=32,"-",'Table 2. Data for Standards'!H340/'Table 2. Data for Standards'!I340*325851/365)</f>
        <v>-</v>
      </c>
      <c r="E340" s="39">
        <v>13.36574600486006</v>
      </c>
      <c r="F340" s="40" t="s">
        <v>1153</v>
      </c>
      <c r="G340" s="44">
        <f t="shared" si="5"/>
        <v>70.305384530815857</v>
      </c>
      <c r="H340" s="49">
        <v>15.60324995554676</v>
      </c>
      <c r="I340" s="50" t="s">
        <v>1153</v>
      </c>
    </row>
    <row r="341" spans="1:9" x14ac:dyDescent="0.25">
      <c r="A341" s="13" t="s">
        <v>684</v>
      </c>
      <c r="B341" s="9" t="s">
        <v>685</v>
      </c>
      <c r="C341" s="23">
        <f>IF('Table 2. Data for Standards'!J341/'Table 2. Data for Standards'!I341&lt;32,"-",'Table 2. Data for Standards'!H341/'Table 2. Data for Standards'!J341*325851/365)</f>
        <v>22.086333378848078</v>
      </c>
      <c r="D341" s="11" t="str">
        <f>IF('Table 2. Data for Standards'!J341/'Table 2. Data for Standards'!I341&gt;=32,"-",'Table 2. Data for Standards'!H341/'Table 2. Data for Standards'!I341*325851/365)</f>
        <v>-</v>
      </c>
      <c r="E341" s="39">
        <v>15.39861004634175</v>
      </c>
      <c r="F341" s="40" t="s">
        <v>1153</v>
      </c>
      <c r="G341" s="44">
        <f t="shared" si="5"/>
        <v>30.279916624418579</v>
      </c>
      <c r="H341" s="49">
        <v>3.5364845318162579</v>
      </c>
      <c r="I341" s="50" t="s">
        <v>1153</v>
      </c>
    </row>
    <row r="342" spans="1:9" x14ac:dyDescent="0.25">
      <c r="A342" s="13" t="s">
        <v>686</v>
      </c>
      <c r="B342" s="9" t="s">
        <v>687</v>
      </c>
      <c r="C342" s="23">
        <f>IF('Table 2. Data for Standards'!J342/'Table 2. Data for Standards'!I342&lt;32,"-",'Table 2. Data for Standards'!H342/'Table 2. Data for Standards'!J342*325851/365)</f>
        <v>12.238670652756474</v>
      </c>
      <c r="D342" s="11" t="str">
        <f>IF('Table 2. Data for Standards'!J342/'Table 2. Data for Standards'!I342&gt;=32,"-",'Table 2. Data for Standards'!H342/'Table 2. Data for Standards'!I342*325851/365)</f>
        <v>-</v>
      </c>
      <c r="E342" s="39">
        <v>14.12454970462179</v>
      </c>
      <c r="F342" s="40" t="s">
        <v>1153</v>
      </c>
      <c r="G342" s="44" t="str">
        <f t="shared" si="5"/>
        <v>No Reduction</v>
      </c>
      <c r="H342" s="24" t="s">
        <v>1159</v>
      </c>
      <c r="I342" s="50">
        <v>1.0014922879670181</v>
      </c>
    </row>
    <row r="343" spans="1:9" x14ac:dyDescent="0.25">
      <c r="A343" s="13" t="s">
        <v>688</v>
      </c>
      <c r="B343" s="9" t="s">
        <v>689</v>
      </c>
      <c r="C343" s="23">
        <f>IF('Table 2. Data for Standards'!J343/'Table 2. Data for Standards'!I343&lt;32,"-",'Table 2. Data for Standards'!H343/'Table 2. Data for Standards'!J343*325851/365)</f>
        <v>65.208217292919514</v>
      </c>
      <c r="D343" s="11" t="str">
        <f>IF('Table 2. Data for Standards'!J343/'Table 2. Data for Standards'!I343&gt;=32,"-",'Table 2. Data for Standards'!H343/'Table 2. Data for Standards'!I343*325851/365)</f>
        <v>-</v>
      </c>
      <c r="E343" s="39">
        <v>25.58831497529081</v>
      </c>
      <c r="F343" s="40" t="s">
        <v>1153</v>
      </c>
      <c r="G343" s="44">
        <f t="shared" si="5"/>
        <v>60.759063753657841</v>
      </c>
      <c r="H343" s="49">
        <v>25.989728636145792</v>
      </c>
      <c r="I343" s="50" t="s">
        <v>1153</v>
      </c>
    </row>
    <row r="344" spans="1:9" x14ac:dyDescent="0.25">
      <c r="A344" s="13" t="s">
        <v>690</v>
      </c>
      <c r="B344" s="9" t="s">
        <v>691</v>
      </c>
      <c r="C344" s="23">
        <f>IF('Table 2. Data for Standards'!J344/'Table 2. Data for Standards'!I344&lt;32,"-",'Table 2. Data for Standards'!H344/'Table 2. Data for Standards'!J344*325851/365)</f>
        <v>7.2699250419455641</v>
      </c>
      <c r="D344" s="11" t="str">
        <f>IF('Table 2. Data for Standards'!J344/'Table 2. Data for Standards'!I344&gt;=32,"-",'Table 2. Data for Standards'!H344/'Table 2. Data for Standards'!I344*325851/365)</f>
        <v>-</v>
      </c>
      <c r="E344" s="39">
        <v>19.660119142073039</v>
      </c>
      <c r="F344" s="40" t="s">
        <v>1153</v>
      </c>
      <c r="G344" s="44" t="str">
        <f t="shared" si="5"/>
        <v>No Reduction</v>
      </c>
      <c r="H344" s="24" t="s">
        <v>1159</v>
      </c>
      <c r="I344" s="50">
        <v>1.0371837740236129</v>
      </c>
    </row>
    <row r="345" spans="1:9" x14ac:dyDescent="0.25">
      <c r="A345" s="13" t="s">
        <v>692</v>
      </c>
      <c r="B345" s="9" t="s">
        <v>693</v>
      </c>
      <c r="C345" s="23">
        <f>IF('Table 2. Data for Standards'!J345/'Table 2. Data for Standards'!I345&lt;32,"-",'Table 2. Data for Standards'!H345/'Table 2. Data for Standards'!J345*325851/365)</f>
        <v>22.753645334269834</v>
      </c>
      <c r="D345" s="11" t="str">
        <f>IF('Table 2. Data for Standards'!J345/'Table 2. Data for Standards'!I345&gt;=32,"-",'Table 2. Data for Standards'!H345/'Table 2. Data for Standards'!I345*325851/365)</f>
        <v>-</v>
      </c>
      <c r="E345" s="39">
        <v>14.166646378197759</v>
      </c>
      <c r="F345" s="40" t="s">
        <v>1153</v>
      </c>
      <c r="G345" s="44">
        <f t="shared" si="5"/>
        <v>37.739003267045653</v>
      </c>
      <c r="H345" s="49">
        <v>4.0138402565405213</v>
      </c>
      <c r="I345" s="50" t="s">
        <v>1153</v>
      </c>
    </row>
    <row r="346" spans="1:9" x14ac:dyDescent="0.25">
      <c r="A346" s="13" t="s">
        <v>694</v>
      </c>
      <c r="B346" s="9" t="s">
        <v>695</v>
      </c>
      <c r="C346" s="23">
        <f>IF('Table 2. Data for Standards'!J346/'Table 2. Data for Standards'!I346&lt;32,"-",'Table 2. Data for Standards'!H346/'Table 2. Data for Standards'!J346*325851/365)</f>
        <v>34.143041084670337</v>
      </c>
      <c r="D346" s="11" t="str">
        <f>IF('Table 2. Data for Standards'!J346/'Table 2. Data for Standards'!I346&gt;=32,"-",'Table 2. Data for Standards'!H346/'Table 2. Data for Standards'!I346*325851/365)</f>
        <v>-</v>
      </c>
      <c r="E346" s="39">
        <v>22.748626605533811</v>
      </c>
      <c r="F346" s="40" t="s">
        <v>1153</v>
      </c>
      <c r="G346" s="44">
        <f t="shared" si="5"/>
        <v>33.372582280763588</v>
      </c>
      <c r="H346" s="49">
        <v>3.6213376976357869</v>
      </c>
      <c r="I346" s="50" t="s">
        <v>1153</v>
      </c>
    </row>
    <row r="347" spans="1:9" x14ac:dyDescent="0.25">
      <c r="A347" s="13" t="s">
        <v>696</v>
      </c>
      <c r="B347" s="9" t="s">
        <v>697</v>
      </c>
      <c r="C347" s="23">
        <f>IF('Table 2. Data for Standards'!J347/'Table 2. Data for Standards'!I347&lt;32,"-",'Table 2. Data for Standards'!H347/'Table 2. Data for Standards'!J347*325851/365)</f>
        <v>36.760761122985549</v>
      </c>
      <c r="D347" s="11" t="str">
        <f>IF('Table 2. Data for Standards'!J347/'Table 2. Data for Standards'!I347&gt;=32,"-",'Table 2. Data for Standards'!H347/'Table 2. Data for Standards'!I347*325851/365)</f>
        <v>-</v>
      </c>
      <c r="E347" s="39">
        <v>22.760306178842889</v>
      </c>
      <c r="F347" s="40" t="s">
        <v>1153</v>
      </c>
      <c r="G347" s="44">
        <f t="shared" si="5"/>
        <v>38.085323906388162</v>
      </c>
      <c r="H347" s="49">
        <v>7.2204620431087516</v>
      </c>
      <c r="I347" s="50" t="s">
        <v>1153</v>
      </c>
    </row>
    <row r="348" spans="1:9" x14ac:dyDescent="0.25">
      <c r="A348" s="13" t="s">
        <v>698</v>
      </c>
      <c r="B348" s="9" t="s">
        <v>699</v>
      </c>
      <c r="C348" s="23">
        <f>IF('Table 2. Data for Standards'!J348/'Table 2. Data for Standards'!I348&lt;32,"-",'Table 2. Data for Standards'!H348/'Table 2. Data for Standards'!J348*325851/365)</f>
        <v>22.056081506403626</v>
      </c>
      <c r="D348" s="11" t="str">
        <f>IF('Table 2. Data for Standards'!J348/'Table 2. Data for Standards'!I348&gt;=32,"-",'Table 2. Data for Standards'!H348/'Table 2. Data for Standards'!I348*325851/365)</f>
        <v>-</v>
      </c>
      <c r="E348" s="39">
        <v>22.363226529956709</v>
      </c>
      <c r="F348" s="40" t="s">
        <v>1153</v>
      </c>
      <c r="G348" s="44" t="str">
        <f t="shared" si="5"/>
        <v>No Reduction</v>
      </c>
      <c r="H348" s="24" t="s">
        <v>1159</v>
      </c>
      <c r="I348" s="50">
        <v>1.005740505763095</v>
      </c>
    </row>
    <row r="349" spans="1:9" x14ac:dyDescent="0.25">
      <c r="A349" s="13" t="s">
        <v>700</v>
      </c>
      <c r="B349" s="9" t="s">
        <v>701</v>
      </c>
      <c r="C349" s="23">
        <f>IF('Table 2. Data for Standards'!J349/'Table 2. Data for Standards'!I349&lt;32,"-",'Table 2. Data for Standards'!H349/'Table 2. Data for Standards'!J349*325851/365)</f>
        <v>52.637894320920459</v>
      </c>
      <c r="D349" s="11" t="str">
        <f>IF('Table 2. Data for Standards'!J349/'Table 2. Data for Standards'!I349&gt;=32,"-",'Table 2. Data for Standards'!H349/'Table 2. Data for Standards'!I349*325851/365)</f>
        <v>-</v>
      </c>
      <c r="E349" s="39">
        <v>21.037681801104281</v>
      </c>
      <c r="F349" s="40" t="s">
        <v>1153</v>
      </c>
      <c r="G349" s="44">
        <f t="shared" si="5"/>
        <v>60.033200278030421</v>
      </c>
      <c r="H349" s="49">
        <v>17.758601758316491</v>
      </c>
      <c r="I349" s="50" t="s">
        <v>1153</v>
      </c>
    </row>
    <row r="350" spans="1:9" x14ac:dyDescent="0.25">
      <c r="A350" s="13" t="s">
        <v>702</v>
      </c>
      <c r="B350" s="9" t="s">
        <v>703</v>
      </c>
      <c r="C350" s="23">
        <f>IF('Table 2. Data for Standards'!J350/'Table 2. Data for Standards'!I350&lt;32,"-",'Table 2. Data for Standards'!H350/'Table 2. Data for Standards'!J350*325851/365)</f>
        <v>15.616482945860303</v>
      </c>
      <c r="D350" s="11" t="str">
        <f>IF('Table 2. Data for Standards'!J350/'Table 2. Data for Standards'!I350&gt;=32,"-",'Table 2. Data for Standards'!H350/'Table 2. Data for Standards'!I350*325851/365)</f>
        <v>-</v>
      </c>
      <c r="E350" s="39">
        <v>19.09359782129609</v>
      </c>
      <c r="F350" s="40" t="s">
        <v>1153</v>
      </c>
      <c r="G350" s="44" t="str">
        <f t="shared" si="5"/>
        <v>No Reduction</v>
      </c>
      <c r="H350" s="24" t="s">
        <v>1159</v>
      </c>
      <c r="I350" s="50">
        <v>1.0983776069697171</v>
      </c>
    </row>
    <row r="351" spans="1:9" x14ac:dyDescent="0.25">
      <c r="A351" s="13" t="s">
        <v>704</v>
      </c>
      <c r="B351" s="9" t="s">
        <v>705</v>
      </c>
      <c r="C351" s="23">
        <f>IF('Table 2. Data for Standards'!J351/'Table 2. Data for Standards'!I351&lt;32,"-",'Table 2. Data for Standards'!H351/'Table 2. Data for Standards'!J351*325851/365)</f>
        <v>23.005684415495129</v>
      </c>
      <c r="D351" s="11" t="str">
        <f>IF('Table 2. Data for Standards'!J351/'Table 2. Data for Standards'!I351&gt;=32,"-",'Table 2. Data for Standards'!H351/'Table 2. Data for Standards'!I351*325851/365)</f>
        <v>-</v>
      </c>
      <c r="E351" s="39">
        <f>C351</f>
        <v>23.005684415495129</v>
      </c>
      <c r="F351" s="40" t="s">
        <v>1153</v>
      </c>
      <c r="G351" s="44" t="str">
        <f t="shared" si="5"/>
        <v>No Reduction</v>
      </c>
      <c r="H351" s="24" t="s">
        <v>1159</v>
      </c>
      <c r="I351" s="51" t="s">
        <v>1158</v>
      </c>
    </row>
    <row r="352" spans="1:9" x14ac:dyDescent="0.25">
      <c r="A352" s="13" t="s">
        <v>706</v>
      </c>
      <c r="B352" s="9" t="s">
        <v>707</v>
      </c>
      <c r="C352" s="23">
        <f>IF('Table 2. Data for Standards'!J352/'Table 2. Data for Standards'!I352&lt;32,"-",'Table 2. Data for Standards'!H352/'Table 2. Data for Standards'!J352*325851/365)</f>
        <v>41.052182658933482</v>
      </c>
      <c r="D352" s="11" t="str">
        <f>IF('Table 2. Data for Standards'!J352/'Table 2. Data for Standards'!I352&gt;=32,"-",'Table 2. Data for Standards'!H352/'Table 2. Data for Standards'!I352*325851/365)</f>
        <v>-</v>
      </c>
      <c r="E352" s="39">
        <v>14.004821430042311</v>
      </c>
      <c r="F352" s="40" t="s">
        <v>1153</v>
      </c>
      <c r="G352" s="44">
        <f t="shared" si="5"/>
        <v>65.885318336430316</v>
      </c>
      <c r="H352" s="49">
        <v>20.624453911877922</v>
      </c>
      <c r="I352" s="50" t="s">
        <v>1153</v>
      </c>
    </row>
    <row r="353" spans="1:9" x14ac:dyDescent="0.25">
      <c r="A353" s="13" t="s">
        <v>708</v>
      </c>
      <c r="B353" s="9" t="s">
        <v>709</v>
      </c>
      <c r="C353" s="23">
        <f>IF('Table 2. Data for Standards'!J353/'Table 2. Data for Standards'!I353&lt;32,"-",'Table 2. Data for Standards'!H353/'Table 2. Data for Standards'!J353*325851/365)</f>
        <v>65.985795576782309</v>
      </c>
      <c r="D353" s="11" t="str">
        <f>IF('Table 2. Data for Standards'!J353/'Table 2. Data for Standards'!I353&gt;=32,"-",'Table 2. Data for Standards'!H353/'Table 2. Data for Standards'!I353*325851/365)</f>
        <v>-</v>
      </c>
      <c r="E353" s="39">
        <v>15.05408778496434</v>
      </c>
      <c r="F353" s="40" t="s">
        <v>1153</v>
      </c>
      <c r="G353" s="44">
        <f t="shared" si="5"/>
        <v>77.185866058935176</v>
      </c>
      <c r="H353" s="49">
        <v>20.726988993046881</v>
      </c>
      <c r="I353" s="50" t="s">
        <v>1153</v>
      </c>
    </row>
    <row r="354" spans="1:9" x14ac:dyDescent="0.25">
      <c r="A354" s="13" t="s">
        <v>710</v>
      </c>
      <c r="B354" s="9" t="s">
        <v>711</v>
      </c>
      <c r="C354" s="23">
        <f>IF('Table 2. Data for Standards'!J354/'Table 2. Data for Standards'!I354&lt;32,"-",'Table 2. Data for Standards'!H354/'Table 2. Data for Standards'!J354*325851/365)</f>
        <v>41.504851546797028</v>
      </c>
      <c r="D354" s="11" t="str">
        <f>IF('Table 2. Data for Standards'!J354/'Table 2. Data for Standards'!I354&gt;=32,"-",'Table 2. Data for Standards'!H354/'Table 2. Data for Standards'!I354*325851/365)</f>
        <v>-</v>
      </c>
      <c r="E354" s="39">
        <v>13.223573530149499</v>
      </c>
      <c r="F354" s="40" t="s">
        <v>1153</v>
      </c>
      <c r="G354" s="44">
        <f t="shared" si="5"/>
        <v>68.139692018317845</v>
      </c>
      <c r="H354" s="49">
        <v>14.450669075217711</v>
      </c>
      <c r="I354" s="50" t="s">
        <v>1153</v>
      </c>
    </row>
    <row r="355" spans="1:9" x14ac:dyDescent="0.25">
      <c r="A355" s="13" t="s">
        <v>712</v>
      </c>
      <c r="B355" s="9" t="s">
        <v>713</v>
      </c>
      <c r="C355" s="23">
        <f>IF('Table 2. Data for Standards'!J355/'Table 2. Data for Standards'!I355&lt;32,"-",'Table 2. Data for Standards'!H355/'Table 2. Data for Standards'!J355*325851/365)</f>
        <v>510.15272242402602</v>
      </c>
      <c r="D355" s="11" t="str">
        <f>IF('Table 2. Data for Standards'!J355/'Table 2. Data for Standards'!I355&gt;=32,"-",'Table 2. Data for Standards'!H355/'Table 2. Data for Standards'!I355*325851/365)</f>
        <v>-</v>
      </c>
      <c r="E355" s="39">
        <v>16.508021834979822</v>
      </c>
      <c r="F355" s="40" t="s">
        <v>1153</v>
      </c>
      <c r="G355" s="44">
        <f t="shared" si="5"/>
        <v>96.764101981747572</v>
      </c>
      <c r="H355" s="49">
        <v>152.4035108522335</v>
      </c>
      <c r="I355" s="50" t="s">
        <v>1153</v>
      </c>
    </row>
    <row r="356" spans="1:9" x14ac:dyDescent="0.25">
      <c r="A356" s="13" t="s">
        <v>714</v>
      </c>
      <c r="B356" s="9" t="s">
        <v>715</v>
      </c>
      <c r="C356" s="23">
        <f>IF('Table 2. Data for Standards'!J356/'Table 2. Data for Standards'!I356&lt;32,"-",'Table 2. Data for Standards'!H356/'Table 2. Data for Standards'!J356*325851/365)</f>
        <v>152.44777666464697</v>
      </c>
      <c r="D356" s="11" t="str">
        <f>IF('Table 2. Data for Standards'!J356/'Table 2. Data for Standards'!I356&gt;=32,"-",'Table 2. Data for Standards'!H356/'Table 2. Data for Standards'!I356*325851/365)</f>
        <v>-</v>
      </c>
      <c r="E356" s="39">
        <v>17.657655327834888</v>
      </c>
      <c r="F356" s="40" t="s">
        <v>1153</v>
      </c>
      <c r="G356" s="44">
        <f t="shared" si="5"/>
        <v>88.417243128000479</v>
      </c>
      <c r="H356" s="49">
        <v>34.535268480532338</v>
      </c>
      <c r="I356" s="50" t="s">
        <v>1153</v>
      </c>
    </row>
    <row r="357" spans="1:9" x14ac:dyDescent="0.25">
      <c r="A357" s="13" t="s">
        <v>716</v>
      </c>
      <c r="B357" s="9" t="s">
        <v>717</v>
      </c>
      <c r="C357" s="23">
        <f>IF('Table 2. Data for Standards'!J357/'Table 2. Data for Standards'!I357&lt;32,"-",'Table 2. Data for Standards'!H357/'Table 2. Data for Standards'!J357*325851/365)</f>
        <v>60.779783026547292</v>
      </c>
      <c r="D357" s="11" t="str">
        <f>IF('Table 2. Data for Standards'!J357/'Table 2. Data for Standards'!I357&gt;=32,"-",'Table 2. Data for Standards'!H357/'Table 2. Data for Standards'!I357*325851/365)</f>
        <v>-</v>
      </c>
      <c r="E357" s="39">
        <v>17.24640848892512</v>
      </c>
      <c r="F357" s="40" t="s">
        <v>1153</v>
      </c>
      <c r="G357" s="44">
        <f t="shared" si="5"/>
        <v>71.624761343106044</v>
      </c>
      <c r="H357" s="49">
        <v>24.92024068133335</v>
      </c>
      <c r="I357" s="50" t="s">
        <v>1153</v>
      </c>
    </row>
    <row r="358" spans="1:9" x14ac:dyDescent="0.25">
      <c r="A358" s="13" t="s">
        <v>718</v>
      </c>
      <c r="B358" s="9" t="s">
        <v>719</v>
      </c>
      <c r="C358" s="23" t="str">
        <f>IF('Table 2. Data for Standards'!J358/'Table 2. Data for Standards'!I358&lt;32,"-",'Table 2. Data for Standards'!H358/'Table 2. Data for Standards'!J358*325851/365)</f>
        <v>-</v>
      </c>
      <c r="D358" s="11">
        <f>IF('Table 2. Data for Standards'!J358/'Table 2. Data for Standards'!I358&gt;=32,"-",'Table 2. Data for Standards'!H358/'Table 2. Data for Standards'!I358*325851/365)</f>
        <v>41805.387911821439</v>
      </c>
      <c r="E358" s="39" t="s">
        <v>1153</v>
      </c>
      <c r="F358" s="40">
        <v>310.16676208740921</v>
      </c>
      <c r="G358" s="44">
        <f t="shared" si="5"/>
        <v>99.258069886250951</v>
      </c>
      <c r="H358" s="49">
        <v>311.45396405963851</v>
      </c>
      <c r="I358" s="50" t="s">
        <v>1153</v>
      </c>
    </row>
    <row r="359" spans="1:9" x14ac:dyDescent="0.25">
      <c r="A359" s="13" t="s">
        <v>720</v>
      </c>
      <c r="B359" s="9" t="s">
        <v>721</v>
      </c>
      <c r="C359" s="23" t="str">
        <f>IF('Table 2. Data for Standards'!J359/'Table 2. Data for Standards'!I359&lt;32,"-",'Table 2. Data for Standards'!H359/'Table 2. Data for Standards'!J359*325851/365)</f>
        <v>-</v>
      </c>
      <c r="D359" s="11">
        <f>IF('Table 2. Data for Standards'!J359/'Table 2. Data for Standards'!I359&gt;=32,"-",'Table 2. Data for Standards'!H359/'Table 2. Data for Standards'!I359*325851/365)</f>
        <v>3762.0005320859864</v>
      </c>
      <c r="E359" s="39" t="s">
        <v>1153</v>
      </c>
      <c r="F359" s="40">
        <v>326.55967265622041</v>
      </c>
      <c r="G359" s="44">
        <f t="shared" si="5"/>
        <v>91.31952082752241</v>
      </c>
      <c r="H359" s="49">
        <v>25.599492514405249</v>
      </c>
      <c r="I359" s="50" t="s">
        <v>1153</v>
      </c>
    </row>
    <row r="360" spans="1:9" x14ac:dyDescent="0.25">
      <c r="A360" s="13" t="s">
        <v>722</v>
      </c>
      <c r="B360" s="9" t="s">
        <v>723</v>
      </c>
      <c r="C360" s="23">
        <f>IF('Table 2. Data for Standards'!J360/'Table 2. Data for Standards'!I360&lt;32,"-",'Table 2. Data for Standards'!H360/'Table 2. Data for Standards'!J360*325851/365)</f>
        <v>21.032419185239405</v>
      </c>
      <c r="D360" s="11" t="str">
        <f>IF('Table 2. Data for Standards'!J360/'Table 2. Data for Standards'!I360&gt;=32,"-",'Table 2. Data for Standards'!H360/'Table 2. Data for Standards'!I360*325851/365)</f>
        <v>-</v>
      </c>
      <c r="E360" s="39">
        <v>16.566330271542341</v>
      </c>
      <c r="F360" s="40" t="s">
        <v>1153</v>
      </c>
      <c r="G360" s="44">
        <f t="shared" si="5"/>
        <v>21.23430916036218</v>
      </c>
      <c r="H360" s="49">
        <v>1.9044264394276651</v>
      </c>
      <c r="I360" s="50" t="s">
        <v>1153</v>
      </c>
    </row>
    <row r="361" spans="1:9" x14ac:dyDescent="0.25">
      <c r="A361" s="13" t="s">
        <v>724</v>
      </c>
      <c r="B361" s="9" t="s">
        <v>725</v>
      </c>
      <c r="C361" s="23">
        <f>IF('Table 2. Data for Standards'!J361/'Table 2. Data for Standards'!I361&lt;32,"-",'Table 2. Data for Standards'!H361/'Table 2. Data for Standards'!J361*325851/365)</f>
        <v>48.334328569642082</v>
      </c>
      <c r="D361" s="11" t="str">
        <f>IF('Table 2. Data for Standards'!J361/'Table 2. Data for Standards'!I361&gt;=32,"-",'Table 2. Data for Standards'!H361/'Table 2. Data for Standards'!I361*325851/365)</f>
        <v>-</v>
      </c>
      <c r="E361" s="39">
        <v>22.947069146040359</v>
      </c>
      <c r="F361" s="40" t="s">
        <v>1153</v>
      </c>
      <c r="G361" s="44">
        <f t="shared" si="5"/>
        <v>52.524282792141655</v>
      </c>
      <c r="H361" s="49">
        <v>12.65494704594469</v>
      </c>
      <c r="I361" s="50" t="s">
        <v>1153</v>
      </c>
    </row>
    <row r="362" spans="1:9" x14ac:dyDescent="0.25">
      <c r="A362" s="13" t="s">
        <v>726</v>
      </c>
      <c r="B362" s="9" t="s">
        <v>727</v>
      </c>
      <c r="C362" s="23">
        <f>IF('Table 2. Data for Standards'!J362/'Table 2. Data for Standards'!I362&lt;32,"-",'Table 2. Data for Standards'!H362/'Table 2. Data for Standards'!J362*325851/365)</f>
        <v>69.897488171021024</v>
      </c>
      <c r="D362" s="11" t="str">
        <f>IF('Table 2. Data for Standards'!J362/'Table 2. Data for Standards'!I362&gt;=32,"-",'Table 2. Data for Standards'!H362/'Table 2. Data for Standards'!I362*325851/365)</f>
        <v>-</v>
      </c>
      <c r="E362" s="39">
        <v>18.014954183019888</v>
      </c>
      <c r="F362" s="40" t="s">
        <v>1153</v>
      </c>
      <c r="G362" s="44">
        <f t="shared" si="5"/>
        <v>74.226607200902606</v>
      </c>
      <c r="H362" s="49">
        <v>33.329456437898223</v>
      </c>
      <c r="I362" s="50" t="s">
        <v>1153</v>
      </c>
    </row>
    <row r="363" spans="1:9" x14ac:dyDescent="0.25">
      <c r="A363" s="13" t="s">
        <v>728</v>
      </c>
      <c r="B363" s="9" t="s">
        <v>729</v>
      </c>
      <c r="C363" s="23" t="str">
        <f>IF('Table 2. Data for Standards'!J363/'Table 2. Data for Standards'!I363&lt;32,"-",'Table 2. Data for Standards'!H363/'Table 2. Data for Standards'!J363*325851/365)</f>
        <v>-</v>
      </c>
      <c r="D363" s="11">
        <f>IF('Table 2. Data for Standards'!J363/'Table 2. Data for Standards'!I363&gt;=32,"-",'Table 2. Data for Standards'!H363/'Table 2. Data for Standards'!I363*325851/365)</f>
        <v>1012.1962370922117</v>
      </c>
      <c r="E363" s="39" t="s">
        <v>1153</v>
      </c>
      <c r="F363" s="40">
        <v>757.87068340360759</v>
      </c>
      <c r="G363" s="44">
        <f t="shared" si="5"/>
        <v>25.126111357538562</v>
      </c>
      <c r="H363" s="49">
        <v>1.6997028228444051</v>
      </c>
      <c r="I363" s="50" t="s">
        <v>1153</v>
      </c>
    </row>
    <row r="364" spans="1:9" x14ac:dyDescent="0.25">
      <c r="A364" s="13" t="s">
        <v>730</v>
      </c>
      <c r="B364" s="9" t="s">
        <v>731</v>
      </c>
      <c r="C364" s="23">
        <f>IF('Table 2. Data for Standards'!J364/'Table 2. Data for Standards'!I364&lt;32,"-",'Table 2. Data for Standards'!H364/'Table 2. Data for Standards'!J364*325851/365)</f>
        <v>14.101779972114457</v>
      </c>
      <c r="D364" s="11" t="str">
        <f>IF('Table 2. Data for Standards'!J364/'Table 2. Data for Standards'!I364&gt;=32,"-",'Table 2. Data for Standards'!H364/'Table 2. Data for Standards'!I364*325851/365)</f>
        <v>-</v>
      </c>
      <c r="E364" s="39">
        <v>19.65241225208219</v>
      </c>
      <c r="F364" s="40" t="s">
        <v>1153</v>
      </c>
      <c r="G364" s="44" t="str">
        <f t="shared" si="5"/>
        <v>No Reduction</v>
      </c>
      <c r="H364" s="24" t="s">
        <v>1159</v>
      </c>
      <c r="I364" s="50">
        <v>1.0370098671457879</v>
      </c>
    </row>
    <row r="365" spans="1:9" x14ac:dyDescent="0.25">
      <c r="A365" s="13" t="s">
        <v>732</v>
      </c>
      <c r="B365" s="9" t="s">
        <v>733</v>
      </c>
      <c r="C365" s="23">
        <f>IF('Table 2. Data for Standards'!J365/'Table 2. Data for Standards'!I365&lt;32,"-",'Table 2. Data for Standards'!H365/'Table 2. Data for Standards'!J365*325851/365)</f>
        <v>21.961286329385441</v>
      </c>
      <c r="D365" s="11" t="str">
        <f>IF('Table 2. Data for Standards'!J365/'Table 2. Data for Standards'!I365&gt;=32,"-",'Table 2. Data for Standards'!H365/'Table 2. Data for Standards'!I365*325851/365)</f>
        <v>-</v>
      </c>
      <c r="E365" s="39">
        <v>23.47871708240632</v>
      </c>
      <c r="F365" s="40" t="s">
        <v>1153</v>
      </c>
      <c r="G365" s="44" t="str">
        <f t="shared" si="5"/>
        <v>No Reduction</v>
      </c>
      <c r="H365" s="24" t="s">
        <v>1159</v>
      </c>
      <c r="I365" s="50">
        <v>1.0108344284071979</v>
      </c>
    </row>
    <row r="366" spans="1:9" x14ac:dyDescent="0.25">
      <c r="A366" s="13" t="s">
        <v>734</v>
      </c>
      <c r="B366" s="9" t="s">
        <v>735</v>
      </c>
      <c r="C366" s="23">
        <f>IF('Table 2. Data for Standards'!J366/'Table 2. Data for Standards'!I366&lt;32,"-",'Table 2. Data for Standards'!H366/'Table 2. Data for Standards'!J366*325851/365)</f>
        <v>33.981329909546922</v>
      </c>
      <c r="D366" s="11" t="str">
        <f>IF('Table 2. Data for Standards'!J366/'Table 2. Data for Standards'!I366&gt;=32,"-",'Table 2. Data for Standards'!H366/'Table 2. Data for Standards'!I366*325851/365)</f>
        <v>-</v>
      </c>
      <c r="E366" s="39">
        <v>18.750281315801249</v>
      </c>
      <c r="F366" s="40" t="s">
        <v>1153</v>
      </c>
      <c r="G366" s="44">
        <f t="shared" si="5"/>
        <v>44.821814314767501</v>
      </c>
      <c r="H366" s="49">
        <v>7.4992484248938469</v>
      </c>
      <c r="I366" s="50" t="s">
        <v>1153</v>
      </c>
    </row>
    <row r="367" spans="1:9" x14ac:dyDescent="0.25">
      <c r="A367" s="13" t="s">
        <v>736</v>
      </c>
      <c r="B367" s="9" t="s">
        <v>737</v>
      </c>
      <c r="C367" s="23">
        <f>IF('Table 2. Data for Standards'!J367/'Table 2. Data for Standards'!I367&lt;32,"-",'Table 2. Data for Standards'!H367/'Table 2. Data for Standards'!J367*325851/365)</f>
        <v>32.676505731953668</v>
      </c>
      <c r="D367" s="11" t="str">
        <f>IF('Table 2. Data for Standards'!J367/'Table 2. Data for Standards'!I367&gt;=32,"-",'Table 2. Data for Standards'!H367/'Table 2. Data for Standards'!I367*325851/365)</f>
        <v>-</v>
      </c>
      <c r="E367" s="39">
        <v>26.360574131205421</v>
      </c>
      <c r="F367" s="40" t="s">
        <v>1153</v>
      </c>
      <c r="G367" s="44">
        <f t="shared" si="5"/>
        <v>19.328662778566404</v>
      </c>
      <c r="H367" s="49">
        <v>3.9714306642838628</v>
      </c>
      <c r="I367" s="50" t="s">
        <v>1153</v>
      </c>
    </row>
    <row r="368" spans="1:9" x14ac:dyDescent="0.25">
      <c r="A368" s="13" t="s">
        <v>738</v>
      </c>
      <c r="B368" s="9" t="s">
        <v>739</v>
      </c>
      <c r="C368" s="23">
        <f>IF('Table 2. Data for Standards'!J368/'Table 2. Data for Standards'!I368&lt;32,"-",'Table 2. Data for Standards'!H368/'Table 2. Data for Standards'!J368*325851/365)</f>
        <v>7.5276057959090927</v>
      </c>
      <c r="D368" s="11" t="str">
        <f>IF('Table 2. Data for Standards'!J368/'Table 2. Data for Standards'!I368&gt;=32,"-",'Table 2. Data for Standards'!H368/'Table 2. Data for Standards'!I368*325851/365)</f>
        <v>-</v>
      </c>
      <c r="E368" s="39">
        <v>21.473413913304181</v>
      </c>
      <c r="F368" s="40" t="s">
        <v>1153</v>
      </c>
      <c r="G368" s="44" t="str">
        <f t="shared" si="5"/>
        <v>No Reduction</v>
      </c>
      <c r="H368" s="24" t="s">
        <v>1159</v>
      </c>
      <c r="I368" s="50">
        <v>1.0281703189137581</v>
      </c>
    </row>
    <row r="369" spans="1:9" x14ac:dyDescent="0.25">
      <c r="A369" s="13" t="s">
        <v>740</v>
      </c>
      <c r="B369" s="9" t="s">
        <v>741</v>
      </c>
      <c r="C369" s="23">
        <f>IF('Table 2. Data for Standards'!J369/'Table 2. Data for Standards'!I369&lt;32,"-",'Table 2. Data for Standards'!H369/'Table 2. Data for Standards'!J369*325851/365)</f>
        <v>26.216861627272444</v>
      </c>
      <c r="D369" s="11" t="str">
        <f>IF('Table 2. Data for Standards'!J369/'Table 2. Data for Standards'!I369&gt;=32,"-",'Table 2. Data for Standards'!H369/'Table 2. Data for Standards'!I369*325851/365)</f>
        <v>-</v>
      </c>
      <c r="E369" s="39">
        <v>18.249767855687281</v>
      </c>
      <c r="F369" s="40" t="s">
        <v>1153</v>
      </c>
      <c r="G369" s="44">
        <f t="shared" si="5"/>
        <v>30.389197169570004</v>
      </c>
      <c r="H369" s="49">
        <v>3.3605458986589918</v>
      </c>
      <c r="I369" s="50" t="s">
        <v>1153</v>
      </c>
    </row>
    <row r="370" spans="1:9" x14ac:dyDescent="0.25">
      <c r="A370" s="13" t="s">
        <v>742</v>
      </c>
      <c r="B370" s="9" t="s">
        <v>743</v>
      </c>
      <c r="C370" s="23">
        <f>IF('Table 2. Data for Standards'!J370/'Table 2. Data for Standards'!I370&lt;32,"-",'Table 2. Data for Standards'!H370/'Table 2. Data for Standards'!J370*325851/365)</f>
        <v>27.429503846412597</v>
      </c>
      <c r="D370" s="11" t="str">
        <f>IF('Table 2. Data for Standards'!J370/'Table 2. Data for Standards'!I370&gt;=32,"-",'Table 2. Data for Standards'!H370/'Table 2. Data for Standards'!I370*325851/365)</f>
        <v>-</v>
      </c>
      <c r="E370" s="39">
        <v>19.629211265443161</v>
      </c>
      <c r="F370" s="40" t="s">
        <v>1153</v>
      </c>
      <c r="G370" s="44">
        <f t="shared" si="5"/>
        <v>28.437599982289175</v>
      </c>
      <c r="H370" s="49">
        <v>7.0098459058836013</v>
      </c>
      <c r="I370" s="50" t="s">
        <v>1153</v>
      </c>
    </row>
    <row r="371" spans="1:9" x14ac:dyDescent="0.25">
      <c r="A371" s="13" t="s">
        <v>744</v>
      </c>
      <c r="B371" s="9" t="s">
        <v>745</v>
      </c>
      <c r="C371" s="23">
        <f>IF('Table 2. Data for Standards'!J371/'Table 2. Data for Standards'!I371&lt;32,"-",'Table 2. Data for Standards'!H371/'Table 2. Data for Standards'!J371*325851/365)</f>
        <v>18.401329759111118</v>
      </c>
      <c r="D371" s="11" t="str">
        <f>IF('Table 2. Data for Standards'!J371/'Table 2. Data for Standards'!I371&gt;=32,"-",'Table 2. Data for Standards'!H371/'Table 2. Data for Standards'!I371*325851/365)</f>
        <v>-</v>
      </c>
      <c r="E371" s="39">
        <v>18.70906853457825</v>
      </c>
      <c r="F371" s="40" t="s">
        <v>1153</v>
      </c>
      <c r="G371" s="44" t="str">
        <f t="shared" si="5"/>
        <v>No Reduction</v>
      </c>
      <c r="H371" s="24" t="s">
        <v>1159</v>
      </c>
      <c r="I371" s="50">
        <v>1.034734852256707</v>
      </c>
    </row>
    <row r="372" spans="1:9" x14ac:dyDescent="0.25">
      <c r="A372" s="13" t="s">
        <v>746</v>
      </c>
      <c r="B372" s="9" t="s">
        <v>747</v>
      </c>
      <c r="C372" s="23">
        <f>IF('Table 2. Data for Standards'!J372/'Table 2. Data for Standards'!I372&lt;32,"-",'Table 2. Data for Standards'!H372/'Table 2. Data for Standards'!J372*325851/365)</f>
        <v>8.3364844249232508</v>
      </c>
      <c r="D372" s="11" t="str">
        <f>IF('Table 2. Data for Standards'!J372/'Table 2. Data for Standards'!I372&gt;=32,"-",'Table 2. Data for Standards'!H372/'Table 2. Data for Standards'!I372*325851/365)</f>
        <v>-</v>
      </c>
      <c r="E372" s="39">
        <v>19.224605828869478</v>
      </c>
      <c r="F372" s="40" t="s">
        <v>1153</v>
      </c>
      <c r="G372" s="44" t="str">
        <f t="shared" si="5"/>
        <v>No Reduction</v>
      </c>
      <c r="H372" s="24" t="s">
        <v>1159</v>
      </c>
      <c r="I372" s="50">
        <v>1.0058564148953391</v>
      </c>
    </row>
    <row r="373" spans="1:9" x14ac:dyDescent="0.25">
      <c r="A373" s="13" t="s">
        <v>748</v>
      </c>
      <c r="B373" s="9" t="s">
        <v>749</v>
      </c>
      <c r="C373" s="23">
        <f>IF('Table 2. Data for Standards'!J373/'Table 2. Data for Standards'!I373&lt;32,"-",'Table 2. Data for Standards'!H373/'Table 2. Data for Standards'!J373*325851/365)</f>
        <v>47.324031580102648</v>
      </c>
      <c r="D373" s="11" t="str">
        <f>IF('Table 2. Data for Standards'!J373/'Table 2. Data for Standards'!I373&gt;=32,"-",'Table 2. Data for Standards'!H373/'Table 2. Data for Standards'!I373*325851/365)</f>
        <v>-</v>
      </c>
      <c r="E373" s="39">
        <v>22.045603381462289</v>
      </c>
      <c r="F373" s="40" t="s">
        <v>1153</v>
      </c>
      <c r="G373" s="44">
        <f t="shared" si="5"/>
        <v>53.415627017856728</v>
      </c>
      <c r="H373" s="49">
        <v>13.69580195279315</v>
      </c>
      <c r="I373" s="50" t="s">
        <v>1153</v>
      </c>
    </row>
    <row r="374" spans="1:9" x14ac:dyDescent="0.25">
      <c r="A374" s="13" t="s">
        <v>750</v>
      </c>
      <c r="B374" s="9" t="s">
        <v>751</v>
      </c>
      <c r="C374" s="23">
        <f>IF('Table 2. Data for Standards'!J374/'Table 2. Data for Standards'!I374&lt;32,"-",'Table 2. Data for Standards'!H374/'Table 2. Data for Standards'!J374*325851/365)</f>
        <v>27.313033706353231</v>
      </c>
      <c r="D374" s="11" t="str">
        <f>IF('Table 2. Data for Standards'!J374/'Table 2. Data for Standards'!I374&gt;=32,"-",'Table 2. Data for Standards'!H374/'Table 2. Data for Standards'!I374*325851/365)</f>
        <v>-</v>
      </c>
      <c r="E374" s="39">
        <v>21.33391055796416</v>
      </c>
      <c r="F374" s="40" t="s">
        <v>1153</v>
      </c>
      <c r="G374" s="44">
        <f t="shared" si="5"/>
        <v>21.89109863324439</v>
      </c>
      <c r="H374" s="49">
        <v>1.215206379795011</v>
      </c>
      <c r="I374" s="50" t="s">
        <v>1153</v>
      </c>
    </row>
    <row r="375" spans="1:9" x14ac:dyDescent="0.25">
      <c r="A375" s="13" t="s">
        <v>752</v>
      </c>
      <c r="B375" s="9" t="s">
        <v>753</v>
      </c>
      <c r="C375" s="23">
        <f>IF('Table 2. Data for Standards'!J375/'Table 2. Data for Standards'!I375&lt;32,"-",'Table 2. Data for Standards'!H375/'Table 2. Data for Standards'!J375*325851/365)</f>
        <v>38.756597634892422</v>
      </c>
      <c r="D375" s="11" t="str">
        <f>IF('Table 2. Data for Standards'!J375/'Table 2. Data for Standards'!I375&gt;=32,"-",'Table 2. Data for Standards'!H375/'Table 2. Data for Standards'!I375*325851/365)</f>
        <v>-</v>
      </c>
      <c r="E375" s="39">
        <v>22.813986839048638</v>
      </c>
      <c r="F375" s="40" t="s">
        <v>1153</v>
      </c>
      <c r="G375" s="44">
        <f t="shared" si="5"/>
        <v>41.135217662890796</v>
      </c>
      <c r="H375" s="49">
        <v>10.539898364290361</v>
      </c>
      <c r="I375" s="50" t="s">
        <v>1153</v>
      </c>
    </row>
    <row r="376" spans="1:9" x14ac:dyDescent="0.25">
      <c r="A376" s="13" t="s">
        <v>754</v>
      </c>
      <c r="B376" s="9" t="s">
        <v>755</v>
      </c>
      <c r="C376" s="23">
        <f>IF('Table 2. Data for Standards'!J376/'Table 2. Data for Standards'!I376&lt;32,"-",'Table 2. Data for Standards'!H376/'Table 2. Data for Standards'!J376*325851/365)</f>
        <v>21.965303590350974</v>
      </c>
      <c r="D376" s="11" t="str">
        <f>IF('Table 2. Data for Standards'!J376/'Table 2. Data for Standards'!I376&gt;=32,"-",'Table 2. Data for Standards'!H376/'Table 2. Data for Standards'!I376*325851/365)</f>
        <v>-</v>
      </c>
      <c r="E376" s="39">
        <v>22.941745694129761</v>
      </c>
      <c r="F376" s="40" t="s">
        <v>1153</v>
      </c>
      <c r="G376" s="44" t="str">
        <f t="shared" si="5"/>
        <v>No Reduction</v>
      </c>
      <c r="H376" s="24" t="s">
        <v>1159</v>
      </c>
      <c r="I376" s="50">
        <v>1.018171115030398</v>
      </c>
    </row>
    <row r="377" spans="1:9" x14ac:dyDescent="0.25">
      <c r="A377" s="13" t="s">
        <v>756</v>
      </c>
      <c r="B377" s="9" t="s">
        <v>757</v>
      </c>
      <c r="C377" s="23">
        <f>IF('Table 2. Data for Standards'!J377/'Table 2. Data for Standards'!I377&lt;32,"-",'Table 2. Data for Standards'!H377/'Table 2. Data for Standards'!J377*325851/365)</f>
        <v>24.058399542908123</v>
      </c>
      <c r="D377" s="11" t="str">
        <f>IF('Table 2. Data for Standards'!J377/'Table 2. Data for Standards'!I377&gt;=32,"-",'Table 2. Data for Standards'!H377/'Table 2. Data for Standards'!I377*325851/365)</f>
        <v>-</v>
      </c>
      <c r="E377" s="39">
        <v>20.21822570322264</v>
      </c>
      <c r="F377" s="40" t="s">
        <v>1153</v>
      </c>
      <c r="G377" s="44">
        <f t="shared" si="5"/>
        <v>15.961884051499514</v>
      </c>
      <c r="H377" s="49">
        <v>2.378982450702618</v>
      </c>
      <c r="I377" s="50" t="s">
        <v>1153</v>
      </c>
    </row>
    <row r="378" spans="1:9" x14ac:dyDescent="0.25">
      <c r="A378" s="13" t="s">
        <v>758</v>
      </c>
      <c r="B378" s="9" t="s">
        <v>759</v>
      </c>
      <c r="C378" s="23">
        <f>IF('Table 2. Data for Standards'!J378/'Table 2. Data for Standards'!I378&lt;32,"-",'Table 2. Data for Standards'!H378/'Table 2. Data for Standards'!J378*325851/365)</f>
        <v>18.699125333875752</v>
      </c>
      <c r="D378" s="11" t="str">
        <f>IF('Table 2. Data for Standards'!J378/'Table 2. Data for Standards'!I378&gt;=32,"-",'Table 2. Data for Standards'!H378/'Table 2. Data for Standards'!I378*325851/365)</f>
        <v>-</v>
      </c>
      <c r="E378" s="39">
        <f>C378</f>
        <v>18.699125333875752</v>
      </c>
      <c r="F378" s="40" t="s">
        <v>1153</v>
      </c>
      <c r="G378" s="44" t="str">
        <f t="shared" si="5"/>
        <v>No Reduction</v>
      </c>
      <c r="H378" s="24" t="s">
        <v>1159</v>
      </c>
      <c r="I378" s="50" t="s">
        <v>1158</v>
      </c>
    </row>
    <row r="379" spans="1:9" x14ac:dyDescent="0.25">
      <c r="A379" s="13" t="s">
        <v>760</v>
      </c>
      <c r="B379" s="9" t="s">
        <v>761</v>
      </c>
      <c r="C379" s="23">
        <f>IF('Table 2. Data for Standards'!J379/'Table 2. Data for Standards'!I379&lt;32,"-",'Table 2. Data for Standards'!H379/'Table 2. Data for Standards'!J379*325851/365)</f>
        <v>40.935613658246019</v>
      </c>
      <c r="D379" s="11" t="str">
        <f>IF('Table 2. Data for Standards'!J379/'Table 2. Data for Standards'!I379&gt;=32,"-",'Table 2. Data for Standards'!H379/'Table 2. Data for Standards'!I379*325851/365)</f>
        <v>-</v>
      </c>
      <c r="E379" s="39">
        <v>20.353988896503679</v>
      </c>
      <c r="F379" s="40" t="s">
        <v>1153</v>
      </c>
      <c r="G379" s="44">
        <f t="shared" si="5"/>
        <v>50.278041349445857</v>
      </c>
      <c r="H379" s="49">
        <v>6.886707222419199</v>
      </c>
      <c r="I379" s="50" t="s">
        <v>1153</v>
      </c>
    </row>
    <row r="380" spans="1:9" x14ac:dyDescent="0.25">
      <c r="A380" s="13" t="s">
        <v>762</v>
      </c>
      <c r="B380" s="9" t="s">
        <v>763</v>
      </c>
      <c r="C380" s="23">
        <f>IF('Table 2. Data for Standards'!J380/'Table 2. Data for Standards'!I380&lt;32,"-",'Table 2. Data for Standards'!H380/'Table 2. Data for Standards'!J380*325851/365)</f>
        <v>51.512366288014135</v>
      </c>
      <c r="D380" s="11" t="str">
        <f>IF('Table 2. Data for Standards'!J380/'Table 2. Data for Standards'!I380&gt;=32,"-",'Table 2. Data for Standards'!H380/'Table 2. Data for Standards'!I380*325851/365)</f>
        <v>-</v>
      </c>
      <c r="E380" s="39">
        <v>24.230711867720689</v>
      </c>
      <c r="F380" s="40" t="s">
        <v>1153</v>
      </c>
      <c r="G380" s="44">
        <f t="shared" si="5"/>
        <v>52.961369057979624</v>
      </c>
      <c r="H380" s="49">
        <v>7.9103597549043627</v>
      </c>
      <c r="I380" s="50" t="s">
        <v>1153</v>
      </c>
    </row>
    <row r="381" spans="1:9" x14ac:dyDescent="0.25">
      <c r="A381" s="13" t="s">
        <v>764</v>
      </c>
      <c r="B381" s="9" t="s">
        <v>765</v>
      </c>
      <c r="C381" s="23">
        <f>IF('Table 2. Data for Standards'!J381/'Table 2. Data for Standards'!I381&lt;32,"-",'Table 2. Data for Standards'!H381/'Table 2. Data for Standards'!J381*325851/365)</f>
        <v>19.890452990012523</v>
      </c>
      <c r="D381" s="11" t="str">
        <f>IF('Table 2. Data for Standards'!J381/'Table 2. Data for Standards'!I381&gt;=32,"-",'Table 2. Data for Standards'!H381/'Table 2. Data for Standards'!I381*325851/365)</f>
        <v>-</v>
      </c>
      <c r="E381" s="39">
        <f>C381</f>
        <v>19.890452990012523</v>
      </c>
      <c r="F381" s="40" t="s">
        <v>1153</v>
      </c>
      <c r="G381" s="44" t="str">
        <f t="shared" si="5"/>
        <v>No Reduction</v>
      </c>
      <c r="H381" s="24" t="s">
        <v>1159</v>
      </c>
      <c r="I381" s="50" t="s">
        <v>1158</v>
      </c>
    </row>
    <row r="382" spans="1:9" x14ac:dyDescent="0.25">
      <c r="A382" s="13" t="s">
        <v>766</v>
      </c>
      <c r="B382" s="9" t="s">
        <v>767</v>
      </c>
      <c r="C382" s="23">
        <f>IF('Table 2. Data for Standards'!J382/'Table 2. Data for Standards'!I382&lt;32,"-",'Table 2. Data for Standards'!H382/'Table 2. Data for Standards'!J382*325851/365)</f>
        <v>25.072275965842547</v>
      </c>
      <c r="D382" s="11" t="str">
        <f>IF('Table 2. Data for Standards'!J382/'Table 2. Data for Standards'!I382&gt;=32,"-",'Table 2. Data for Standards'!H382/'Table 2. Data for Standards'!I382*325851/365)</f>
        <v>-</v>
      </c>
      <c r="E382" s="39">
        <v>12.20116585534052</v>
      </c>
      <c r="F382" s="40" t="s">
        <v>1153</v>
      </c>
      <c r="G382" s="44">
        <f t="shared" si="5"/>
        <v>51.336026007519642</v>
      </c>
      <c r="H382" s="49">
        <v>5.8825607952504404</v>
      </c>
      <c r="I382" s="50" t="s">
        <v>1153</v>
      </c>
    </row>
    <row r="383" spans="1:9" x14ac:dyDescent="0.25">
      <c r="A383" s="13" t="s">
        <v>768</v>
      </c>
      <c r="B383" s="9" t="s">
        <v>769</v>
      </c>
      <c r="C383" s="23">
        <f>IF('Table 2. Data for Standards'!J383/'Table 2. Data for Standards'!I383&lt;32,"-",'Table 2. Data for Standards'!H383/'Table 2. Data for Standards'!J383*325851/365)</f>
        <v>15.347235594735608</v>
      </c>
      <c r="D383" s="11" t="str">
        <f>IF('Table 2. Data for Standards'!J383/'Table 2. Data for Standards'!I383&gt;=32,"-",'Table 2. Data for Standards'!H383/'Table 2. Data for Standards'!I383*325851/365)</f>
        <v>-</v>
      </c>
      <c r="E383" s="39">
        <v>19.37140102867339</v>
      </c>
      <c r="F383" s="40" t="s">
        <v>1153</v>
      </c>
      <c r="G383" s="44" t="str">
        <f t="shared" si="5"/>
        <v>No Reduction</v>
      </c>
      <c r="H383" s="24" t="s">
        <v>1159</v>
      </c>
      <c r="I383" s="50">
        <v>1.0104582926443419</v>
      </c>
    </row>
    <row r="384" spans="1:9" x14ac:dyDescent="0.25">
      <c r="A384" s="13" t="s">
        <v>770</v>
      </c>
      <c r="B384" s="9" t="s">
        <v>771</v>
      </c>
      <c r="C384" s="23">
        <f>IF('Table 2. Data for Standards'!J384/'Table 2. Data for Standards'!I384&lt;32,"-",'Table 2. Data for Standards'!H384/'Table 2. Data for Standards'!J384*325851/365)</f>
        <v>13.98895839650682</v>
      </c>
      <c r="D384" s="11" t="str">
        <f>IF('Table 2. Data for Standards'!J384/'Table 2. Data for Standards'!I384&gt;=32,"-",'Table 2. Data for Standards'!H384/'Table 2. Data for Standards'!I384*325851/365)</f>
        <v>-</v>
      </c>
      <c r="E384" s="39">
        <v>31.683380352461938</v>
      </c>
      <c r="F384" s="40" t="s">
        <v>1153</v>
      </c>
      <c r="G384" s="44" t="str">
        <f t="shared" si="5"/>
        <v>No Reduction</v>
      </c>
      <c r="H384" s="24" t="s">
        <v>1159</v>
      </c>
      <c r="I384" s="50">
        <v>1.0128866158403149</v>
      </c>
    </row>
    <row r="385" spans="1:9" x14ac:dyDescent="0.25">
      <c r="A385" s="13" t="s">
        <v>772</v>
      </c>
      <c r="B385" s="9" t="s">
        <v>773</v>
      </c>
      <c r="C385" s="23">
        <f>IF('Table 2. Data for Standards'!J385/'Table 2. Data for Standards'!I385&lt;32,"-",'Table 2. Data for Standards'!H385/'Table 2. Data for Standards'!J385*325851/365)</f>
        <v>15.371727489308599</v>
      </c>
      <c r="D385" s="11" t="str">
        <f>IF('Table 2. Data for Standards'!J385/'Table 2. Data for Standards'!I385&gt;=32,"-",'Table 2. Data for Standards'!H385/'Table 2. Data for Standards'!I385*325851/365)</f>
        <v>-</v>
      </c>
      <c r="E385" s="39">
        <v>16.388628039361642</v>
      </c>
      <c r="F385" s="40" t="s">
        <v>1153</v>
      </c>
      <c r="G385" s="44" t="str">
        <f t="shared" si="5"/>
        <v>No Reduction</v>
      </c>
      <c r="H385" s="24" t="s">
        <v>1159</v>
      </c>
      <c r="I385" s="50">
        <v>1.0001481786744399</v>
      </c>
    </row>
    <row r="386" spans="1:9" x14ac:dyDescent="0.25">
      <c r="A386" s="13" t="s">
        <v>774</v>
      </c>
      <c r="B386" s="9" t="s">
        <v>775</v>
      </c>
      <c r="C386" s="23">
        <f>IF('Table 2. Data for Standards'!J386/'Table 2. Data for Standards'!I386&lt;32,"-",'Table 2. Data for Standards'!H386/'Table 2. Data for Standards'!J386*325851/365)</f>
        <v>45.557115298755363</v>
      </c>
      <c r="D386" s="11" t="str">
        <f>IF('Table 2. Data for Standards'!J386/'Table 2. Data for Standards'!I386&gt;=32,"-",'Table 2. Data for Standards'!H386/'Table 2. Data for Standards'!I386*325851/365)</f>
        <v>-</v>
      </c>
      <c r="E386" s="39">
        <v>25.800100932767648</v>
      </c>
      <c r="F386" s="40" t="s">
        <v>1153</v>
      </c>
      <c r="G386" s="44">
        <f t="shared" si="5"/>
        <v>43.367571094931648</v>
      </c>
      <c r="H386" s="49">
        <v>10.91627889944748</v>
      </c>
      <c r="I386" s="50" t="s">
        <v>1153</v>
      </c>
    </row>
    <row r="387" spans="1:9" x14ac:dyDescent="0.25">
      <c r="A387" s="13" t="s">
        <v>776</v>
      </c>
      <c r="B387" s="9" t="s">
        <v>777</v>
      </c>
      <c r="C387" s="23">
        <f>IF('Table 2. Data for Standards'!J387/'Table 2. Data for Standards'!I387&lt;32,"-",'Table 2. Data for Standards'!H387/'Table 2. Data for Standards'!J387*325851/365)</f>
        <v>36.770383538372819</v>
      </c>
      <c r="D387" s="11" t="str">
        <f>IF('Table 2. Data for Standards'!J387/'Table 2. Data for Standards'!I387&gt;=32,"-",'Table 2. Data for Standards'!H387/'Table 2. Data for Standards'!I387*325851/365)</f>
        <v>-</v>
      </c>
      <c r="E387" s="39">
        <v>26.70837777814063</v>
      </c>
      <c r="F387" s="40" t="s">
        <v>1153</v>
      </c>
      <c r="G387" s="44">
        <f t="shared" si="5"/>
        <v>27.364429717551591</v>
      </c>
      <c r="H387" s="49">
        <v>3.5773526519023222</v>
      </c>
      <c r="I387" s="50" t="s">
        <v>1153</v>
      </c>
    </row>
    <row r="388" spans="1:9" x14ac:dyDescent="0.25">
      <c r="A388" s="13" t="s">
        <v>778</v>
      </c>
      <c r="B388" s="9" t="s">
        <v>779</v>
      </c>
      <c r="C388" s="23">
        <f>IF('Table 2. Data for Standards'!J388/'Table 2. Data for Standards'!I388&lt;32,"-",'Table 2. Data for Standards'!H388/'Table 2. Data for Standards'!J388*325851/365)</f>
        <v>17.749352020856151</v>
      </c>
      <c r="D388" s="11" t="str">
        <f>IF('Table 2. Data for Standards'!J388/'Table 2. Data for Standards'!I388&gt;=32,"-",'Table 2. Data for Standards'!H388/'Table 2. Data for Standards'!I388*325851/365)</f>
        <v>-</v>
      </c>
      <c r="E388" s="39">
        <v>22.465737519126421</v>
      </c>
      <c r="F388" s="40" t="s">
        <v>1153</v>
      </c>
      <c r="G388" s="44" t="str">
        <f t="shared" ref="G388:G451" si="6">IF(IF(ISNUMBER(C388),(C388-E388)/C388*100,(D388-F388)/D388*100)&gt;0,IF(ISNUMBER(C388),(C388-E388)/C388*100,(D388-F388)/D388*100),"No Reduction")</f>
        <v>No Reduction</v>
      </c>
      <c r="H388" s="24" t="s">
        <v>1159</v>
      </c>
      <c r="I388" s="50">
        <v>1.0153147691894959</v>
      </c>
    </row>
    <row r="389" spans="1:9" x14ac:dyDescent="0.25">
      <c r="A389" s="13" t="s">
        <v>780</v>
      </c>
      <c r="B389" s="9" t="s">
        <v>781</v>
      </c>
      <c r="C389" s="23">
        <f>IF('Table 2. Data for Standards'!J389/'Table 2. Data for Standards'!I389&lt;32,"-",'Table 2. Data for Standards'!H389/'Table 2. Data for Standards'!J389*325851/365)</f>
        <v>46.795120754378587</v>
      </c>
      <c r="D389" s="11" t="str">
        <f>IF('Table 2. Data for Standards'!J389/'Table 2. Data for Standards'!I389&gt;=32,"-",'Table 2. Data for Standards'!H389/'Table 2. Data for Standards'!I389*325851/365)</f>
        <v>-</v>
      </c>
      <c r="E389" s="39">
        <v>23.415978425438361</v>
      </c>
      <c r="F389" s="40" t="s">
        <v>1153</v>
      </c>
      <c r="G389" s="44">
        <f t="shared" si="6"/>
        <v>49.960641092592233</v>
      </c>
      <c r="H389" s="49">
        <v>7.3333511268071172</v>
      </c>
      <c r="I389" s="50" t="s">
        <v>1153</v>
      </c>
    </row>
    <row r="390" spans="1:9" x14ac:dyDescent="0.25">
      <c r="A390" s="13" t="s">
        <v>782</v>
      </c>
      <c r="B390" s="9" t="s">
        <v>783</v>
      </c>
      <c r="C390" s="23">
        <f>IF('Table 2. Data for Standards'!J390/'Table 2. Data for Standards'!I390&lt;32,"-",'Table 2. Data for Standards'!H390/'Table 2. Data for Standards'!J390*325851/365)</f>
        <v>25.248635693091995</v>
      </c>
      <c r="D390" s="11" t="str">
        <f>IF('Table 2. Data for Standards'!J390/'Table 2. Data for Standards'!I390&gt;=32,"-",'Table 2. Data for Standards'!H390/'Table 2. Data for Standards'!I390*325851/365)</f>
        <v>-</v>
      </c>
      <c r="E390" s="39">
        <v>18.24997902581584</v>
      </c>
      <c r="F390" s="40" t="s">
        <v>1153</v>
      </c>
      <c r="G390" s="44">
        <f t="shared" si="6"/>
        <v>27.718949856728226</v>
      </c>
      <c r="H390" s="49">
        <v>2.413719090941834</v>
      </c>
      <c r="I390" s="50" t="s">
        <v>1153</v>
      </c>
    </row>
    <row r="391" spans="1:9" x14ac:dyDescent="0.25">
      <c r="A391" s="13" t="s">
        <v>784</v>
      </c>
      <c r="B391" s="9" t="s">
        <v>785</v>
      </c>
      <c r="C391" s="23">
        <f>IF('Table 2. Data for Standards'!J391/'Table 2. Data for Standards'!I391&lt;32,"-",'Table 2. Data for Standards'!H391/'Table 2. Data for Standards'!J391*325851/365)</f>
        <v>17.381437371039127</v>
      </c>
      <c r="D391" s="11" t="str">
        <f>IF('Table 2. Data for Standards'!J391/'Table 2. Data for Standards'!I391&gt;=32,"-",'Table 2. Data for Standards'!H391/'Table 2. Data for Standards'!I391*325851/365)</f>
        <v>-</v>
      </c>
      <c r="E391" s="39">
        <v>23.52380135856265</v>
      </c>
      <c r="F391" s="40" t="s">
        <v>1153</v>
      </c>
      <c r="G391" s="44" t="str">
        <f t="shared" si="6"/>
        <v>No Reduction</v>
      </c>
      <c r="H391" s="24" t="s">
        <v>1159</v>
      </c>
      <c r="I391" s="50">
        <v>1.006768903401611</v>
      </c>
    </row>
    <row r="392" spans="1:9" x14ac:dyDescent="0.25">
      <c r="A392" s="13" t="s">
        <v>786</v>
      </c>
      <c r="B392" s="9" t="s">
        <v>787</v>
      </c>
      <c r="C392" s="23">
        <f>IF('Table 2. Data for Standards'!J392/'Table 2. Data for Standards'!I392&lt;32,"-",'Table 2. Data for Standards'!H392/'Table 2. Data for Standards'!J392*325851/365)</f>
        <v>9.8813856068276049</v>
      </c>
      <c r="D392" s="11" t="str">
        <f>IF('Table 2. Data for Standards'!J392/'Table 2. Data for Standards'!I392&gt;=32,"-",'Table 2. Data for Standards'!H392/'Table 2. Data for Standards'!I392*325851/365)</f>
        <v>-</v>
      </c>
      <c r="E392" s="39">
        <v>20.923129045716411</v>
      </c>
      <c r="F392" s="40" t="s">
        <v>1153</v>
      </c>
      <c r="G392" s="44" t="str">
        <f t="shared" si="6"/>
        <v>No Reduction</v>
      </c>
      <c r="H392" s="24" t="s">
        <v>1159</v>
      </c>
      <c r="I392" s="50">
        <v>1.013233562350617</v>
      </c>
    </row>
    <row r="393" spans="1:9" x14ac:dyDescent="0.25">
      <c r="A393" s="13" t="s">
        <v>788</v>
      </c>
      <c r="B393" s="9" t="s">
        <v>789</v>
      </c>
      <c r="C393" s="23">
        <f>IF('Table 2. Data for Standards'!J393/'Table 2. Data for Standards'!I393&lt;32,"-",'Table 2. Data for Standards'!H393/'Table 2. Data for Standards'!J393*325851/365)</f>
        <v>0</v>
      </c>
      <c r="D393" s="11" t="str">
        <f>IF('Table 2. Data for Standards'!J393/'Table 2. Data for Standards'!I393&gt;=32,"-",'Table 2. Data for Standards'!H393/'Table 2. Data for Standards'!I393*325851/365)</f>
        <v>-</v>
      </c>
      <c r="E393" s="39">
        <v>18.61794211167178</v>
      </c>
      <c r="F393" s="40" t="s">
        <v>1153</v>
      </c>
      <c r="G393" s="44" t="s">
        <v>1155</v>
      </c>
      <c r="H393" s="24" t="s">
        <v>1159</v>
      </c>
      <c r="I393" s="50">
        <v>1.012704254519919</v>
      </c>
    </row>
    <row r="394" spans="1:9" x14ac:dyDescent="0.25">
      <c r="A394" s="13" t="s">
        <v>790</v>
      </c>
      <c r="B394" s="9" t="s">
        <v>791</v>
      </c>
      <c r="C394" s="23">
        <f>IF('Table 2. Data for Standards'!J394/'Table 2. Data for Standards'!I394&lt;32,"-",'Table 2. Data for Standards'!H394/'Table 2. Data for Standards'!J394*325851/365)</f>
        <v>15.088610052384183</v>
      </c>
      <c r="D394" s="11" t="str">
        <f>IF('Table 2. Data for Standards'!J394/'Table 2. Data for Standards'!I394&gt;=32,"-",'Table 2. Data for Standards'!H394/'Table 2. Data for Standards'!I394*325851/365)</f>
        <v>-</v>
      </c>
      <c r="E394" s="39">
        <v>16.6017047288261</v>
      </c>
      <c r="F394" s="40" t="s">
        <v>1153</v>
      </c>
      <c r="G394" s="44" t="str">
        <f t="shared" si="6"/>
        <v>No Reduction</v>
      </c>
      <c r="H394" s="24" t="s">
        <v>1159</v>
      </c>
      <c r="I394" s="50">
        <v>1.0296861069616781</v>
      </c>
    </row>
    <row r="395" spans="1:9" x14ac:dyDescent="0.25">
      <c r="A395" s="13" t="s">
        <v>792</v>
      </c>
      <c r="B395" s="9" t="s">
        <v>793</v>
      </c>
      <c r="C395" s="23">
        <f>IF('Table 2. Data for Standards'!J395/'Table 2. Data for Standards'!I395&lt;32,"-",'Table 2. Data for Standards'!H395/'Table 2. Data for Standards'!J395*325851/365)</f>
        <v>16.685975283845504</v>
      </c>
      <c r="D395" s="11" t="str">
        <f>IF('Table 2. Data for Standards'!J395/'Table 2. Data for Standards'!I395&gt;=32,"-",'Table 2. Data for Standards'!H395/'Table 2. Data for Standards'!I395*325851/365)</f>
        <v>-</v>
      </c>
      <c r="E395" s="39">
        <v>18.21488182684632</v>
      </c>
      <c r="F395" s="40" t="s">
        <v>1153</v>
      </c>
      <c r="G395" s="44" t="str">
        <f t="shared" si="6"/>
        <v>No Reduction</v>
      </c>
      <c r="H395" s="24" t="s">
        <v>1159</v>
      </c>
      <c r="I395" s="50">
        <v>1.0073759347331031</v>
      </c>
    </row>
    <row r="396" spans="1:9" x14ac:dyDescent="0.25">
      <c r="A396" s="13" t="s">
        <v>794</v>
      </c>
      <c r="B396" s="9" t="s">
        <v>795</v>
      </c>
      <c r="C396" s="23">
        <f>IF('Table 2. Data for Standards'!J396/'Table 2. Data for Standards'!I396&lt;32,"-",'Table 2. Data for Standards'!H396/'Table 2. Data for Standards'!J396*325851/365)</f>
        <v>17.713140465545809</v>
      </c>
      <c r="D396" s="11" t="str">
        <f>IF('Table 2. Data for Standards'!J396/'Table 2. Data for Standards'!I396&gt;=32,"-",'Table 2. Data for Standards'!H396/'Table 2. Data for Standards'!I396*325851/365)</f>
        <v>-</v>
      </c>
      <c r="E396" s="39">
        <v>27.326098239565859</v>
      </c>
      <c r="F396" s="40" t="s">
        <v>1153</v>
      </c>
      <c r="G396" s="44" t="str">
        <f t="shared" si="6"/>
        <v>No Reduction</v>
      </c>
      <c r="H396" s="24" t="s">
        <v>1159</v>
      </c>
      <c r="I396" s="50">
        <v>1.082108254615274</v>
      </c>
    </row>
    <row r="397" spans="1:9" x14ac:dyDescent="0.25">
      <c r="A397" s="13" t="s">
        <v>796</v>
      </c>
      <c r="B397" s="9" t="s">
        <v>797</v>
      </c>
      <c r="C397" s="23">
        <f>IF('Table 2. Data for Standards'!J397/'Table 2. Data for Standards'!I397&lt;32,"-",'Table 2. Data for Standards'!H397/'Table 2. Data for Standards'!J397*325851/365)</f>
        <v>26.540165877035811</v>
      </c>
      <c r="D397" s="11" t="str">
        <f>IF('Table 2. Data for Standards'!J397/'Table 2. Data for Standards'!I397&gt;=32,"-",'Table 2. Data for Standards'!H397/'Table 2. Data for Standards'!I397*325851/365)</f>
        <v>-</v>
      </c>
      <c r="E397" s="39">
        <v>16.627273106861239</v>
      </c>
      <c r="F397" s="40" t="s">
        <v>1153</v>
      </c>
      <c r="G397" s="44">
        <f t="shared" si="6"/>
        <v>37.350530573555382</v>
      </c>
      <c r="H397" s="49">
        <v>4.1543080688263814</v>
      </c>
      <c r="I397" s="50" t="s">
        <v>1153</v>
      </c>
    </row>
    <row r="398" spans="1:9" x14ac:dyDescent="0.25">
      <c r="A398" s="13" t="s">
        <v>798</v>
      </c>
      <c r="B398" s="9" t="s">
        <v>799</v>
      </c>
      <c r="C398" s="23">
        <f>IF('Table 2. Data for Standards'!J398/'Table 2. Data for Standards'!I398&lt;32,"-",'Table 2. Data for Standards'!H398/'Table 2. Data for Standards'!J398*325851/365)</f>
        <v>40.418003718452738</v>
      </c>
      <c r="D398" s="11" t="str">
        <f>IF('Table 2. Data for Standards'!J398/'Table 2. Data for Standards'!I398&gt;=32,"-",'Table 2. Data for Standards'!H398/'Table 2. Data for Standards'!I398*325851/365)</f>
        <v>-</v>
      </c>
      <c r="E398" s="39">
        <v>16.391428705840699</v>
      </c>
      <c r="F398" s="40" t="s">
        <v>1153</v>
      </c>
      <c r="G398" s="44">
        <f t="shared" si="6"/>
        <v>59.445229358625561</v>
      </c>
      <c r="H398" s="49">
        <v>6.9180375121039503</v>
      </c>
      <c r="I398" s="50" t="s">
        <v>1153</v>
      </c>
    </row>
    <row r="399" spans="1:9" x14ac:dyDescent="0.25">
      <c r="A399" s="13" t="s">
        <v>800</v>
      </c>
      <c r="B399" s="9" t="s">
        <v>801</v>
      </c>
      <c r="C399" s="23">
        <f>IF('Table 2. Data for Standards'!J399/'Table 2. Data for Standards'!I399&lt;32,"-",'Table 2. Data for Standards'!H399/'Table 2. Data for Standards'!J399*325851/365)</f>
        <v>28.297775850878111</v>
      </c>
      <c r="D399" s="11" t="str">
        <f>IF('Table 2. Data for Standards'!J399/'Table 2. Data for Standards'!I399&gt;=32,"-",'Table 2. Data for Standards'!H399/'Table 2. Data for Standards'!I399*325851/365)</f>
        <v>-</v>
      </c>
      <c r="E399" s="39">
        <v>23.93565175534674</v>
      </c>
      <c r="F399" s="40" t="s">
        <v>1153</v>
      </c>
      <c r="G399" s="44">
        <f t="shared" si="6"/>
        <v>15.415077561284765</v>
      </c>
      <c r="H399" s="49">
        <v>1.226002138470617</v>
      </c>
      <c r="I399" s="50" t="s">
        <v>1153</v>
      </c>
    </row>
    <row r="400" spans="1:9" x14ac:dyDescent="0.25">
      <c r="A400" s="13" t="s">
        <v>802</v>
      </c>
      <c r="B400" s="9" t="s">
        <v>803</v>
      </c>
      <c r="C400" s="23">
        <f>IF('Table 2. Data for Standards'!J400/'Table 2. Data for Standards'!I400&lt;32,"-",'Table 2. Data for Standards'!H400/'Table 2. Data for Standards'!J400*325851/365)</f>
        <v>90.698081251160843</v>
      </c>
      <c r="D400" s="11" t="str">
        <f>IF('Table 2. Data for Standards'!J400/'Table 2. Data for Standards'!I400&gt;=32,"-",'Table 2. Data for Standards'!H400/'Table 2. Data for Standards'!I400*325851/365)</f>
        <v>-</v>
      </c>
      <c r="E400" s="39">
        <v>26.6818275835214</v>
      </c>
      <c r="F400" s="40" t="s">
        <v>1153</v>
      </c>
      <c r="G400" s="44">
        <f t="shared" si="6"/>
        <v>70.581706673998795</v>
      </c>
      <c r="H400" s="49">
        <v>34.896607718366383</v>
      </c>
      <c r="I400" s="50" t="s">
        <v>1153</v>
      </c>
    </row>
    <row r="401" spans="1:9" x14ac:dyDescent="0.25">
      <c r="A401" s="13" t="s">
        <v>804</v>
      </c>
      <c r="B401" s="9" t="s">
        <v>805</v>
      </c>
      <c r="C401" s="23">
        <f>IF('Table 2. Data for Standards'!J401/'Table 2. Data for Standards'!I401&lt;32,"-",'Table 2. Data for Standards'!H401/'Table 2. Data for Standards'!J401*325851/365)</f>
        <v>15.601551245502556</v>
      </c>
      <c r="D401" s="11" t="str">
        <f>IF('Table 2. Data for Standards'!J401/'Table 2. Data for Standards'!I401&gt;=32,"-",'Table 2. Data for Standards'!H401/'Table 2. Data for Standards'!I401*325851/365)</f>
        <v>-</v>
      </c>
      <c r="E401" s="39">
        <v>10.446587558241641</v>
      </c>
      <c r="F401" s="40" t="s">
        <v>1153</v>
      </c>
      <c r="G401" s="44">
        <f t="shared" si="6"/>
        <v>33.041353427896674</v>
      </c>
      <c r="H401" s="49">
        <v>6.9333692968487872</v>
      </c>
      <c r="I401" s="50" t="s">
        <v>1153</v>
      </c>
    </row>
    <row r="402" spans="1:9" x14ac:dyDescent="0.25">
      <c r="A402" s="13" t="s">
        <v>806</v>
      </c>
      <c r="B402" s="9" t="s">
        <v>807</v>
      </c>
      <c r="C402" s="23">
        <f>IF('Table 2. Data for Standards'!J402/'Table 2. Data for Standards'!I402&lt;32,"-",'Table 2. Data for Standards'!H402/'Table 2. Data for Standards'!J402*325851/365)</f>
        <v>33.281591866643502</v>
      </c>
      <c r="D402" s="11" t="str">
        <f>IF('Table 2. Data for Standards'!J402/'Table 2. Data for Standards'!I402&gt;=32,"-",'Table 2. Data for Standards'!H402/'Table 2. Data for Standards'!I402*325851/365)</f>
        <v>-</v>
      </c>
      <c r="E402" s="39">
        <v>17.590566720579659</v>
      </c>
      <c r="F402" s="40" t="s">
        <v>1153</v>
      </c>
      <c r="G402" s="44">
        <f t="shared" si="6"/>
        <v>47.146257934225147</v>
      </c>
      <c r="H402" s="49">
        <v>7.708158785185538</v>
      </c>
      <c r="I402" s="50" t="s">
        <v>1153</v>
      </c>
    </row>
    <row r="403" spans="1:9" x14ac:dyDescent="0.25">
      <c r="A403" s="13" t="s">
        <v>808</v>
      </c>
      <c r="B403" s="9" t="s">
        <v>809</v>
      </c>
      <c r="C403" s="23">
        <f>IF('Table 2. Data for Standards'!J403/'Table 2. Data for Standards'!I403&lt;32,"-",'Table 2. Data for Standards'!H403/'Table 2. Data for Standards'!J403*325851/365)</f>
        <v>13.747348538906568</v>
      </c>
      <c r="D403" s="11" t="str">
        <f>IF('Table 2. Data for Standards'!J403/'Table 2. Data for Standards'!I403&gt;=32,"-",'Table 2. Data for Standards'!H403/'Table 2. Data for Standards'!I403*325851/365)</f>
        <v>-</v>
      </c>
      <c r="E403" s="39">
        <v>18.56018175297551</v>
      </c>
      <c r="F403" s="40" t="s">
        <v>1153</v>
      </c>
      <c r="G403" s="44" t="str">
        <f t="shared" si="6"/>
        <v>No Reduction</v>
      </c>
      <c r="H403" s="24" t="s">
        <v>1159</v>
      </c>
      <c r="I403" s="50">
        <v>1.012561597353367</v>
      </c>
    </row>
    <row r="404" spans="1:9" x14ac:dyDescent="0.25">
      <c r="A404" s="13" t="s">
        <v>810</v>
      </c>
      <c r="B404" s="9" t="s">
        <v>811</v>
      </c>
      <c r="C404" s="23">
        <f>IF('Table 2. Data for Standards'!J404/'Table 2. Data for Standards'!I404&lt;32,"-",'Table 2. Data for Standards'!H404/'Table 2. Data for Standards'!J404*325851/365)</f>
        <v>7.1991976577720642</v>
      </c>
      <c r="D404" s="11" t="str">
        <f>IF('Table 2. Data for Standards'!J404/'Table 2. Data for Standards'!I404&gt;=32,"-",'Table 2. Data for Standards'!H404/'Table 2. Data for Standards'!I404*325851/365)</f>
        <v>-</v>
      </c>
      <c r="E404" s="39">
        <v>21.616372853176902</v>
      </c>
      <c r="F404" s="40" t="s">
        <v>1153</v>
      </c>
      <c r="G404" s="44" t="str">
        <f t="shared" si="6"/>
        <v>No Reduction</v>
      </c>
      <c r="H404" s="24" t="s">
        <v>1159</v>
      </c>
      <c r="I404" s="50">
        <v>1.0127209508838879</v>
      </c>
    </row>
    <row r="405" spans="1:9" x14ac:dyDescent="0.25">
      <c r="A405" s="13" t="s">
        <v>812</v>
      </c>
      <c r="B405" s="9" t="s">
        <v>813</v>
      </c>
      <c r="C405" s="23">
        <f>IF('Table 2. Data for Standards'!J405/'Table 2. Data for Standards'!I405&lt;32,"-",'Table 2. Data for Standards'!H405/'Table 2. Data for Standards'!J405*325851/365)</f>
        <v>53.309020406423684</v>
      </c>
      <c r="D405" s="11" t="str">
        <f>IF('Table 2. Data for Standards'!J405/'Table 2. Data for Standards'!I405&gt;=32,"-",'Table 2. Data for Standards'!H405/'Table 2. Data for Standards'!I405*325851/365)</f>
        <v>-</v>
      </c>
      <c r="E405" s="39">
        <v>27.70739046653372</v>
      </c>
      <c r="F405" s="40" t="s">
        <v>1153</v>
      </c>
      <c r="G405" s="44">
        <f t="shared" si="6"/>
        <v>48.024949145013728</v>
      </c>
      <c r="H405" s="49">
        <v>6.9284423262273434</v>
      </c>
      <c r="I405" s="50" t="s">
        <v>1153</v>
      </c>
    </row>
    <row r="406" spans="1:9" x14ac:dyDescent="0.25">
      <c r="A406" s="13" t="s">
        <v>814</v>
      </c>
      <c r="B406" s="9" t="s">
        <v>815</v>
      </c>
      <c r="C406" s="23">
        <f>IF('Table 2. Data for Standards'!J406/'Table 2. Data for Standards'!I406&lt;32,"-",'Table 2. Data for Standards'!H406/'Table 2. Data for Standards'!J406*325851/365)</f>
        <v>11.467613926292559</v>
      </c>
      <c r="D406" s="11" t="str">
        <f>IF('Table 2. Data for Standards'!J406/'Table 2. Data for Standards'!I406&gt;=32,"-",'Table 2. Data for Standards'!H406/'Table 2. Data for Standards'!I406*325851/365)</f>
        <v>-</v>
      </c>
      <c r="E406" s="39">
        <v>16.011220921694029</v>
      </c>
      <c r="F406" s="40" t="s">
        <v>1153</v>
      </c>
      <c r="G406" s="44" t="str">
        <f t="shared" si="6"/>
        <v>No Reduction</v>
      </c>
      <c r="H406" s="24" t="s">
        <v>1159</v>
      </c>
      <c r="I406" s="50">
        <v>1.021769628058405</v>
      </c>
    </row>
    <row r="407" spans="1:9" x14ac:dyDescent="0.25">
      <c r="A407" s="13" t="s">
        <v>816</v>
      </c>
      <c r="B407" s="9" t="s">
        <v>817</v>
      </c>
      <c r="C407" s="23">
        <f>IF('Table 2. Data for Standards'!J407/'Table 2. Data for Standards'!I407&lt;32,"-",'Table 2. Data for Standards'!H407/'Table 2. Data for Standards'!J407*325851/365)</f>
        <v>30.12153976186169</v>
      </c>
      <c r="D407" s="11" t="str">
        <f>IF('Table 2. Data for Standards'!J407/'Table 2. Data for Standards'!I407&gt;=32,"-",'Table 2. Data for Standards'!H407/'Table 2. Data for Standards'!I407*325851/365)</f>
        <v>-</v>
      </c>
      <c r="E407" s="39">
        <v>19.285166826464199</v>
      </c>
      <c r="F407" s="40" t="s">
        <v>1153</v>
      </c>
      <c r="G407" s="44">
        <f t="shared" si="6"/>
        <v>35.975494682771618</v>
      </c>
      <c r="H407" s="49">
        <v>5.6135851346488241</v>
      </c>
      <c r="I407" s="50" t="s">
        <v>1153</v>
      </c>
    </row>
    <row r="408" spans="1:9" x14ac:dyDescent="0.25">
      <c r="A408" s="13" t="s">
        <v>818</v>
      </c>
      <c r="B408" s="9" t="s">
        <v>819</v>
      </c>
      <c r="C408" s="23">
        <f>IF('Table 2. Data for Standards'!J408/'Table 2. Data for Standards'!I408&lt;32,"-",'Table 2. Data for Standards'!H408/'Table 2. Data for Standards'!J408*325851/365)</f>
        <v>63.355562025363596</v>
      </c>
      <c r="D408" s="11" t="str">
        <f>IF('Table 2. Data for Standards'!J408/'Table 2. Data for Standards'!I408&gt;=32,"-",'Table 2. Data for Standards'!H408/'Table 2. Data for Standards'!I408*325851/365)</f>
        <v>-</v>
      </c>
      <c r="E408" s="39">
        <v>23.332545670145318</v>
      </c>
      <c r="F408" s="40" t="s">
        <v>1153</v>
      </c>
      <c r="G408" s="44">
        <f t="shared" si="6"/>
        <v>63.172064260428421</v>
      </c>
      <c r="H408" s="49">
        <v>15.337899479479439</v>
      </c>
      <c r="I408" s="50" t="s">
        <v>1153</v>
      </c>
    </row>
    <row r="409" spans="1:9" x14ac:dyDescent="0.25">
      <c r="A409" s="13" t="s">
        <v>820</v>
      </c>
      <c r="B409" s="9" t="s">
        <v>94</v>
      </c>
      <c r="C409" s="23">
        <f>IF('Table 2. Data for Standards'!J409/'Table 2. Data for Standards'!I409&lt;32,"-",'Table 2. Data for Standards'!H409/'Table 2. Data for Standards'!J409*325851/365)</f>
        <v>39.719434087186158</v>
      </c>
      <c r="D409" s="11" t="str">
        <f>IF('Table 2. Data for Standards'!J409/'Table 2. Data for Standards'!I409&gt;=32,"-",'Table 2. Data for Standards'!H409/'Table 2. Data for Standards'!I409*325851/365)</f>
        <v>-</v>
      </c>
      <c r="E409" s="39">
        <v>16.369960542396601</v>
      </c>
      <c r="F409" s="40" t="s">
        <v>1153</v>
      </c>
      <c r="G409" s="44">
        <f t="shared" si="6"/>
        <v>58.786017679749122</v>
      </c>
      <c r="H409" s="49">
        <v>13.81482956111326</v>
      </c>
      <c r="I409" s="50" t="s">
        <v>1153</v>
      </c>
    </row>
    <row r="410" spans="1:9" x14ac:dyDescent="0.25">
      <c r="A410" s="13" t="s">
        <v>821</v>
      </c>
      <c r="B410" s="9" t="s">
        <v>822</v>
      </c>
      <c r="C410" s="23">
        <f>IF('Table 2. Data for Standards'!J410/'Table 2. Data for Standards'!I410&lt;32,"-",'Table 2. Data for Standards'!H410/'Table 2. Data for Standards'!J410*325851/365)</f>
        <v>15.03138131510558</v>
      </c>
      <c r="D410" s="11" t="str">
        <f>IF('Table 2. Data for Standards'!J410/'Table 2. Data for Standards'!I410&gt;=32,"-",'Table 2. Data for Standards'!H410/'Table 2. Data for Standards'!I410*325851/365)</f>
        <v>-</v>
      </c>
      <c r="E410" s="39">
        <v>18.008359604285761</v>
      </c>
      <c r="F410" s="40" t="s">
        <v>1153</v>
      </c>
      <c r="G410" s="44" t="str">
        <f t="shared" si="6"/>
        <v>No Reduction</v>
      </c>
      <c r="H410" s="24" t="s">
        <v>1159</v>
      </c>
      <c r="I410" s="50">
        <v>1.0082475564266411</v>
      </c>
    </row>
    <row r="411" spans="1:9" x14ac:dyDescent="0.25">
      <c r="A411" s="13" t="s">
        <v>823</v>
      </c>
      <c r="B411" s="9" t="s">
        <v>824</v>
      </c>
      <c r="C411" s="23">
        <f>IF('Table 2. Data for Standards'!J411/'Table 2. Data for Standards'!I411&lt;32,"-",'Table 2. Data for Standards'!H411/'Table 2. Data for Standards'!J411*325851/365)</f>
        <v>21.767352012143984</v>
      </c>
      <c r="D411" s="11" t="str">
        <f>IF('Table 2. Data for Standards'!J411/'Table 2. Data for Standards'!I411&gt;=32,"-",'Table 2. Data for Standards'!H411/'Table 2. Data for Standards'!I411*325851/365)</f>
        <v>-</v>
      </c>
      <c r="E411" s="39">
        <v>19.317572175666989</v>
      </c>
      <c r="F411" s="40" t="s">
        <v>1153</v>
      </c>
      <c r="G411" s="44">
        <f t="shared" si="6"/>
        <v>11.254376899451369</v>
      </c>
      <c r="H411" s="49">
        <v>1.0392902292451389</v>
      </c>
      <c r="I411" s="50" t="s">
        <v>1153</v>
      </c>
    </row>
    <row r="412" spans="1:9" x14ac:dyDescent="0.25">
      <c r="A412" s="13" t="s">
        <v>825</v>
      </c>
      <c r="B412" s="9" t="s">
        <v>826</v>
      </c>
      <c r="C412" s="23">
        <f>IF('Table 2. Data for Standards'!J412/'Table 2. Data for Standards'!I412&lt;32,"-",'Table 2. Data for Standards'!H412/'Table 2. Data for Standards'!J412*325851/365)</f>
        <v>45.035325874157373</v>
      </c>
      <c r="D412" s="11" t="str">
        <f>IF('Table 2. Data for Standards'!J412/'Table 2. Data for Standards'!I412&gt;=32,"-",'Table 2. Data for Standards'!H412/'Table 2. Data for Standards'!I412*325851/365)</f>
        <v>-</v>
      </c>
      <c r="E412" s="39">
        <v>13.57596482530171</v>
      </c>
      <c r="F412" s="40" t="s">
        <v>1153</v>
      </c>
      <c r="G412" s="44">
        <f t="shared" si="6"/>
        <v>69.854853802463523</v>
      </c>
      <c r="H412" s="49">
        <v>18.014071016735262</v>
      </c>
      <c r="I412" s="50" t="s">
        <v>1153</v>
      </c>
    </row>
    <row r="413" spans="1:9" x14ac:dyDescent="0.25">
      <c r="A413" s="13" t="s">
        <v>827</v>
      </c>
      <c r="B413" s="9" t="s">
        <v>828</v>
      </c>
      <c r="C413" s="23">
        <f>IF('Table 2. Data for Standards'!J413/'Table 2. Data for Standards'!I413&lt;32,"-",'Table 2. Data for Standards'!H413/'Table 2. Data for Standards'!J413*325851/365)</f>
        <v>29.479586961670485</v>
      </c>
      <c r="D413" s="11" t="str">
        <f>IF('Table 2. Data for Standards'!J413/'Table 2. Data for Standards'!I413&gt;=32,"-",'Table 2. Data for Standards'!H413/'Table 2. Data for Standards'!I413*325851/365)</f>
        <v>-</v>
      </c>
      <c r="E413" s="39">
        <v>17.125748068183</v>
      </c>
      <c r="F413" s="40" t="s">
        <v>1153</v>
      </c>
      <c r="G413" s="44">
        <f t="shared" si="6"/>
        <v>41.906417852970641</v>
      </c>
      <c r="H413" s="49">
        <v>7.2408720212670472</v>
      </c>
      <c r="I413" s="50" t="s">
        <v>1153</v>
      </c>
    </row>
    <row r="414" spans="1:9" x14ac:dyDescent="0.25">
      <c r="A414" s="13" t="s">
        <v>829</v>
      </c>
      <c r="B414" s="9" t="s">
        <v>830</v>
      </c>
      <c r="C414" s="23">
        <f>IF('Table 2. Data for Standards'!J414/'Table 2. Data for Standards'!I414&lt;32,"-",'Table 2. Data for Standards'!H414/'Table 2. Data for Standards'!J414*325851/365)</f>
        <v>12.174012875861173</v>
      </c>
      <c r="D414" s="11" t="str">
        <f>IF('Table 2. Data for Standards'!J414/'Table 2. Data for Standards'!I414&gt;=32,"-",'Table 2. Data for Standards'!H414/'Table 2. Data for Standards'!I414*325851/365)</f>
        <v>-</v>
      </c>
      <c r="E414" s="39">
        <v>18.30052950102122</v>
      </c>
      <c r="F414" s="40" t="s">
        <v>1153</v>
      </c>
      <c r="G414" s="44" t="str">
        <f t="shared" si="6"/>
        <v>No Reduction</v>
      </c>
      <c r="H414" s="24" t="s">
        <v>1159</v>
      </c>
      <c r="I414" s="50">
        <v>1.0066873099588891</v>
      </c>
    </row>
    <row r="415" spans="1:9" x14ac:dyDescent="0.25">
      <c r="A415" s="13" t="s">
        <v>831</v>
      </c>
      <c r="B415" s="9" t="s">
        <v>832</v>
      </c>
      <c r="C415" s="23">
        <f>IF('Table 2. Data for Standards'!J415/'Table 2. Data for Standards'!I415&lt;32,"-",'Table 2. Data for Standards'!H415/'Table 2. Data for Standards'!J415*325851/365)</f>
        <v>23.179366946711546</v>
      </c>
      <c r="D415" s="11" t="str">
        <f>IF('Table 2. Data for Standards'!J415/'Table 2. Data for Standards'!I415&gt;=32,"-",'Table 2. Data for Standards'!H415/'Table 2. Data for Standards'!I415*325851/365)</f>
        <v>-</v>
      </c>
      <c r="E415" s="39">
        <v>17.355899831337592</v>
      </c>
      <c r="F415" s="40" t="s">
        <v>1153</v>
      </c>
      <c r="G415" s="44">
        <f t="shared" si="6"/>
        <v>25.123495084062807</v>
      </c>
      <c r="H415" s="49">
        <v>3.4016768739180621</v>
      </c>
      <c r="I415" s="50" t="s">
        <v>1153</v>
      </c>
    </row>
    <row r="416" spans="1:9" x14ac:dyDescent="0.25">
      <c r="A416" s="13" t="s">
        <v>833</v>
      </c>
      <c r="B416" s="9" t="s">
        <v>834</v>
      </c>
      <c r="C416" s="23">
        <f>IF('Table 2. Data for Standards'!J416/'Table 2. Data for Standards'!I416&lt;32,"-",'Table 2. Data for Standards'!H416/'Table 2. Data for Standards'!J416*325851/365)</f>
        <v>55.95077205547107</v>
      </c>
      <c r="D416" s="11" t="str">
        <f>IF('Table 2. Data for Standards'!J416/'Table 2. Data for Standards'!I416&gt;=32,"-",'Table 2. Data for Standards'!H416/'Table 2. Data for Standards'!I416*325851/365)</f>
        <v>-</v>
      </c>
      <c r="E416" s="39">
        <v>21.492756735772019</v>
      </c>
      <c r="F416" s="40" t="s">
        <v>1153</v>
      </c>
      <c r="G416" s="44">
        <f t="shared" si="6"/>
        <v>61.586308917304066</v>
      </c>
      <c r="H416" s="49">
        <v>19.632534512332029</v>
      </c>
      <c r="I416" s="50" t="s">
        <v>1153</v>
      </c>
    </row>
    <row r="417" spans="1:9" x14ac:dyDescent="0.25">
      <c r="A417" s="13" t="s">
        <v>835</v>
      </c>
      <c r="B417" s="9" t="s">
        <v>836</v>
      </c>
      <c r="C417" s="23">
        <f>IF('Table 2. Data for Standards'!J417/'Table 2. Data for Standards'!I417&lt;32,"-",'Table 2. Data for Standards'!H417/'Table 2. Data for Standards'!J417*325851/365)</f>
        <v>7.6720173798157001</v>
      </c>
      <c r="D417" s="11" t="str">
        <f>IF('Table 2. Data for Standards'!J417/'Table 2. Data for Standards'!I417&gt;=32,"-",'Table 2. Data for Standards'!H417/'Table 2. Data for Standards'!I417*325851/365)</f>
        <v>-</v>
      </c>
      <c r="E417" s="39">
        <v>18.661807236217861</v>
      </c>
      <c r="F417" s="40" t="s">
        <v>1153</v>
      </c>
      <c r="G417" s="44" t="str">
        <f t="shared" si="6"/>
        <v>No Reduction</v>
      </c>
      <c r="H417" s="24" t="s">
        <v>1159</v>
      </c>
      <c r="I417" s="50">
        <v>1.0007355173610779</v>
      </c>
    </row>
    <row r="418" spans="1:9" x14ac:dyDescent="0.25">
      <c r="A418" s="13" t="s">
        <v>837</v>
      </c>
      <c r="B418" s="9" t="s">
        <v>838</v>
      </c>
      <c r="C418" s="23">
        <f>IF('Table 2. Data for Standards'!J418/'Table 2. Data for Standards'!I418&lt;32,"-",'Table 2. Data for Standards'!H418/'Table 2. Data for Standards'!J418*325851/365)</f>
        <v>27.967843644397252</v>
      </c>
      <c r="D418" s="11" t="str">
        <f>IF('Table 2. Data for Standards'!J418/'Table 2. Data for Standards'!I418&gt;=32,"-",'Table 2. Data for Standards'!H418/'Table 2. Data for Standards'!I418*325851/365)</f>
        <v>-</v>
      </c>
      <c r="E418" s="39">
        <v>20.346825165850049</v>
      </c>
      <c r="F418" s="40" t="s">
        <v>1153</v>
      </c>
      <c r="G418" s="44">
        <f t="shared" si="6"/>
        <v>27.249217263390658</v>
      </c>
      <c r="H418" s="49">
        <v>2.6045206240656671</v>
      </c>
      <c r="I418" s="50" t="s">
        <v>1153</v>
      </c>
    </row>
    <row r="419" spans="1:9" x14ac:dyDescent="0.25">
      <c r="A419" s="13" t="s">
        <v>839</v>
      </c>
      <c r="B419" s="9" t="s">
        <v>840</v>
      </c>
      <c r="C419" s="23">
        <f>IF('Table 2. Data for Standards'!J419/'Table 2. Data for Standards'!I419&lt;32,"-",'Table 2. Data for Standards'!H419/'Table 2. Data for Standards'!J419*325851/365)</f>
        <v>38.788805539216774</v>
      </c>
      <c r="D419" s="11" t="str">
        <f>IF('Table 2. Data for Standards'!J419/'Table 2. Data for Standards'!I419&gt;=32,"-",'Table 2. Data for Standards'!H419/'Table 2. Data for Standards'!I419*325851/365)</f>
        <v>-</v>
      </c>
      <c r="E419" s="39">
        <v>20.97921775415163</v>
      </c>
      <c r="F419" s="40" t="s">
        <v>1153</v>
      </c>
      <c r="G419" s="44">
        <f t="shared" si="6"/>
        <v>45.914246488098371</v>
      </c>
      <c r="H419" s="49">
        <v>6.768055562173009</v>
      </c>
      <c r="I419" s="50" t="s">
        <v>1153</v>
      </c>
    </row>
    <row r="420" spans="1:9" x14ac:dyDescent="0.25">
      <c r="A420" s="13" t="s">
        <v>841</v>
      </c>
      <c r="B420" s="9" t="s">
        <v>842</v>
      </c>
      <c r="C420" s="23">
        <f>IF('Table 2. Data for Standards'!J420/'Table 2. Data for Standards'!I420&lt;32,"-",'Table 2. Data for Standards'!H420/'Table 2. Data for Standards'!J420*325851/365)</f>
        <v>17.156261552308738</v>
      </c>
      <c r="D420" s="11" t="str">
        <f>IF('Table 2. Data for Standards'!J420/'Table 2. Data for Standards'!I420&gt;=32,"-",'Table 2. Data for Standards'!H420/'Table 2. Data for Standards'!I420*325851/365)</f>
        <v>-</v>
      </c>
      <c r="E420" s="39">
        <v>21.1862906890332</v>
      </c>
      <c r="F420" s="40" t="s">
        <v>1153</v>
      </c>
      <c r="G420" s="44" t="str">
        <f t="shared" si="6"/>
        <v>No Reduction</v>
      </c>
      <c r="H420" s="24" t="s">
        <v>1159</v>
      </c>
      <c r="I420" s="50">
        <v>1.00682253672018</v>
      </c>
    </row>
    <row r="421" spans="1:9" x14ac:dyDescent="0.25">
      <c r="A421" s="13" t="s">
        <v>843</v>
      </c>
      <c r="B421" s="9" t="s">
        <v>844</v>
      </c>
      <c r="C421" s="23">
        <f>IF('Table 2. Data for Standards'!J421/'Table 2. Data for Standards'!I421&lt;32,"-",'Table 2. Data for Standards'!H421/'Table 2. Data for Standards'!J421*325851/365)</f>
        <v>10.431136170468621</v>
      </c>
      <c r="D421" s="11" t="str">
        <f>IF('Table 2. Data for Standards'!J421/'Table 2. Data for Standards'!I421&gt;=32,"-",'Table 2. Data for Standards'!H421/'Table 2. Data for Standards'!I421*325851/365)</f>
        <v>-</v>
      </c>
      <c r="E421" s="39">
        <v>18.497323097300441</v>
      </c>
      <c r="F421" s="40" t="s">
        <v>1153</v>
      </c>
      <c r="G421" s="44" t="str">
        <f t="shared" si="6"/>
        <v>No Reduction</v>
      </c>
      <c r="H421" s="24" t="s">
        <v>1159</v>
      </c>
      <c r="I421" s="50">
        <v>1.004553042774827</v>
      </c>
    </row>
    <row r="422" spans="1:9" x14ac:dyDescent="0.25">
      <c r="A422" s="13" t="s">
        <v>845</v>
      </c>
      <c r="B422" s="9" t="s">
        <v>846</v>
      </c>
      <c r="C422" s="23">
        <f>IF('Table 2. Data for Standards'!J422/'Table 2. Data for Standards'!I422&lt;32,"-",'Table 2. Data for Standards'!H422/'Table 2. Data for Standards'!J422*325851/365)</f>
        <v>15.026560290992666</v>
      </c>
      <c r="D422" s="11" t="str">
        <f>IF('Table 2. Data for Standards'!J422/'Table 2. Data for Standards'!I422&gt;=32,"-",'Table 2. Data for Standards'!H422/'Table 2. Data for Standards'!I422*325851/365)</f>
        <v>-</v>
      </c>
      <c r="E422" s="39">
        <v>24.699310118458421</v>
      </c>
      <c r="F422" s="40" t="s">
        <v>1153</v>
      </c>
      <c r="G422" s="44" t="str">
        <f t="shared" si="6"/>
        <v>No Reduction</v>
      </c>
      <c r="H422" s="24" t="s">
        <v>1159</v>
      </c>
      <c r="I422" s="50">
        <v>1.056495918907975</v>
      </c>
    </row>
    <row r="423" spans="1:9" x14ac:dyDescent="0.25">
      <c r="A423" s="13" t="s">
        <v>847</v>
      </c>
      <c r="B423" s="9" t="s">
        <v>848</v>
      </c>
      <c r="C423" s="23">
        <f>IF('Table 2. Data for Standards'!J423/'Table 2. Data for Standards'!I423&lt;32,"-",'Table 2. Data for Standards'!H423/'Table 2. Data for Standards'!J423*325851/365)</f>
        <v>33.472161953224685</v>
      </c>
      <c r="D423" s="11" t="str">
        <f>IF('Table 2. Data for Standards'!J423/'Table 2. Data for Standards'!I423&gt;=32,"-",'Table 2. Data for Standards'!H423/'Table 2. Data for Standards'!I423*325851/365)</f>
        <v>-</v>
      </c>
      <c r="E423" s="39">
        <v>16.676720104126879</v>
      </c>
      <c r="F423" s="40" t="s">
        <v>1153</v>
      </c>
      <c r="G423" s="44">
        <f t="shared" si="6"/>
        <v>50.177344004753607</v>
      </c>
      <c r="H423" s="49">
        <v>5.7215218713488349</v>
      </c>
      <c r="I423" s="50" t="s">
        <v>1153</v>
      </c>
    </row>
    <row r="424" spans="1:9" x14ac:dyDescent="0.25">
      <c r="A424" s="13" t="s">
        <v>849</v>
      </c>
      <c r="B424" s="9" t="s">
        <v>850</v>
      </c>
      <c r="C424" s="23">
        <f>IF('Table 2. Data for Standards'!J424/'Table 2. Data for Standards'!I424&lt;32,"-",'Table 2. Data for Standards'!H424/'Table 2. Data for Standards'!J424*325851/365)</f>
        <v>1.7812442247264657</v>
      </c>
      <c r="D424" s="11" t="str">
        <f>IF('Table 2. Data for Standards'!J424/'Table 2. Data for Standards'!I424&gt;=32,"-",'Table 2. Data for Standards'!H424/'Table 2. Data for Standards'!I424*325851/365)</f>
        <v>-</v>
      </c>
      <c r="E424" s="39">
        <v>19.057638597588131</v>
      </c>
      <c r="F424" s="40" t="s">
        <v>1153</v>
      </c>
      <c r="G424" s="44" t="str">
        <f t="shared" si="6"/>
        <v>No Reduction</v>
      </c>
      <c r="H424" s="24" t="s">
        <v>1159</v>
      </c>
      <c r="I424" s="50">
        <v>1.084421360640458</v>
      </c>
    </row>
    <row r="425" spans="1:9" x14ac:dyDescent="0.25">
      <c r="A425" s="13" t="s">
        <v>851</v>
      </c>
      <c r="B425" s="9" t="s">
        <v>852</v>
      </c>
      <c r="C425" s="23">
        <f>IF('Table 2. Data for Standards'!J425/'Table 2. Data for Standards'!I425&lt;32,"-",'Table 2. Data for Standards'!H425/'Table 2. Data for Standards'!J425*325851/365)</f>
        <v>61.800944307709891</v>
      </c>
      <c r="D425" s="11" t="str">
        <f>IF('Table 2. Data for Standards'!J425/'Table 2. Data for Standards'!I425&gt;=32,"-",'Table 2. Data for Standards'!H425/'Table 2. Data for Standards'!I425*325851/365)</f>
        <v>-</v>
      </c>
      <c r="E425" s="39">
        <v>23.4872296603703</v>
      </c>
      <c r="F425" s="40" t="s">
        <v>1153</v>
      </c>
      <c r="G425" s="44">
        <f t="shared" si="6"/>
        <v>61.995354725607029</v>
      </c>
      <c r="H425" s="49">
        <v>14.52832539970357</v>
      </c>
      <c r="I425" s="50" t="s">
        <v>1153</v>
      </c>
    </row>
    <row r="426" spans="1:9" x14ac:dyDescent="0.25">
      <c r="A426" s="13" t="s">
        <v>853</v>
      </c>
      <c r="B426" s="9" t="s">
        <v>854</v>
      </c>
      <c r="C426" s="23">
        <f>IF('Table 2. Data for Standards'!J426/'Table 2. Data for Standards'!I426&lt;32,"-",'Table 2. Data for Standards'!H426/'Table 2. Data for Standards'!J426*325851/365)</f>
        <v>26.266306119614331</v>
      </c>
      <c r="D426" s="11" t="str">
        <f>IF('Table 2. Data for Standards'!J426/'Table 2. Data for Standards'!I426&gt;=32,"-",'Table 2. Data for Standards'!H426/'Table 2. Data for Standards'!I426*325851/365)</f>
        <v>-</v>
      </c>
      <c r="E426" s="39">
        <v>12.795185939543741</v>
      </c>
      <c r="F426" s="40" t="s">
        <v>1153</v>
      </c>
      <c r="G426" s="44">
        <f t="shared" si="6"/>
        <v>51.286694515492023</v>
      </c>
      <c r="H426" s="49">
        <v>6.3131553552475044</v>
      </c>
      <c r="I426" s="50" t="s">
        <v>1153</v>
      </c>
    </row>
    <row r="427" spans="1:9" x14ac:dyDescent="0.25">
      <c r="A427" s="13" t="s">
        <v>855</v>
      </c>
      <c r="B427" s="9" t="s">
        <v>856</v>
      </c>
      <c r="C427" s="23">
        <f>IF('Table 2. Data for Standards'!J427/'Table 2. Data for Standards'!I427&lt;32,"-",'Table 2. Data for Standards'!H427/'Table 2. Data for Standards'!J427*325851/365)</f>
        <v>61.219026311357929</v>
      </c>
      <c r="D427" s="11" t="str">
        <f>IF('Table 2. Data for Standards'!J427/'Table 2. Data for Standards'!I427&gt;=32,"-",'Table 2. Data for Standards'!H427/'Table 2. Data for Standards'!I427*325851/365)</f>
        <v>-</v>
      </c>
      <c r="E427" s="39">
        <v>28.176223249188151</v>
      </c>
      <c r="F427" s="40" t="s">
        <v>1153</v>
      </c>
      <c r="G427" s="44">
        <f t="shared" si="6"/>
        <v>53.974728206416067</v>
      </c>
      <c r="H427" s="49">
        <v>11.02271179460651</v>
      </c>
      <c r="I427" s="50" t="s">
        <v>1153</v>
      </c>
    </row>
    <row r="428" spans="1:9" x14ac:dyDescent="0.25">
      <c r="A428" s="13" t="s">
        <v>857</v>
      </c>
      <c r="B428" s="9" t="s">
        <v>858</v>
      </c>
      <c r="C428" s="23">
        <f>IF('Table 2. Data for Standards'!J428/'Table 2. Data for Standards'!I428&lt;32,"-",'Table 2. Data for Standards'!H428/'Table 2. Data for Standards'!J428*325851/365)</f>
        <v>38.907139685335714</v>
      </c>
      <c r="D428" s="11" t="str">
        <f>IF('Table 2. Data for Standards'!J428/'Table 2. Data for Standards'!I428&gt;=32,"-",'Table 2. Data for Standards'!H428/'Table 2. Data for Standards'!I428*325851/365)</f>
        <v>-</v>
      </c>
      <c r="E428" s="39">
        <v>26.803942638507781</v>
      </c>
      <c r="F428" s="40" t="s">
        <v>1153</v>
      </c>
      <c r="G428" s="44">
        <f t="shared" si="6"/>
        <v>31.107907558133054</v>
      </c>
      <c r="H428" s="49">
        <v>2.9483802773867311</v>
      </c>
      <c r="I428" s="50" t="s">
        <v>1153</v>
      </c>
    </row>
    <row r="429" spans="1:9" x14ac:dyDescent="0.25">
      <c r="A429" s="13" t="s">
        <v>859</v>
      </c>
      <c r="B429" s="9" t="s">
        <v>860</v>
      </c>
      <c r="C429" s="23">
        <f>IF('Table 2. Data for Standards'!J429/'Table 2. Data for Standards'!I429&lt;32,"-",'Table 2. Data for Standards'!H429/'Table 2. Data for Standards'!J429*325851/365)</f>
        <v>43.564988066234335</v>
      </c>
      <c r="D429" s="11" t="str">
        <f>IF('Table 2. Data for Standards'!J429/'Table 2. Data for Standards'!I429&gt;=32,"-",'Table 2. Data for Standards'!H429/'Table 2. Data for Standards'!I429*325851/365)</f>
        <v>-</v>
      </c>
      <c r="E429" s="39">
        <v>14.519854409392069</v>
      </c>
      <c r="F429" s="40" t="s">
        <v>1153</v>
      </c>
      <c r="G429" s="44">
        <f t="shared" si="6"/>
        <v>66.670817429545252</v>
      </c>
      <c r="H429" s="49">
        <v>12.26675617872451</v>
      </c>
      <c r="I429" s="50" t="s">
        <v>1153</v>
      </c>
    </row>
    <row r="430" spans="1:9" x14ac:dyDescent="0.25">
      <c r="A430" s="13" t="s">
        <v>861</v>
      </c>
      <c r="B430" s="9" t="s">
        <v>862</v>
      </c>
      <c r="C430" s="23">
        <f>IF('Table 2. Data for Standards'!J430/'Table 2. Data for Standards'!I430&lt;32,"-",'Table 2. Data for Standards'!H430/'Table 2. Data for Standards'!J430*325851/365)</f>
        <v>35.457131286688664</v>
      </c>
      <c r="D430" s="11" t="str">
        <f>IF('Table 2. Data for Standards'!J430/'Table 2. Data for Standards'!I430&gt;=32,"-",'Table 2. Data for Standards'!H430/'Table 2. Data for Standards'!I430*325851/365)</f>
        <v>-</v>
      </c>
      <c r="E430" s="39">
        <v>12.67711210075842</v>
      </c>
      <c r="F430" s="40" t="s">
        <v>1153</v>
      </c>
      <c r="G430" s="44">
        <f t="shared" si="6"/>
        <v>64.246650417774575</v>
      </c>
      <c r="H430" s="49">
        <v>11.812859450986251</v>
      </c>
      <c r="I430" s="50" t="s">
        <v>1153</v>
      </c>
    </row>
    <row r="431" spans="1:9" x14ac:dyDescent="0.25">
      <c r="A431" s="13" t="s">
        <v>863</v>
      </c>
      <c r="B431" s="9" t="s">
        <v>864</v>
      </c>
      <c r="C431" s="23">
        <f>IF('Table 2. Data for Standards'!J431/'Table 2. Data for Standards'!I431&lt;32,"-",'Table 2. Data for Standards'!H431/'Table 2. Data for Standards'!J431*325851/365)</f>
        <v>26.584255114011299</v>
      </c>
      <c r="D431" s="11" t="str">
        <f>IF('Table 2. Data for Standards'!J431/'Table 2. Data for Standards'!I431&gt;=32,"-",'Table 2. Data for Standards'!H431/'Table 2. Data for Standards'!I431*325851/365)</f>
        <v>-</v>
      </c>
      <c r="E431" s="39">
        <v>26.888299521879791</v>
      </c>
      <c r="F431" s="40" t="s">
        <v>1153</v>
      </c>
      <c r="G431" s="44" t="str">
        <f t="shared" si="6"/>
        <v>No Reduction</v>
      </c>
      <c r="H431" s="24" t="s">
        <v>1159</v>
      </c>
      <c r="I431" s="50">
        <v>1.0010732095360859</v>
      </c>
    </row>
    <row r="432" spans="1:9" x14ac:dyDescent="0.25">
      <c r="A432" s="13" t="s">
        <v>865</v>
      </c>
      <c r="B432" s="9" t="s">
        <v>866</v>
      </c>
      <c r="C432" s="23">
        <f>IF('Table 2. Data for Standards'!J432/'Table 2. Data for Standards'!I432&lt;32,"-",'Table 2. Data for Standards'!H432/'Table 2. Data for Standards'!J432*325851/365)</f>
        <v>45.218266521047909</v>
      </c>
      <c r="D432" s="11" t="str">
        <f>IF('Table 2. Data for Standards'!J432/'Table 2. Data for Standards'!I432&gt;=32,"-",'Table 2. Data for Standards'!H432/'Table 2. Data for Standards'!I432*325851/365)</f>
        <v>-</v>
      </c>
      <c r="E432" s="39">
        <v>21.644645481537449</v>
      </c>
      <c r="F432" s="40" t="s">
        <v>1153</v>
      </c>
      <c r="G432" s="44">
        <f t="shared" si="6"/>
        <v>52.132960533853201</v>
      </c>
      <c r="H432" s="49">
        <v>11.574905803403411</v>
      </c>
      <c r="I432" s="50" t="s">
        <v>1153</v>
      </c>
    </row>
    <row r="433" spans="1:9" x14ac:dyDescent="0.25">
      <c r="A433" s="13" t="s">
        <v>867</v>
      </c>
      <c r="B433" s="9" t="s">
        <v>868</v>
      </c>
      <c r="C433" s="23">
        <f>IF('Table 2. Data for Standards'!J433/'Table 2. Data for Standards'!I433&lt;32,"-",'Table 2. Data for Standards'!H433/'Table 2. Data for Standards'!J433*325851/365)</f>
        <v>12.382957668551915</v>
      </c>
      <c r="D433" s="11" t="str">
        <f>IF('Table 2. Data for Standards'!J433/'Table 2. Data for Standards'!I433&gt;=32,"-",'Table 2. Data for Standards'!H433/'Table 2. Data for Standards'!I433*325851/365)</f>
        <v>-</v>
      </c>
      <c r="E433" s="39">
        <v>25.6356840335778</v>
      </c>
      <c r="F433" s="40" t="s">
        <v>1153</v>
      </c>
      <c r="G433" s="44" t="str">
        <f t="shared" si="6"/>
        <v>No Reduction</v>
      </c>
      <c r="H433" s="24" t="s">
        <v>1159</v>
      </c>
      <c r="I433" s="50">
        <v>1.001992264773145</v>
      </c>
    </row>
    <row r="434" spans="1:9" x14ac:dyDescent="0.25">
      <c r="A434" s="13" t="s">
        <v>869</v>
      </c>
      <c r="B434" s="9" t="s">
        <v>870</v>
      </c>
      <c r="C434" s="23">
        <f>IF('Table 2. Data for Standards'!J434/'Table 2. Data for Standards'!I434&lt;32,"-",'Table 2. Data for Standards'!H434/'Table 2. Data for Standards'!J434*325851/365)</f>
        <v>31.629004879775746</v>
      </c>
      <c r="D434" s="11" t="str">
        <f>IF('Table 2. Data for Standards'!J434/'Table 2. Data for Standards'!I434&gt;=32,"-",'Table 2. Data for Standards'!H434/'Table 2. Data for Standards'!I434*325851/365)</f>
        <v>-</v>
      </c>
      <c r="E434" s="39">
        <v>20.062444331746061</v>
      </c>
      <c r="F434" s="40" t="s">
        <v>1153</v>
      </c>
      <c r="G434" s="44">
        <f t="shared" si="6"/>
        <v>36.569473469035977</v>
      </c>
      <c r="H434" s="49">
        <v>5.4156619957752081</v>
      </c>
      <c r="I434" s="50" t="s">
        <v>1153</v>
      </c>
    </row>
    <row r="435" spans="1:9" x14ac:dyDescent="0.25">
      <c r="A435" s="13" t="s">
        <v>871</v>
      </c>
      <c r="B435" s="9" t="s">
        <v>872</v>
      </c>
      <c r="C435" s="23">
        <f>IF('Table 2. Data for Standards'!J435/'Table 2. Data for Standards'!I435&lt;32,"-",'Table 2. Data for Standards'!H435/'Table 2. Data for Standards'!J435*325851/365)</f>
        <v>34.594497212624177</v>
      </c>
      <c r="D435" s="11" t="str">
        <f>IF('Table 2. Data for Standards'!J435/'Table 2. Data for Standards'!I435&gt;=32,"-",'Table 2. Data for Standards'!H435/'Table 2. Data for Standards'!I435*325851/365)</f>
        <v>-</v>
      </c>
      <c r="E435" s="39">
        <f>C435</f>
        <v>34.594497212624177</v>
      </c>
      <c r="F435" s="40" t="s">
        <v>1153</v>
      </c>
      <c r="G435" s="44" t="str">
        <f t="shared" si="6"/>
        <v>No Reduction</v>
      </c>
      <c r="H435" s="24" t="s">
        <v>1159</v>
      </c>
      <c r="I435" s="50" t="s">
        <v>1158</v>
      </c>
    </row>
    <row r="436" spans="1:9" x14ac:dyDescent="0.25">
      <c r="A436" s="13" t="s">
        <v>873</v>
      </c>
      <c r="B436" s="9" t="s">
        <v>874</v>
      </c>
      <c r="C436" s="23">
        <f>IF('Table 2. Data for Standards'!J436/'Table 2. Data for Standards'!I436&lt;32,"-",'Table 2. Data for Standards'!H436/'Table 2. Data for Standards'!J436*325851/365)</f>
        <v>57.61726086809977</v>
      </c>
      <c r="D436" s="11" t="str">
        <f>IF('Table 2. Data for Standards'!J436/'Table 2. Data for Standards'!I436&gt;=32,"-",'Table 2. Data for Standards'!H436/'Table 2. Data for Standards'!I436*325851/365)</f>
        <v>-</v>
      </c>
      <c r="E436" s="39">
        <v>15.96837154164681</v>
      </c>
      <c r="F436" s="40" t="s">
        <v>1153</v>
      </c>
      <c r="G436" s="44">
        <f t="shared" si="6"/>
        <v>72.285437903404699</v>
      </c>
      <c r="H436" s="49">
        <v>23.273020270161339</v>
      </c>
      <c r="I436" s="50" t="s">
        <v>1153</v>
      </c>
    </row>
    <row r="437" spans="1:9" x14ac:dyDescent="0.25">
      <c r="A437" s="13" t="s">
        <v>875</v>
      </c>
      <c r="B437" s="9" t="s">
        <v>876</v>
      </c>
      <c r="C437" s="23" t="str">
        <f>IF('Table 2. Data for Standards'!J437/'Table 2. Data for Standards'!I437&lt;32,"-",'Table 2. Data for Standards'!H437/'Table 2. Data for Standards'!J437*325851/365)</f>
        <v>-</v>
      </c>
      <c r="D437" s="11">
        <f>IF('Table 2. Data for Standards'!J437/'Table 2. Data for Standards'!I437&gt;=32,"-",'Table 2. Data for Standards'!H437/'Table 2. Data for Standards'!I437*325851/365)</f>
        <v>759.514417661317</v>
      </c>
      <c r="E437" s="39" t="s">
        <v>1153</v>
      </c>
      <c r="F437" s="40">
        <v>1330.3288081759131</v>
      </c>
      <c r="G437" s="44" t="str">
        <f t="shared" si="6"/>
        <v>No Reduction</v>
      </c>
      <c r="H437" s="24" t="s">
        <v>1159</v>
      </c>
      <c r="I437" s="50">
        <v>1.015752241752399</v>
      </c>
    </row>
    <row r="438" spans="1:9" x14ac:dyDescent="0.25">
      <c r="A438" s="13" t="s">
        <v>877</v>
      </c>
      <c r="B438" s="9" t="s">
        <v>878</v>
      </c>
      <c r="C438" s="23">
        <f>IF('Table 2. Data for Standards'!J438/'Table 2. Data for Standards'!I438&lt;32,"-",'Table 2. Data for Standards'!H438/'Table 2. Data for Standards'!J438*325851/365)</f>
        <v>15.88008896347441</v>
      </c>
      <c r="D438" s="11" t="str">
        <f>IF('Table 2. Data for Standards'!J438/'Table 2. Data for Standards'!I438&gt;=32,"-",'Table 2. Data for Standards'!H438/'Table 2. Data for Standards'!I438*325851/365)</f>
        <v>-</v>
      </c>
      <c r="E438" s="39">
        <f>C438</f>
        <v>15.88008896347441</v>
      </c>
      <c r="F438" s="40" t="s">
        <v>1153</v>
      </c>
      <c r="G438" s="44" t="str">
        <f t="shared" si="6"/>
        <v>No Reduction</v>
      </c>
      <c r="H438" s="24" t="s">
        <v>1159</v>
      </c>
      <c r="I438" s="50" t="s">
        <v>1158</v>
      </c>
    </row>
    <row r="439" spans="1:9" x14ac:dyDescent="0.25">
      <c r="A439" s="13" t="s">
        <v>879</v>
      </c>
      <c r="B439" s="9" t="s">
        <v>880</v>
      </c>
      <c r="C439" s="23">
        <f>IF('Table 2. Data for Standards'!J439/'Table 2. Data for Standards'!I439&lt;32,"-",'Table 2. Data for Standards'!H439/'Table 2. Data for Standards'!J439*325851/365)</f>
        <v>25.988148354088377</v>
      </c>
      <c r="D439" s="11" t="str">
        <f>IF('Table 2. Data for Standards'!J439/'Table 2. Data for Standards'!I439&gt;=32,"-",'Table 2. Data for Standards'!H439/'Table 2. Data for Standards'!I439*325851/365)</f>
        <v>-</v>
      </c>
      <c r="E439" s="39">
        <v>16.39139335572446</v>
      </c>
      <c r="F439" s="40" t="s">
        <v>1153</v>
      </c>
      <c r="G439" s="44">
        <f t="shared" si="6"/>
        <v>36.927428871069161</v>
      </c>
      <c r="H439" s="49">
        <v>5.3794570624788074</v>
      </c>
      <c r="I439" s="50" t="s">
        <v>1153</v>
      </c>
    </row>
    <row r="440" spans="1:9" x14ac:dyDescent="0.25">
      <c r="A440" s="13" t="s">
        <v>881</v>
      </c>
      <c r="B440" s="9" t="s">
        <v>882</v>
      </c>
      <c r="C440" s="23">
        <f>IF('Table 2. Data for Standards'!J440/'Table 2. Data for Standards'!I440&lt;32,"-",'Table 2. Data for Standards'!H440/'Table 2. Data for Standards'!J440*325851/365)</f>
        <v>10.164622463713194</v>
      </c>
      <c r="D440" s="11" t="str">
        <f>IF('Table 2. Data for Standards'!J440/'Table 2. Data for Standards'!I440&gt;=32,"-",'Table 2. Data for Standards'!H440/'Table 2. Data for Standards'!I440*325851/365)</f>
        <v>-</v>
      </c>
      <c r="E440" s="39">
        <v>18.34309711655759</v>
      </c>
      <c r="F440" s="40" t="s">
        <v>1153</v>
      </c>
      <c r="G440" s="44" t="str">
        <f t="shared" si="6"/>
        <v>No Reduction</v>
      </c>
      <c r="H440" s="24" t="s">
        <v>1159</v>
      </c>
      <c r="I440" s="50">
        <v>1.0420813645186719</v>
      </c>
    </row>
    <row r="441" spans="1:9" x14ac:dyDescent="0.25">
      <c r="A441" s="13" t="s">
        <v>883</v>
      </c>
      <c r="B441" s="9" t="s">
        <v>884</v>
      </c>
      <c r="C441" s="23">
        <f>IF('Table 2. Data for Standards'!J441/'Table 2. Data for Standards'!I441&lt;32,"-",'Table 2. Data for Standards'!H441/'Table 2. Data for Standards'!J441*325851/365)</f>
        <v>24.658638710870392</v>
      </c>
      <c r="D441" s="11" t="str">
        <f>IF('Table 2. Data for Standards'!J441/'Table 2. Data for Standards'!I441&gt;=32,"-",'Table 2. Data for Standards'!H441/'Table 2. Data for Standards'!I441*325851/365)</f>
        <v>-</v>
      </c>
      <c r="E441" s="39">
        <v>14.368524173902641</v>
      </c>
      <c r="F441" s="40" t="s">
        <v>1153</v>
      </c>
      <c r="G441" s="44">
        <f t="shared" si="6"/>
        <v>41.730261989002287</v>
      </c>
      <c r="H441" s="49">
        <v>3.113951537837222</v>
      </c>
      <c r="I441" s="50" t="s">
        <v>1153</v>
      </c>
    </row>
    <row r="442" spans="1:9" x14ac:dyDescent="0.25">
      <c r="A442" s="13" t="s">
        <v>885</v>
      </c>
      <c r="B442" s="9" t="s">
        <v>886</v>
      </c>
      <c r="C442" s="23">
        <f>IF('Table 2. Data for Standards'!J442/'Table 2. Data for Standards'!I442&lt;32,"-",'Table 2. Data for Standards'!H442/'Table 2. Data for Standards'!J442*325851/365)</f>
        <v>11.644252338378401</v>
      </c>
      <c r="D442" s="11" t="str">
        <f>IF('Table 2. Data for Standards'!J442/'Table 2. Data for Standards'!I442&gt;=32,"-",'Table 2. Data for Standards'!H442/'Table 2. Data for Standards'!I442*325851/365)</f>
        <v>-</v>
      </c>
      <c r="E442" s="39">
        <v>22.2441231842386</v>
      </c>
      <c r="F442" s="40" t="s">
        <v>1153</v>
      </c>
      <c r="G442" s="44" t="str">
        <f t="shared" si="6"/>
        <v>No Reduction</v>
      </c>
      <c r="H442" s="24" t="s">
        <v>1159</v>
      </c>
      <c r="I442" s="50">
        <v>1.0251309552853309</v>
      </c>
    </row>
    <row r="443" spans="1:9" x14ac:dyDescent="0.25">
      <c r="A443" s="13" t="s">
        <v>887</v>
      </c>
      <c r="B443" s="9" t="s">
        <v>888</v>
      </c>
      <c r="C443" s="23">
        <f>IF('Table 2. Data for Standards'!J443/'Table 2. Data for Standards'!I443&lt;32,"-",'Table 2. Data for Standards'!H443/'Table 2. Data for Standards'!J443*325851/365)</f>
        <v>20.273356337000937</v>
      </c>
      <c r="D443" s="11" t="str">
        <f>IF('Table 2. Data for Standards'!J443/'Table 2. Data for Standards'!I443&gt;=32,"-",'Table 2. Data for Standards'!H443/'Table 2. Data for Standards'!I443*325851/365)</f>
        <v>-</v>
      </c>
      <c r="E443" s="39">
        <v>26.400841509415841</v>
      </c>
      <c r="F443" s="40" t="s">
        <v>1153</v>
      </c>
      <c r="G443" s="44" t="str">
        <f t="shared" si="6"/>
        <v>No Reduction</v>
      </c>
      <c r="H443" s="24" t="s">
        <v>1159</v>
      </c>
      <c r="I443" s="50">
        <v>1.0036396783332331</v>
      </c>
    </row>
    <row r="444" spans="1:9" x14ac:dyDescent="0.25">
      <c r="A444" s="13" t="s">
        <v>889</v>
      </c>
      <c r="B444" s="9" t="s">
        <v>890</v>
      </c>
      <c r="C444" s="23" t="str">
        <f>IF('Table 2. Data for Standards'!J444/'Table 2. Data for Standards'!I444&lt;32,"-",'Table 2. Data for Standards'!H444/'Table 2. Data for Standards'!J444*325851/365)</f>
        <v>-</v>
      </c>
      <c r="D444" s="11">
        <f>IF('Table 2. Data for Standards'!J444/'Table 2. Data for Standards'!I444&gt;=32,"-",'Table 2. Data for Standards'!H444/'Table 2. Data for Standards'!I444*325851/365)</f>
        <v>525.19188599237395</v>
      </c>
      <c r="E444" s="39" t="s">
        <v>1153</v>
      </c>
      <c r="F444" s="40">
        <v>723.7085897264393</v>
      </c>
      <c r="G444" s="44" t="str">
        <f t="shared" si="6"/>
        <v>No Reduction</v>
      </c>
      <c r="H444" s="24" t="s">
        <v>1159</v>
      </c>
      <c r="I444" s="50">
        <v>1.0985785813312141</v>
      </c>
    </row>
    <row r="445" spans="1:9" x14ac:dyDescent="0.25">
      <c r="A445" s="13" t="s">
        <v>891</v>
      </c>
      <c r="B445" s="9" t="s">
        <v>892</v>
      </c>
      <c r="C445" s="23">
        <f>IF('Table 2. Data for Standards'!J445/'Table 2. Data for Standards'!I445&lt;32,"-",'Table 2. Data for Standards'!H445/'Table 2. Data for Standards'!J445*325851/365)</f>
        <v>19.629073137119761</v>
      </c>
      <c r="D445" s="11" t="str">
        <f>IF('Table 2. Data for Standards'!J445/'Table 2. Data for Standards'!I445&gt;=32,"-",'Table 2. Data for Standards'!H445/'Table 2. Data for Standards'!I445*325851/365)</f>
        <v>-</v>
      </c>
      <c r="E445" s="39">
        <v>28.47387737442374</v>
      </c>
      <c r="F445" s="40" t="s">
        <v>1153</v>
      </c>
      <c r="G445" s="44" t="str">
        <f t="shared" si="6"/>
        <v>No Reduction</v>
      </c>
      <c r="H445" s="24" t="s">
        <v>1159</v>
      </c>
      <c r="I445" s="50">
        <v>1.0053437007961199</v>
      </c>
    </row>
    <row r="446" spans="1:9" x14ac:dyDescent="0.25">
      <c r="A446" s="13" t="s">
        <v>893</v>
      </c>
      <c r="B446" s="9" t="s">
        <v>894</v>
      </c>
      <c r="C446" s="23">
        <f>IF('Table 2. Data for Standards'!J446/'Table 2. Data for Standards'!I446&lt;32,"-",'Table 2. Data for Standards'!H446/'Table 2. Data for Standards'!J446*325851/365)</f>
        <v>21.429537617669681</v>
      </c>
      <c r="D446" s="11" t="str">
        <f>IF('Table 2. Data for Standards'!J446/'Table 2. Data for Standards'!I446&gt;=32,"-",'Table 2. Data for Standards'!H446/'Table 2. Data for Standards'!I446*325851/365)</f>
        <v>-</v>
      </c>
      <c r="E446" s="39">
        <v>27.053843131116931</v>
      </c>
      <c r="F446" s="40" t="s">
        <v>1153</v>
      </c>
      <c r="G446" s="44" t="str">
        <f t="shared" si="6"/>
        <v>No Reduction</v>
      </c>
      <c r="H446" s="24" t="s">
        <v>1159</v>
      </c>
      <c r="I446" s="50">
        <v>1.0022405755468771</v>
      </c>
    </row>
    <row r="447" spans="1:9" x14ac:dyDescent="0.25">
      <c r="A447" s="13" t="s">
        <v>895</v>
      </c>
      <c r="B447" s="9" t="s">
        <v>896</v>
      </c>
      <c r="C447" s="23">
        <f>IF('Table 2. Data for Standards'!J447/'Table 2. Data for Standards'!I447&lt;32,"-",'Table 2. Data for Standards'!H447/'Table 2. Data for Standards'!J447*325851/365)</f>
        <v>24.94866689841119</v>
      </c>
      <c r="D447" s="11" t="str">
        <f>IF('Table 2. Data for Standards'!J447/'Table 2. Data for Standards'!I447&gt;=32,"-",'Table 2. Data for Standards'!H447/'Table 2. Data for Standards'!I447*325851/365)</f>
        <v>-</v>
      </c>
      <c r="E447" s="39">
        <v>29.17765793636223</v>
      </c>
      <c r="F447" s="40" t="s">
        <v>1153</v>
      </c>
      <c r="G447" s="44" t="str">
        <f t="shared" si="6"/>
        <v>No Reduction</v>
      </c>
      <c r="H447" s="24" t="s">
        <v>1159</v>
      </c>
      <c r="I447" s="50">
        <v>1.004394850923902</v>
      </c>
    </row>
    <row r="448" spans="1:9" x14ac:dyDescent="0.25">
      <c r="A448" s="13" t="s">
        <v>897</v>
      </c>
      <c r="B448" s="9" t="s">
        <v>898</v>
      </c>
      <c r="C448" s="23">
        <f>IF('Table 2. Data for Standards'!J448/'Table 2. Data for Standards'!I448&lt;32,"-",'Table 2. Data for Standards'!H448/'Table 2. Data for Standards'!J448*325851/365)</f>
        <v>2.6634822175651243</v>
      </c>
      <c r="D448" s="11" t="str">
        <f>IF('Table 2. Data for Standards'!J448/'Table 2. Data for Standards'!I448&gt;=32,"-",'Table 2. Data for Standards'!H448/'Table 2. Data for Standards'!I448*325851/365)</f>
        <v>-</v>
      </c>
      <c r="E448" s="39">
        <v>13.54157924471536</v>
      </c>
      <c r="F448" s="40" t="s">
        <v>1153</v>
      </c>
      <c r="G448" s="44" t="str">
        <f t="shared" si="6"/>
        <v>No Reduction</v>
      </c>
      <c r="H448" s="24" t="s">
        <v>1159</v>
      </c>
      <c r="I448" s="50">
        <v>1.018457696244256</v>
      </c>
    </row>
    <row r="449" spans="1:9" x14ac:dyDescent="0.25">
      <c r="A449" s="13" t="s">
        <v>899</v>
      </c>
      <c r="B449" s="9" t="s">
        <v>900</v>
      </c>
      <c r="C449" s="23">
        <f>IF('Table 2. Data for Standards'!J449/'Table 2. Data for Standards'!I449&lt;32,"-",'Table 2. Data for Standards'!H449/'Table 2. Data for Standards'!J449*325851/365)</f>
        <v>34.38190866805531</v>
      </c>
      <c r="D449" s="11" t="str">
        <f>IF('Table 2. Data for Standards'!J449/'Table 2. Data for Standards'!I449&gt;=32,"-",'Table 2. Data for Standards'!H449/'Table 2. Data for Standards'!I449*325851/365)</f>
        <v>-</v>
      </c>
      <c r="E449" s="39">
        <v>16.085647531061401</v>
      </c>
      <c r="F449" s="40" t="s">
        <v>1153</v>
      </c>
      <c r="G449" s="44">
        <f t="shared" si="6"/>
        <v>53.214791865214885</v>
      </c>
      <c r="H449" s="49">
        <v>9.3541366512245752</v>
      </c>
      <c r="I449" s="50" t="s">
        <v>1153</v>
      </c>
    </row>
    <row r="450" spans="1:9" x14ac:dyDescent="0.25">
      <c r="A450" s="13" t="s">
        <v>901</v>
      </c>
      <c r="B450" s="9" t="s">
        <v>902</v>
      </c>
      <c r="C450" s="23" t="str">
        <f>IF('Table 2. Data for Standards'!J450/'Table 2. Data for Standards'!I450&lt;32,"-",'Table 2. Data for Standards'!H450/'Table 2. Data for Standards'!J450*325851/365)</f>
        <v>-</v>
      </c>
      <c r="D450" s="11">
        <f>IF('Table 2. Data for Standards'!J450/'Table 2. Data for Standards'!I450&gt;=32,"-",'Table 2. Data for Standards'!H450/'Table 2. Data for Standards'!I450*325851/365)</f>
        <v>2825.2261948071596</v>
      </c>
      <c r="E450" s="39" t="s">
        <v>1153</v>
      </c>
      <c r="F450" s="40">
        <v>544.24308642691949</v>
      </c>
      <c r="G450" s="44">
        <f t="shared" si="6"/>
        <v>80.736300426944482</v>
      </c>
      <c r="H450" s="49">
        <v>16.596651238059039</v>
      </c>
      <c r="I450" s="50" t="s">
        <v>1153</v>
      </c>
    </row>
    <row r="451" spans="1:9" x14ac:dyDescent="0.25">
      <c r="A451" s="13" t="s">
        <v>903</v>
      </c>
      <c r="B451" s="9" t="s">
        <v>904</v>
      </c>
      <c r="C451" s="23">
        <f>IF('Table 2. Data for Standards'!J451/'Table 2. Data for Standards'!I451&lt;32,"-",'Table 2. Data for Standards'!H451/'Table 2. Data for Standards'!J451*325851/365)</f>
        <v>115.09112683998914</v>
      </c>
      <c r="D451" s="11" t="str">
        <f>IF('Table 2. Data for Standards'!J451/'Table 2. Data for Standards'!I451&gt;=32,"-",'Table 2. Data for Standards'!H451/'Table 2. Data for Standards'!I451*325851/365)</f>
        <v>-</v>
      </c>
      <c r="E451" s="39">
        <v>13.99505481474031</v>
      </c>
      <c r="F451" s="40" t="s">
        <v>1153</v>
      </c>
      <c r="G451" s="44">
        <f t="shared" si="6"/>
        <v>87.840022772391833</v>
      </c>
      <c r="H451" s="49">
        <v>54.207157335934298</v>
      </c>
      <c r="I451" s="50" t="s">
        <v>1153</v>
      </c>
    </row>
    <row r="452" spans="1:9" x14ac:dyDescent="0.25">
      <c r="A452" s="13" t="s">
        <v>905</v>
      </c>
      <c r="B452" s="9" t="s">
        <v>906</v>
      </c>
      <c r="C452" s="23">
        <f>IF('Table 2. Data for Standards'!J452/'Table 2. Data for Standards'!I452&lt;32,"-",'Table 2. Data for Standards'!H452/'Table 2. Data for Standards'!J452*325851/365)</f>
        <v>58.968236120144624</v>
      </c>
      <c r="D452" s="11" t="str">
        <f>IF('Table 2. Data for Standards'!J452/'Table 2. Data for Standards'!I452&gt;=32,"-",'Table 2. Data for Standards'!H452/'Table 2. Data for Standards'!I452*325851/365)</f>
        <v>-</v>
      </c>
      <c r="E452" s="39">
        <v>19.047857108711391</v>
      </c>
      <c r="F452" s="40" t="s">
        <v>1153</v>
      </c>
      <c r="G452" s="44">
        <f t="shared" ref="G452:G462" si="7">IF(IF(ISNUMBER(C452),(C452-E452)/C452*100,(D452-F452)/D452*100)&gt;0,IF(ISNUMBER(C452),(C452-E452)/C452*100,(D452-F452)/D452*100),"No Reduction")</f>
        <v>67.698106027959852</v>
      </c>
      <c r="H452" s="49">
        <v>15.618278440497569</v>
      </c>
      <c r="I452" s="50" t="s">
        <v>1153</v>
      </c>
    </row>
    <row r="453" spans="1:9" x14ac:dyDescent="0.25">
      <c r="A453" s="13" t="s">
        <v>907</v>
      </c>
      <c r="B453" s="9" t="s">
        <v>908</v>
      </c>
      <c r="C453" s="23">
        <f>IF('Table 2. Data for Standards'!J453/'Table 2. Data for Standards'!I453&lt;32,"-",'Table 2. Data for Standards'!H453/'Table 2. Data for Standards'!J453*325851/365)</f>
        <v>9.4016637258003115</v>
      </c>
      <c r="D453" s="11" t="str">
        <f>IF('Table 2. Data for Standards'!J453/'Table 2. Data for Standards'!I453&gt;=32,"-",'Table 2. Data for Standards'!H453/'Table 2. Data for Standards'!I453*325851/365)</f>
        <v>-</v>
      </c>
      <c r="E453" s="39">
        <v>17.66052879665142</v>
      </c>
      <c r="F453" s="40" t="s">
        <v>1153</v>
      </c>
      <c r="G453" s="44" t="str">
        <f t="shared" si="7"/>
        <v>No Reduction</v>
      </c>
      <c r="H453" s="24" t="s">
        <v>1159</v>
      </c>
      <c r="I453" s="50">
        <v>1.004235833403565</v>
      </c>
    </row>
    <row r="454" spans="1:9" x14ac:dyDescent="0.25">
      <c r="A454" s="13" t="s">
        <v>909</v>
      </c>
      <c r="B454" s="9" t="s">
        <v>910</v>
      </c>
      <c r="C454" s="23">
        <f>IF('Table 2. Data for Standards'!J454/'Table 2. Data for Standards'!I454&lt;32,"-",'Table 2. Data for Standards'!H454/'Table 2. Data for Standards'!J454*325851/365)</f>
        <v>35.027632319736412</v>
      </c>
      <c r="D454" s="11" t="str">
        <f>IF('Table 2. Data for Standards'!J454/'Table 2. Data for Standards'!I454&gt;=32,"-",'Table 2. Data for Standards'!H454/'Table 2. Data for Standards'!I454*325851/365)</f>
        <v>-</v>
      </c>
      <c r="E454" s="39">
        <f>C454</f>
        <v>35.027632319736412</v>
      </c>
      <c r="F454" s="40" t="s">
        <v>1153</v>
      </c>
      <c r="G454" s="44" t="str">
        <f t="shared" si="7"/>
        <v>No Reduction</v>
      </c>
      <c r="H454" s="24" t="s">
        <v>1159</v>
      </c>
      <c r="I454" s="50" t="s">
        <v>1158</v>
      </c>
    </row>
    <row r="455" spans="1:9" x14ac:dyDescent="0.25">
      <c r="A455" s="13" t="s">
        <v>911</v>
      </c>
      <c r="B455" s="9" t="s">
        <v>912</v>
      </c>
      <c r="C455" s="23">
        <f>IF('Table 2. Data for Standards'!J455/'Table 2. Data for Standards'!I455&lt;32,"-",'Table 2. Data for Standards'!H455/'Table 2. Data for Standards'!J455*325851/365)</f>
        <v>12.544574549171926</v>
      </c>
      <c r="D455" s="11" t="str">
        <f>IF('Table 2. Data for Standards'!J455/'Table 2. Data for Standards'!I455&gt;=32,"-",'Table 2. Data for Standards'!H455/'Table 2. Data for Standards'!I455*325851/365)</f>
        <v>-</v>
      </c>
      <c r="E455" s="39">
        <v>15.931613545360401</v>
      </c>
      <c r="F455" s="40" t="s">
        <v>1153</v>
      </c>
      <c r="G455" s="44" t="str">
        <f t="shared" si="7"/>
        <v>No Reduction</v>
      </c>
      <c r="H455" s="24" t="s">
        <v>1159</v>
      </c>
      <c r="I455" s="50">
        <v>1.0018946380431519</v>
      </c>
    </row>
    <row r="456" spans="1:9" x14ac:dyDescent="0.25">
      <c r="A456" s="13" t="s">
        <v>913</v>
      </c>
      <c r="B456" s="9" t="s">
        <v>914</v>
      </c>
      <c r="C456" s="23">
        <f>IF('Table 2. Data for Standards'!J456/'Table 2. Data for Standards'!I456&lt;32,"-",'Table 2. Data for Standards'!H456/'Table 2. Data for Standards'!J456*325851/365)</f>
        <v>20.017167996643362</v>
      </c>
      <c r="D456" s="11" t="str">
        <f>IF('Table 2. Data for Standards'!J456/'Table 2. Data for Standards'!I456&gt;=32,"-",'Table 2. Data for Standards'!H456/'Table 2. Data for Standards'!I456*325851/365)</f>
        <v>-</v>
      </c>
      <c r="E456" s="39">
        <v>16.206871768050309</v>
      </c>
      <c r="F456" s="40" t="s">
        <v>1153</v>
      </c>
      <c r="G456" s="44">
        <f t="shared" si="7"/>
        <v>19.035141380798692</v>
      </c>
      <c r="H456" s="49">
        <v>1.5482964072159711</v>
      </c>
      <c r="I456" s="50" t="s">
        <v>1153</v>
      </c>
    </row>
    <row r="457" spans="1:9" x14ac:dyDescent="0.25">
      <c r="A457" s="13" t="s">
        <v>915</v>
      </c>
      <c r="B457" s="9" t="s">
        <v>916</v>
      </c>
      <c r="C457" s="23">
        <f>IF('Table 2. Data for Standards'!J457/'Table 2. Data for Standards'!I457&lt;32,"-",'Table 2. Data for Standards'!H457/'Table 2. Data for Standards'!J457*325851/365)</f>
        <v>29.322364715084742</v>
      </c>
      <c r="D457" s="11" t="str">
        <f>IF('Table 2. Data for Standards'!J457/'Table 2. Data for Standards'!I457&gt;=32,"-",'Table 2. Data for Standards'!H457/'Table 2. Data for Standards'!I457*325851/365)</f>
        <v>-</v>
      </c>
      <c r="E457" s="39">
        <v>24.439091832307781</v>
      </c>
      <c r="F457" s="40" t="s">
        <v>1153</v>
      </c>
      <c r="G457" s="44">
        <f t="shared" si="7"/>
        <v>16.653748530263609</v>
      </c>
      <c r="H457" s="49">
        <v>1.1356596148353411</v>
      </c>
      <c r="I457" s="50" t="s">
        <v>1153</v>
      </c>
    </row>
    <row r="458" spans="1:9" x14ac:dyDescent="0.25">
      <c r="A458" s="13" t="s">
        <v>917</v>
      </c>
      <c r="B458" s="9" t="s">
        <v>918</v>
      </c>
      <c r="C458" s="23">
        <f>IF('Table 2. Data for Standards'!J458/'Table 2. Data for Standards'!I458&lt;32,"-",'Table 2. Data for Standards'!H458/'Table 2. Data for Standards'!J458*325851/365)</f>
        <v>41.735021604119765</v>
      </c>
      <c r="D458" s="11" t="str">
        <f>IF('Table 2. Data for Standards'!J458/'Table 2. Data for Standards'!I458&gt;=32,"-",'Table 2. Data for Standards'!H458/'Table 2. Data for Standards'!I458*325851/365)</f>
        <v>-</v>
      </c>
      <c r="E458" s="39">
        <v>15.089949598564971</v>
      </c>
      <c r="F458" s="40" t="s">
        <v>1153</v>
      </c>
      <c r="G458" s="44">
        <f t="shared" si="7"/>
        <v>63.843436474762946</v>
      </c>
      <c r="H458" s="49">
        <v>10.231049614490461</v>
      </c>
      <c r="I458" s="50" t="s">
        <v>1153</v>
      </c>
    </row>
    <row r="459" spans="1:9" x14ac:dyDescent="0.25">
      <c r="A459" s="13" t="s">
        <v>919</v>
      </c>
      <c r="B459" s="9" t="s">
        <v>920</v>
      </c>
      <c r="C459" s="23">
        <f>IF('Table 2. Data for Standards'!J459/'Table 2. Data for Standards'!I459&lt;32,"-",'Table 2. Data for Standards'!H459/'Table 2. Data for Standards'!J459*325851/365)</f>
        <v>38.91038657295276</v>
      </c>
      <c r="D459" s="11" t="str">
        <f>IF('Table 2. Data for Standards'!J459/'Table 2. Data for Standards'!I459&gt;=32,"-",'Table 2. Data for Standards'!H459/'Table 2. Data for Standards'!I459*325851/365)</f>
        <v>-</v>
      </c>
      <c r="E459" s="39">
        <v>21.324110292849419</v>
      </c>
      <c r="F459" s="40" t="s">
        <v>1153</v>
      </c>
      <c r="G459" s="44">
        <f t="shared" si="7"/>
        <v>45.196868571662677</v>
      </c>
      <c r="H459" s="49">
        <v>7.532874965060131</v>
      </c>
      <c r="I459" s="50" t="s">
        <v>1153</v>
      </c>
    </row>
    <row r="460" spans="1:9" x14ac:dyDescent="0.25">
      <c r="A460" s="13" t="s">
        <v>921</v>
      </c>
      <c r="B460" s="9" t="s">
        <v>922</v>
      </c>
      <c r="C460" s="23">
        <f>IF('Table 2. Data for Standards'!J460/'Table 2. Data for Standards'!I460&lt;32,"-",'Table 2. Data for Standards'!H460/'Table 2. Data for Standards'!J460*325851/365)</f>
        <v>69.285914979917465</v>
      </c>
      <c r="D460" s="11" t="str">
        <f>IF('Table 2. Data for Standards'!J460/'Table 2. Data for Standards'!I460&gt;=32,"-",'Table 2. Data for Standards'!H460/'Table 2. Data for Standards'!I460*325851/365)</f>
        <v>-</v>
      </c>
      <c r="E460" s="39">
        <v>28.604993887643889</v>
      </c>
      <c r="F460" s="40" t="s">
        <v>1153</v>
      </c>
      <c r="G460" s="44">
        <f t="shared" si="7"/>
        <v>58.714561399766382</v>
      </c>
      <c r="H460" s="49">
        <v>9.3601269704238472</v>
      </c>
      <c r="I460" s="50" t="s">
        <v>1153</v>
      </c>
    </row>
    <row r="461" spans="1:9" x14ac:dyDescent="0.25">
      <c r="A461" s="13" t="s">
        <v>923</v>
      </c>
      <c r="B461" s="9" t="s">
        <v>924</v>
      </c>
      <c r="C461" s="23">
        <f>IF('Table 2. Data for Standards'!J461/'Table 2. Data for Standards'!I461&lt;32,"-",'Table 2. Data for Standards'!H461/'Table 2. Data for Standards'!J461*325851/365)</f>
        <v>34.311442166399779</v>
      </c>
      <c r="D461" s="11" t="str">
        <f>IF('Table 2. Data for Standards'!J461/'Table 2. Data for Standards'!I461&gt;=32,"-",'Table 2. Data for Standards'!H461/'Table 2. Data for Standards'!I461*325851/365)</f>
        <v>-</v>
      </c>
      <c r="E461" s="39">
        <v>14.792750530807499</v>
      </c>
      <c r="F461" s="40" t="s">
        <v>1153</v>
      </c>
      <c r="G461" s="44">
        <f t="shared" si="7"/>
        <v>56.886829591518541</v>
      </c>
      <c r="H461" s="49">
        <v>7.858745886856302</v>
      </c>
      <c r="I461" s="50" t="s">
        <v>1153</v>
      </c>
    </row>
    <row r="462" spans="1:9" ht="15.75" thickBot="1" x14ac:dyDescent="0.3">
      <c r="A462" s="5" t="s">
        <v>925</v>
      </c>
      <c r="B462" s="28" t="s">
        <v>926</v>
      </c>
      <c r="C462" s="7">
        <f>IF('Table 2. Data for Standards'!J462/'Table 2. Data for Standards'!I462&lt;32,"-",'Table 2. Data for Standards'!H462/'Table 2. Data for Standards'!J462*325851/365)</f>
        <v>37.492064638190143</v>
      </c>
      <c r="D462" s="18" t="str">
        <f>IF('Table 2. Data for Standards'!J462/'Table 2. Data for Standards'!I462&gt;=32,"-",'Table 2. Data for Standards'!H462/'Table 2. Data for Standards'!I462*325851/365)</f>
        <v>-</v>
      </c>
      <c r="E462" s="41">
        <v>16.96554950863262</v>
      </c>
      <c r="F462" s="42" t="s">
        <v>1153</v>
      </c>
      <c r="G462" s="45">
        <f t="shared" si="7"/>
        <v>54.748959086795182</v>
      </c>
      <c r="H462" s="52">
        <v>7.8545554567959464</v>
      </c>
      <c r="I462" s="53" t="s">
        <v>1153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8ED2-7E54-4F81-9965-03D2F367733E}">
  <dimension ref="A1:O462"/>
  <sheetViews>
    <sheetView workbookViewId="0"/>
  </sheetViews>
  <sheetFormatPr defaultRowHeight="15" x14ac:dyDescent="0.25"/>
  <cols>
    <col min="1" max="1" width="82.140625" bestFit="1" customWidth="1"/>
    <col min="2" max="2" width="10.42578125" bestFit="1" customWidth="1"/>
    <col min="8" max="8" width="14.28515625" customWidth="1"/>
    <col min="9" max="9" width="10.28515625" customWidth="1"/>
    <col min="10" max="10" width="12.140625" customWidth="1"/>
    <col min="11" max="11" width="19.140625" customWidth="1"/>
    <col min="12" max="12" width="13.42578125" customWidth="1"/>
    <col min="13" max="13" width="13.5703125" customWidth="1"/>
  </cols>
  <sheetData>
    <row r="1" spans="1:13" s="29" customFormat="1" ht="19.5" thickBot="1" x14ac:dyDescent="0.35">
      <c r="A1" s="54" t="s">
        <v>1161</v>
      </c>
    </row>
    <row r="2" spans="1:13" s="2" customFormat="1" ht="45.75" thickBot="1" x14ac:dyDescent="0.3">
      <c r="A2" s="25" t="s">
        <v>0</v>
      </c>
      <c r="B2" s="17" t="s">
        <v>1</v>
      </c>
      <c r="C2" s="25" t="s">
        <v>2</v>
      </c>
      <c r="D2" s="21" t="s">
        <v>3</v>
      </c>
      <c r="E2" s="21" t="s">
        <v>4</v>
      </c>
      <c r="F2" s="21" t="s">
        <v>5</v>
      </c>
      <c r="G2" s="17" t="s">
        <v>6</v>
      </c>
      <c r="H2" s="25" t="s">
        <v>928</v>
      </c>
      <c r="I2" s="21" t="s">
        <v>7</v>
      </c>
      <c r="J2" s="21" t="s">
        <v>930</v>
      </c>
      <c r="K2" s="21" t="s">
        <v>931</v>
      </c>
      <c r="L2" s="21" t="s">
        <v>8</v>
      </c>
      <c r="M2" s="17" t="s">
        <v>929</v>
      </c>
    </row>
    <row r="3" spans="1:13" x14ac:dyDescent="0.25">
      <c r="A3" s="13" t="s">
        <v>9</v>
      </c>
      <c r="B3" s="9" t="s">
        <v>10</v>
      </c>
      <c r="C3" s="24"/>
      <c r="D3" s="20" t="s">
        <v>927</v>
      </c>
      <c r="E3" s="20" t="s">
        <v>927</v>
      </c>
      <c r="F3" s="20" t="s">
        <v>927</v>
      </c>
      <c r="G3" s="16" t="s">
        <v>927</v>
      </c>
      <c r="H3" s="23">
        <v>547.42200400000002</v>
      </c>
      <c r="I3" s="19">
        <v>144.19</v>
      </c>
      <c r="J3" s="15">
        <v>8357.5</v>
      </c>
      <c r="K3" s="19">
        <v>539.91672860000006</v>
      </c>
      <c r="L3" s="19">
        <v>73</v>
      </c>
      <c r="M3" s="11">
        <v>143.7725116</v>
      </c>
    </row>
    <row r="4" spans="1:13" x14ac:dyDescent="0.25">
      <c r="A4" s="13" t="s">
        <v>11</v>
      </c>
      <c r="B4" s="9" t="s">
        <v>12</v>
      </c>
      <c r="C4" s="24"/>
      <c r="D4" s="20" t="s">
        <v>927</v>
      </c>
      <c r="E4" s="20" t="s">
        <v>927</v>
      </c>
      <c r="F4" s="20" t="s">
        <v>927</v>
      </c>
      <c r="G4" s="16"/>
      <c r="H4" s="23">
        <v>2510.1827389999999</v>
      </c>
      <c r="I4" s="19">
        <v>934.98</v>
      </c>
      <c r="J4" s="15">
        <v>85676.666670000006</v>
      </c>
      <c r="K4" s="19">
        <v>676.30382780000002</v>
      </c>
      <c r="L4" s="19">
        <v>72.079183330000006</v>
      </c>
      <c r="M4" s="11">
        <v>1010.114156</v>
      </c>
    </row>
    <row r="5" spans="1:13" x14ac:dyDescent="0.25">
      <c r="A5" s="13" t="s">
        <v>13</v>
      </c>
      <c r="B5" s="9" t="s">
        <v>14</v>
      </c>
      <c r="C5" s="24"/>
      <c r="D5" s="20" t="s">
        <v>927</v>
      </c>
      <c r="E5" s="20" t="s">
        <v>927</v>
      </c>
      <c r="F5" s="20" t="s">
        <v>927</v>
      </c>
      <c r="G5" s="16" t="s">
        <v>927</v>
      </c>
      <c r="H5" s="23">
        <v>152.4756007</v>
      </c>
      <c r="I5" s="19">
        <v>90.517499999999998</v>
      </c>
      <c r="J5" s="15">
        <v>8721.5</v>
      </c>
      <c r="K5" s="19">
        <v>228.40114539999999</v>
      </c>
      <c r="L5" s="19">
        <v>70.25</v>
      </c>
      <c r="M5" s="11">
        <v>29.687687409999999</v>
      </c>
    </row>
    <row r="6" spans="1:13" x14ac:dyDescent="0.25">
      <c r="A6" s="13" t="s">
        <v>15</v>
      </c>
      <c r="B6" s="9" t="s">
        <v>16</v>
      </c>
      <c r="C6" s="24"/>
      <c r="D6" s="20" t="s">
        <v>927</v>
      </c>
      <c r="E6" s="20"/>
      <c r="F6" s="20"/>
      <c r="G6" s="16"/>
      <c r="H6" s="23">
        <v>234.5263234</v>
      </c>
      <c r="I6" s="19">
        <v>160</v>
      </c>
      <c r="J6" s="15">
        <v>18588</v>
      </c>
      <c r="K6" s="19">
        <v>455.57</v>
      </c>
      <c r="L6" s="19">
        <v>60</v>
      </c>
      <c r="M6" s="11">
        <v>154.65259309999999</v>
      </c>
    </row>
    <row r="7" spans="1:13" x14ac:dyDescent="0.25">
      <c r="A7" s="13" t="s">
        <v>17</v>
      </c>
      <c r="B7" s="9" t="s">
        <v>18</v>
      </c>
      <c r="C7" s="24"/>
      <c r="D7" s="20"/>
      <c r="E7" s="20" t="s">
        <v>927</v>
      </c>
      <c r="F7" s="20" t="s">
        <v>927</v>
      </c>
      <c r="G7" s="16"/>
      <c r="H7" s="23">
        <v>135.5990142</v>
      </c>
      <c r="I7" s="19">
        <v>97.8</v>
      </c>
      <c r="J7" s="15">
        <v>3089</v>
      </c>
      <c r="K7" s="19">
        <v>158.58000000000001</v>
      </c>
      <c r="L7" s="19">
        <v>65</v>
      </c>
      <c r="M7" s="11">
        <v>17.417923330000001</v>
      </c>
    </row>
    <row r="8" spans="1:13" x14ac:dyDescent="0.25">
      <c r="A8" s="13" t="s">
        <v>19</v>
      </c>
      <c r="B8" s="9" t="s">
        <v>20</v>
      </c>
      <c r="C8" s="24"/>
      <c r="D8" s="20"/>
      <c r="E8" s="20" t="s">
        <v>927</v>
      </c>
      <c r="F8" s="20" t="s">
        <v>927</v>
      </c>
      <c r="G8" s="16"/>
      <c r="H8" s="23">
        <v>43.375005420000001</v>
      </c>
      <c r="I8" s="19">
        <v>19.361999999999998</v>
      </c>
      <c r="J8" s="15">
        <v>1072</v>
      </c>
      <c r="K8" s="19">
        <v>133.41499999999999</v>
      </c>
      <c r="L8" s="19">
        <v>65</v>
      </c>
      <c r="M8" s="11">
        <v>6.9143070880000002</v>
      </c>
    </row>
    <row r="9" spans="1:13" x14ac:dyDescent="0.25">
      <c r="A9" s="13" t="s">
        <v>21</v>
      </c>
      <c r="B9" s="9" t="s">
        <v>22</v>
      </c>
      <c r="C9" s="24"/>
      <c r="D9" s="20" t="s">
        <v>927</v>
      </c>
      <c r="E9" s="20" t="s">
        <v>927</v>
      </c>
      <c r="F9" s="20" t="s">
        <v>927</v>
      </c>
      <c r="G9" s="16"/>
      <c r="H9" s="23">
        <v>154.19398409999999</v>
      </c>
      <c r="I9" s="19">
        <v>48.866666670000001</v>
      </c>
      <c r="J9" s="15">
        <v>1971.333333</v>
      </c>
      <c r="K9" s="19">
        <v>107.7226667</v>
      </c>
      <c r="L9" s="19">
        <v>68.333333330000002</v>
      </c>
      <c r="M9" s="11">
        <v>45.641557589999998</v>
      </c>
    </row>
    <row r="10" spans="1:13" x14ac:dyDescent="0.25">
      <c r="A10" s="13" t="s">
        <v>23</v>
      </c>
      <c r="B10" s="9" t="s">
        <v>24</v>
      </c>
      <c r="C10" s="24"/>
      <c r="D10" s="20"/>
      <c r="E10" s="20"/>
      <c r="F10" s="20" t="s">
        <v>927</v>
      </c>
      <c r="G10" s="16"/>
      <c r="H10" s="23">
        <v>0.280055155</v>
      </c>
      <c r="I10" s="19">
        <v>1.349</v>
      </c>
      <c r="J10" s="15">
        <v>59</v>
      </c>
      <c r="K10" s="19">
        <v>257.83</v>
      </c>
      <c r="L10" s="19">
        <v>65</v>
      </c>
      <c r="M10" s="11">
        <v>0.53281984500000001</v>
      </c>
    </row>
    <row r="11" spans="1:13" x14ac:dyDescent="0.25">
      <c r="A11" s="13" t="s">
        <v>25</v>
      </c>
      <c r="B11" s="9" t="s">
        <v>26</v>
      </c>
      <c r="C11" s="24"/>
      <c r="D11" s="20"/>
      <c r="E11" s="20" t="s">
        <v>927</v>
      </c>
      <c r="F11" s="20" t="s">
        <v>927</v>
      </c>
      <c r="G11" s="16"/>
      <c r="H11" s="23">
        <v>215.1902862</v>
      </c>
      <c r="I11" s="19">
        <v>60.8</v>
      </c>
      <c r="J11" s="15">
        <v>1847</v>
      </c>
      <c r="K11" s="19">
        <v>155.54</v>
      </c>
      <c r="L11" s="19">
        <v>65</v>
      </c>
      <c r="M11" s="11">
        <v>33.488151289999998</v>
      </c>
    </row>
    <row r="12" spans="1:13" x14ac:dyDescent="0.25">
      <c r="A12" s="13" t="s">
        <v>27</v>
      </c>
      <c r="B12" s="9" t="s">
        <v>28</v>
      </c>
      <c r="C12" s="24"/>
      <c r="D12" s="20" t="s">
        <v>927</v>
      </c>
      <c r="E12" s="20" t="s">
        <v>927</v>
      </c>
      <c r="F12" s="20"/>
      <c r="G12" s="16"/>
      <c r="H12" s="23">
        <v>141.5089649</v>
      </c>
      <c r="I12" s="19">
        <v>104.08333330000001</v>
      </c>
      <c r="J12" s="15">
        <v>5571</v>
      </c>
      <c r="K12" s="19">
        <v>718.32791689999999</v>
      </c>
      <c r="L12" s="19">
        <v>68</v>
      </c>
      <c r="M12" s="11">
        <v>50.898928920000003</v>
      </c>
    </row>
    <row r="13" spans="1:13" x14ac:dyDescent="0.25">
      <c r="A13" s="13" t="s">
        <v>29</v>
      </c>
      <c r="B13" s="9" t="s">
        <v>30</v>
      </c>
      <c r="C13" s="24"/>
      <c r="D13" s="20" t="s">
        <v>927</v>
      </c>
      <c r="E13" s="20" t="s">
        <v>927</v>
      </c>
      <c r="F13" s="20" t="s">
        <v>927</v>
      </c>
      <c r="G13" s="16"/>
      <c r="H13" s="23">
        <v>1286.7296060000001</v>
      </c>
      <c r="I13" s="19">
        <v>801.03333329999998</v>
      </c>
      <c r="J13" s="15">
        <v>64110</v>
      </c>
      <c r="K13" s="19">
        <v>727.51510470000005</v>
      </c>
      <c r="L13" s="19">
        <v>77</v>
      </c>
      <c r="M13" s="11">
        <v>1462.961274</v>
      </c>
    </row>
    <row r="14" spans="1:13" x14ac:dyDescent="0.25">
      <c r="A14" s="13" t="s">
        <v>31</v>
      </c>
      <c r="B14" s="9" t="s">
        <v>32</v>
      </c>
      <c r="C14" s="24" t="s">
        <v>927</v>
      </c>
      <c r="D14" s="20"/>
      <c r="E14" s="20"/>
      <c r="F14" s="20"/>
      <c r="G14" s="16"/>
      <c r="H14" s="23">
        <v>203.0593926</v>
      </c>
      <c r="I14" s="19">
        <v>40</v>
      </c>
      <c r="J14" s="15">
        <v>3396</v>
      </c>
      <c r="K14" s="19">
        <v>66.075398030000002</v>
      </c>
      <c r="L14" s="19">
        <v>70.900000000000006</v>
      </c>
      <c r="M14" s="11">
        <v>19.54487336</v>
      </c>
    </row>
    <row r="15" spans="1:13" x14ac:dyDescent="0.25">
      <c r="A15" s="13" t="s">
        <v>33</v>
      </c>
      <c r="B15" s="9" t="s">
        <v>34</v>
      </c>
      <c r="C15" s="24"/>
      <c r="D15" s="20" t="s">
        <v>927</v>
      </c>
      <c r="E15" s="20" t="s">
        <v>927</v>
      </c>
      <c r="F15" s="20" t="s">
        <v>927</v>
      </c>
      <c r="G15" s="16" t="s">
        <v>927</v>
      </c>
      <c r="H15" s="23">
        <v>346.317092</v>
      </c>
      <c r="I15" s="19">
        <v>376.97750000000002</v>
      </c>
      <c r="J15" s="15">
        <v>32462.5</v>
      </c>
      <c r="K15" s="19">
        <v>744.16411549999998</v>
      </c>
      <c r="L15" s="19">
        <v>69.55</v>
      </c>
      <c r="M15" s="11">
        <v>190.57349400000001</v>
      </c>
    </row>
    <row r="16" spans="1:13" x14ac:dyDescent="0.25">
      <c r="A16" s="13" t="s">
        <v>35</v>
      </c>
      <c r="B16" s="9" t="s">
        <v>36</v>
      </c>
      <c r="C16" s="24"/>
      <c r="D16" s="20" t="s">
        <v>927</v>
      </c>
      <c r="E16" s="20" t="s">
        <v>927</v>
      </c>
      <c r="F16" s="20" t="s">
        <v>927</v>
      </c>
      <c r="G16" s="16"/>
      <c r="H16" s="23">
        <v>781.3440574</v>
      </c>
      <c r="I16" s="19">
        <v>476.22613639999997</v>
      </c>
      <c r="J16" s="15">
        <v>21052.666669999999</v>
      </c>
      <c r="K16" s="19">
        <v>76.013333329999995</v>
      </c>
      <c r="L16" s="19">
        <v>95.6</v>
      </c>
      <c r="M16" s="11">
        <v>100.7950318</v>
      </c>
    </row>
    <row r="17" spans="1:13" x14ac:dyDescent="0.25">
      <c r="A17" s="13" t="s">
        <v>37</v>
      </c>
      <c r="B17" s="9" t="s">
        <v>38</v>
      </c>
      <c r="C17" s="24"/>
      <c r="D17" s="20"/>
      <c r="E17" s="20"/>
      <c r="F17" s="20" t="s">
        <v>927</v>
      </c>
      <c r="G17" s="16"/>
      <c r="H17" s="23">
        <v>0</v>
      </c>
      <c r="I17" s="19">
        <v>1.159</v>
      </c>
      <c r="J17" s="15">
        <v>50</v>
      </c>
      <c r="K17" s="19">
        <v>108.9</v>
      </c>
      <c r="L17" s="19">
        <v>57.17</v>
      </c>
      <c r="M17" s="11">
        <v>7.6399999999999996E-2</v>
      </c>
    </row>
    <row r="18" spans="1:13" x14ac:dyDescent="0.25">
      <c r="A18" s="13" t="s">
        <v>39</v>
      </c>
      <c r="B18" s="9" t="s">
        <v>40</v>
      </c>
      <c r="C18" s="24"/>
      <c r="D18" s="20" t="s">
        <v>927</v>
      </c>
      <c r="E18" s="20" t="s">
        <v>927</v>
      </c>
      <c r="F18" s="20" t="s">
        <v>927</v>
      </c>
      <c r="G18" s="16"/>
      <c r="H18" s="23">
        <v>326.99167569999997</v>
      </c>
      <c r="I18" s="19">
        <v>164.6</v>
      </c>
      <c r="J18" s="15">
        <v>13988.666670000001</v>
      </c>
      <c r="K18" s="19">
        <v>105.25</v>
      </c>
      <c r="L18" s="19">
        <v>77</v>
      </c>
      <c r="M18" s="11">
        <v>695.82129099999997</v>
      </c>
    </row>
    <row r="19" spans="1:13" x14ac:dyDescent="0.25">
      <c r="A19" s="13" t="s">
        <v>41</v>
      </c>
      <c r="B19" s="9" t="s">
        <v>42</v>
      </c>
      <c r="C19" s="24"/>
      <c r="D19" s="20" t="s">
        <v>927</v>
      </c>
      <c r="E19" s="20"/>
      <c r="F19" s="20"/>
      <c r="G19" s="16"/>
      <c r="H19" s="23">
        <v>364.53831450000001</v>
      </c>
      <c r="I19" s="19">
        <v>89.4</v>
      </c>
      <c r="J19" s="15">
        <v>6408</v>
      </c>
      <c r="K19" s="19">
        <v>171.54748749999999</v>
      </c>
      <c r="L19" s="19">
        <v>80</v>
      </c>
      <c r="M19" s="11">
        <v>56.557900330000002</v>
      </c>
    </row>
    <row r="20" spans="1:13" x14ac:dyDescent="0.25">
      <c r="A20" s="13" t="s">
        <v>43</v>
      </c>
      <c r="B20" s="9" t="s">
        <v>44</v>
      </c>
      <c r="C20" s="24"/>
      <c r="D20" s="20" t="s">
        <v>927</v>
      </c>
      <c r="E20" s="20" t="s">
        <v>927</v>
      </c>
      <c r="F20" s="20" t="s">
        <v>927</v>
      </c>
      <c r="G20" s="16"/>
      <c r="H20" s="23">
        <v>38.628525830000001</v>
      </c>
      <c r="I20" s="19">
        <v>89.333333330000002</v>
      </c>
      <c r="J20" s="15">
        <v>6487</v>
      </c>
      <c r="K20" s="19">
        <v>1575.89</v>
      </c>
      <c r="L20" s="19">
        <v>65</v>
      </c>
      <c r="M20" s="11">
        <v>47.942390830000001</v>
      </c>
    </row>
    <row r="21" spans="1:13" x14ac:dyDescent="0.25">
      <c r="A21" s="13" t="s">
        <v>45</v>
      </c>
      <c r="B21" s="9" t="s">
        <v>46</v>
      </c>
      <c r="C21" s="24"/>
      <c r="D21" s="20" t="s">
        <v>927</v>
      </c>
      <c r="E21" s="20" t="s">
        <v>927</v>
      </c>
      <c r="F21" s="20"/>
      <c r="G21" s="16"/>
      <c r="H21" s="23">
        <v>285.9963755</v>
      </c>
      <c r="I21" s="19">
        <v>62</v>
      </c>
      <c r="J21" s="15">
        <v>4132</v>
      </c>
      <c r="K21" s="19">
        <v>324.87339020000002</v>
      </c>
      <c r="L21" s="19">
        <v>60</v>
      </c>
      <c r="M21" s="11">
        <v>42.199084089999999</v>
      </c>
    </row>
    <row r="22" spans="1:13" x14ac:dyDescent="0.25">
      <c r="A22" s="13" t="s">
        <v>47</v>
      </c>
      <c r="B22" s="9" t="s">
        <v>48</v>
      </c>
      <c r="C22" s="24"/>
      <c r="D22" s="20" t="s">
        <v>927</v>
      </c>
      <c r="E22" s="20" t="s">
        <v>927</v>
      </c>
      <c r="F22" s="20" t="s">
        <v>927</v>
      </c>
      <c r="G22" s="16"/>
      <c r="H22" s="23">
        <v>557.80838649999998</v>
      </c>
      <c r="I22" s="19">
        <v>246</v>
      </c>
      <c r="J22" s="15">
        <v>10746.666670000001</v>
      </c>
      <c r="K22" s="19">
        <v>169.6749307</v>
      </c>
      <c r="L22" s="19">
        <v>103</v>
      </c>
      <c r="M22" s="11">
        <v>54.523632059999997</v>
      </c>
    </row>
    <row r="23" spans="1:13" x14ac:dyDescent="0.25">
      <c r="A23" s="13" t="s">
        <v>49</v>
      </c>
      <c r="B23" s="9" t="s">
        <v>50</v>
      </c>
      <c r="C23" s="24"/>
      <c r="D23" s="20" t="s">
        <v>927</v>
      </c>
      <c r="E23" s="20" t="s">
        <v>927</v>
      </c>
      <c r="F23" s="20"/>
      <c r="G23" s="16"/>
      <c r="H23" s="23">
        <v>2332.4296899999999</v>
      </c>
      <c r="I23" s="19">
        <v>97.605000000000004</v>
      </c>
      <c r="J23" s="15">
        <v>7423</v>
      </c>
      <c r="K23" s="19">
        <v>110.1311017</v>
      </c>
      <c r="L23" s="19">
        <v>50</v>
      </c>
      <c r="M23" s="11">
        <v>39.588007640000001</v>
      </c>
    </row>
    <row r="24" spans="1:13" x14ac:dyDescent="0.25">
      <c r="A24" s="13" t="s">
        <v>51</v>
      </c>
      <c r="B24" s="9" t="s">
        <v>52</v>
      </c>
      <c r="C24" s="24"/>
      <c r="D24" s="20" t="s">
        <v>927</v>
      </c>
      <c r="E24" s="20" t="s">
        <v>927</v>
      </c>
      <c r="F24" s="20" t="s">
        <v>927</v>
      </c>
      <c r="G24" s="16"/>
      <c r="H24" s="23">
        <v>2100.3414189999999</v>
      </c>
      <c r="I24" s="19">
        <v>299.33333329999999</v>
      </c>
      <c r="J24" s="15">
        <v>24153.333330000001</v>
      </c>
      <c r="K24" s="19">
        <v>337.40666670000002</v>
      </c>
      <c r="L24" s="19">
        <v>60.333333330000002</v>
      </c>
      <c r="M24" s="11">
        <v>432.6564606</v>
      </c>
    </row>
    <row r="25" spans="1:13" x14ac:dyDescent="0.25">
      <c r="A25" s="13" t="s">
        <v>53</v>
      </c>
      <c r="B25" s="9" t="s">
        <v>54</v>
      </c>
      <c r="C25" s="24"/>
      <c r="D25" s="20" t="s">
        <v>927</v>
      </c>
      <c r="E25" s="20" t="s">
        <v>927</v>
      </c>
      <c r="F25" s="20" t="s">
        <v>927</v>
      </c>
      <c r="G25" s="16" t="s">
        <v>927</v>
      </c>
      <c r="H25" s="23">
        <v>1241.1926570000001</v>
      </c>
      <c r="I25" s="19">
        <v>598.5</v>
      </c>
      <c r="J25" s="15">
        <v>47073</v>
      </c>
      <c r="K25" s="19">
        <v>143.5397605</v>
      </c>
      <c r="L25" s="19">
        <v>70</v>
      </c>
      <c r="M25" s="11">
        <v>1034.8694740000001</v>
      </c>
    </row>
    <row r="26" spans="1:13" x14ac:dyDescent="0.25">
      <c r="A26" s="13" t="s">
        <v>55</v>
      </c>
      <c r="B26" s="9" t="s">
        <v>56</v>
      </c>
      <c r="C26" s="24"/>
      <c r="D26" s="20" t="s">
        <v>927</v>
      </c>
      <c r="E26" s="20" t="s">
        <v>927</v>
      </c>
      <c r="F26" s="20" t="s">
        <v>927</v>
      </c>
      <c r="G26" s="16"/>
      <c r="H26" s="23">
        <v>248.1120224</v>
      </c>
      <c r="I26" s="19">
        <v>70.770454549999997</v>
      </c>
      <c r="J26" s="15">
        <v>2590</v>
      </c>
      <c r="K26" s="19">
        <v>319.74044859999998</v>
      </c>
      <c r="L26" s="19">
        <v>53.333333330000002</v>
      </c>
      <c r="M26" s="11">
        <v>21.590460350000001</v>
      </c>
    </row>
    <row r="27" spans="1:13" x14ac:dyDescent="0.25">
      <c r="A27" s="13" t="s">
        <v>57</v>
      </c>
      <c r="B27" s="9" t="s">
        <v>58</v>
      </c>
      <c r="C27" s="24"/>
      <c r="D27" s="20" t="s">
        <v>927</v>
      </c>
      <c r="E27" s="20" t="s">
        <v>927</v>
      </c>
      <c r="F27" s="20" t="s">
        <v>927</v>
      </c>
      <c r="G27" s="16"/>
      <c r="H27" s="23">
        <v>750.44857079999997</v>
      </c>
      <c r="I27" s="19">
        <v>168.50200000000001</v>
      </c>
      <c r="J27" s="15">
        <v>10766</v>
      </c>
      <c r="K27" s="19">
        <v>160.50666670000001</v>
      </c>
      <c r="L27" s="19">
        <v>109.3</v>
      </c>
      <c r="M27" s="11">
        <v>154.4123184</v>
      </c>
    </row>
    <row r="28" spans="1:13" x14ac:dyDescent="0.25">
      <c r="A28" s="13" t="s">
        <v>59</v>
      </c>
      <c r="B28" s="9" t="s">
        <v>60</v>
      </c>
      <c r="C28" s="24" t="s">
        <v>927</v>
      </c>
      <c r="D28" s="20"/>
      <c r="E28" s="20"/>
      <c r="F28" s="20"/>
      <c r="G28" s="16"/>
      <c r="H28" s="23">
        <v>38.642081820000001</v>
      </c>
      <c r="I28" s="19">
        <v>180</v>
      </c>
      <c r="J28" s="15">
        <v>3602</v>
      </c>
      <c r="K28" s="19">
        <v>524.01</v>
      </c>
      <c r="L28" s="19">
        <v>90</v>
      </c>
      <c r="M28" s="11">
        <v>10.04791818</v>
      </c>
    </row>
    <row r="29" spans="1:13" x14ac:dyDescent="0.25">
      <c r="A29" s="13" t="s">
        <v>61</v>
      </c>
      <c r="B29" s="9" t="s">
        <v>62</v>
      </c>
      <c r="C29" s="24"/>
      <c r="D29" s="20" t="s">
        <v>927</v>
      </c>
      <c r="E29" s="20" t="s">
        <v>927</v>
      </c>
      <c r="F29" s="20" t="s">
        <v>927</v>
      </c>
      <c r="G29" s="16"/>
      <c r="H29" s="23">
        <v>1033.258626</v>
      </c>
      <c r="I29" s="19">
        <v>376.66666670000001</v>
      </c>
      <c r="J29" s="15">
        <v>18701</v>
      </c>
      <c r="K29" s="19">
        <v>494.35819579999998</v>
      </c>
      <c r="L29" s="19">
        <v>75</v>
      </c>
      <c r="M29" s="11">
        <v>247.7638743</v>
      </c>
    </row>
    <row r="30" spans="1:13" x14ac:dyDescent="0.25">
      <c r="A30" s="13" t="s">
        <v>63</v>
      </c>
      <c r="B30" s="9" t="s">
        <v>64</v>
      </c>
      <c r="C30" s="24"/>
      <c r="D30" s="20" t="s">
        <v>927</v>
      </c>
      <c r="E30" s="20" t="s">
        <v>927</v>
      </c>
      <c r="F30" s="20" t="s">
        <v>927</v>
      </c>
      <c r="G30" s="16"/>
      <c r="H30" s="23">
        <v>391.73610539999999</v>
      </c>
      <c r="I30" s="19">
        <v>242</v>
      </c>
      <c r="J30" s="15">
        <v>6360.3333329999996</v>
      </c>
      <c r="K30" s="19">
        <v>177.1166667</v>
      </c>
      <c r="L30" s="19">
        <v>72</v>
      </c>
      <c r="M30" s="11">
        <v>234.9305612</v>
      </c>
    </row>
    <row r="31" spans="1:13" x14ac:dyDescent="0.25">
      <c r="A31" s="13" t="s">
        <v>65</v>
      </c>
      <c r="B31" s="9" t="s">
        <v>66</v>
      </c>
      <c r="C31" s="24"/>
      <c r="D31" s="20"/>
      <c r="E31" s="20" t="s">
        <v>927</v>
      </c>
      <c r="F31" s="20" t="s">
        <v>927</v>
      </c>
      <c r="G31" s="16"/>
      <c r="H31" s="23">
        <v>107.955552</v>
      </c>
      <c r="I31" s="19">
        <v>66</v>
      </c>
      <c r="J31" s="15">
        <v>7016</v>
      </c>
      <c r="K31" s="19">
        <v>112.375</v>
      </c>
      <c r="L31" s="19">
        <v>56</v>
      </c>
      <c r="M31" s="11">
        <v>19.071142989999998</v>
      </c>
    </row>
    <row r="32" spans="1:13" x14ac:dyDescent="0.25">
      <c r="A32" s="13" t="s">
        <v>67</v>
      </c>
      <c r="B32" s="9" t="s">
        <v>68</v>
      </c>
      <c r="C32" s="24"/>
      <c r="D32" s="20" t="s">
        <v>927</v>
      </c>
      <c r="E32" s="20" t="s">
        <v>927</v>
      </c>
      <c r="F32" s="20" t="s">
        <v>927</v>
      </c>
      <c r="G32" s="16"/>
      <c r="H32" s="23">
        <v>384.97063789999999</v>
      </c>
      <c r="I32" s="19">
        <v>129.7333333</v>
      </c>
      <c r="J32" s="15">
        <v>9732.6666669999995</v>
      </c>
      <c r="K32" s="19">
        <v>232.76293179999999</v>
      </c>
      <c r="L32" s="19">
        <v>81</v>
      </c>
      <c r="M32" s="11">
        <v>69.585031420000007</v>
      </c>
    </row>
    <row r="33" spans="1:13" x14ac:dyDescent="0.25">
      <c r="A33" s="13" t="s">
        <v>69</v>
      </c>
      <c r="B33" s="9" t="s">
        <v>70</v>
      </c>
      <c r="C33" s="24"/>
      <c r="D33" s="20" t="s">
        <v>927</v>
      </c>
      <c r="E33" s="20" t="s">
        <v>927</v>
      </c>
      <c r="F33" s="20" t="s">
        <v>927</v>
      </c>
      <c r="G33" s="16"/>
      <c r="H33" s="23">
        <v>267.8562187</v>
      </c>
      <c r="I33" s="19">
        <v>171</v>
      </c>
      <c r="J33" s="15">
        <v>11110</v>
      </c>
      <c r="K33" s="19">
        <v>1231.346667</v>
      </c>
      <c r="L33" s="19">
        <v>67.900000000000006</v>
      </c>
      <c r="M33" s="11">
        <v>209.56327899999999</v>
      </c>
    </row>
    <row r="34" spans="1:13" x14ac:dyDescent="0.25">
      <c r="A34" s="13" t="s">
        <v>71</v>
      </c>
      <c r="B34" s="9" t="s">
        <v>72</v>
      </c>
      <c r="C34" s="24"/>
      <c r="D34" s="20" t="s">
        <v>927</v>
      </c>
      <c r="E34" s="20"/>
      <c r="F34" s="20"/>
      <c r="G34" s="16" t="s">
        <v>927</v>
      </c>
      <c r="H34" s="23">
        <v>135.57601589999999</v>
      </c>
      <c r="I34" s="19">
        <v>82.094999999999999</v>
      </c>
      <c r="J34" s="15">
        <v>6095</v>
      </c>
      <c r="K34" s="19">
        <v>396.84</v>
      </c>
      <c r="L34" s="19">
        <v>85</v>
      </c>
      <c r="M34" s="11">
        <v>12.983259090000001</v>
      </c>
    </row>
    <row r="35" spans="1:13" x14ac:dyDescent="0.25">
      <c r="A35" s="13" t="s">
        <v>73</v>
      </c>
      <c r="B35" s="9" t="s">
        <v>74</v>
      </c>
      <c r="C35" s="24"/>
      <c r="D35" s="20" t="s">
        <v>927</v>
      </c>
      <c r="E35" s="20" t="s">
        <v>927</v>
      </c>
      <c r="F35" s="20" t="s">
        <v>927</v>
      </c>
      <c r="G35" s="16" t="s">
        <v>927</v>
      </c>
      <c r="H35" s="23">
        <v>187.4030899</v>
      </c>
      <c r="I35" s="19">
        <v>164.96</v>
      </c>
      <c r="J35" s="15">
        <v>15065.75</v>
      </c>
      <c r="K35" s="19">
        <v>241.64250000000001</v>
      </c>
      <c r="L35" s="19">
        <v>89</v>
      </c>
      <c r="M35" s="11">
        <v>21.370301720000001</v>
      </c>
    </row>
    <row r="36" spans="1:13" x14ac:dyDescent="0.25">
      <c r="A36" s="13" t="s">
        <v>75</v>
      </c>
      <c r="B36" s="9" t="s">
        <v>76</v>
      </c>
      <c r="C36" s="24"/>
      <c r="D36" s="20"/>
      <c r="E36" s="20"/>
      <c r="F36" s="20" t="s">
        <v>927</v>
      </c>
      <c r="G36" s="16" t="s">
        <v>927</v>
      </c>
      <c r="H36" s="23">
        <v>0.122634224</v>
      </c>
      <c r="I36" s="19">
        <v>1.2250000000000001</v>
      </c>
      <c r="J36" s="15">
        <v>1</v>
      </c>
      <c r="K36" s="19">
        <v>357</v>
      </c>
      <c r="L36" s="19">
        <v>88</v>
      </c>
      <c r="M36" s="11">
        <v>0.100105455</v>
      </c>
    </row>
    <row r="37" spans="1:13" x14ac:dyDescent="0.25">
      <c r="A37" s="13" t="s">
        <v>77</v>
      </c>
      <c r="B37" s="9" t="s">
        <v>78</v>
      </c>
      <c r="C37" s="24"/>
      <c r="D37" s="20"/>
      <c r="E37" s="20"/>
      <c r="F37" s="20" t="s">
        <v>927</v>
      </c>
      <c r="G37" s="16" t="s">
        <v>927</v>
      </c>
      <c r="H37" s="23">
        <v>9.7800618509999993</v>
      </c>
      <c r="I37" s="19">
        <v>3.85</v>
      </c>
      <c r="J37" s="15">
        <v>221.5</v>
      </c>
      <c r="K37" s="19">
        <v>350.5</v>
      </c>
      <c r="L37" s="19">
        <v>66</v>
      </c>
      <c r="M37" s="11">
        <v>0.122388148</v>
      </c>
    </row>
    <row r="38" spans="1:13" x14ac:dyDescent="0.25">
      <c r="A38" s="13" t="s">
        <v>79</v>
      </c>
      <c r="B38" s="9" t="s">
        <v>80</v>
      </c>
      <c r="C38" s="24"/>
      <c r="D38" s="20"/>
      <c r="E38" s="20"/>
      <c r="F38" s="20" t="s">
        <v>927</v>
      </c>
      <c r="G38" s="16" t="s">
        <v>927</v>
      </c>
      <c r="H38" s="23">
        <v>12.24718294</v>
      </c>
      <c r="I38" s="19">
        <v>10.992000000000001</v>
      </c>
      <c r="J38" s="15">
        <v>723</v>
      </c>
      <c r="K38" s="19">
        <v>283.5</v>
      </c>
      <c r="L38" s="19">
        <v>58</v>
      </c>
      <c r="M38" s="11">
        <v>0.38940455600000001</v>
      </c>
    </row>
    <row r="39" spans="1:13" x14ac:dyDescent="0.25">
      <c r="A39" s="13" t="s">
        <v>81</v>
      </c>
      <c r="B39" s="9" t="s">
        <v>82</v>
      </c>
      <c r="C39" s="24"/>
      <c r="D39" s="20" t="s">
        <v>927</v>
      </c>
      <c r="E39" s="20" t="s">
        <v>927</v>
      </c>
      <c r="F39" s="20" t="s">
        <v>927</v>
      </c>
      <c r="G39" s="16"/>
      <c r="H39" s="23">
        <v>515.12806360000002</v>
      </c>
      <c r="I39" s="19">
        <v>100</v>
      </c>
      <c r="J39" s="15">
        <v>7873</v>
      </c>
      <c r="K39" s="19">
        <v>71.846621150000004</v>
      </c>
      <c r="L39" s="19">
        <v>55</v>
      </c>
      <c r="M39" s="11">
        <v>186.40499449999999</v>
      </c>
    </row>
    <row r="40" spans="1:13" x14ac:dyDescent="0.25">
      <c r="A40" s="13" t="s">
        <v>83</v>
      </c>
      <c r="B40" s="9" t="s">
        <v>84</v>
      </c>
      <c r="C40" s="24"/>
      <c r="D40" s="20" t="s">
        <v>927</v>
      </c>
      <c r="E40" s="20" t="s">
        <v>927</v>
      </c>
      <c r="F40" s="20" t="s">
        <v>927</v>
      </c>
      <c r="G40" s="16"/>
      <c r="H40" s="23">
        <v>153.3597542</v>
      </c>
      <c r="I40" s="19">
        <v>226.53666670000001</v>
      </c>
      <c r="J40" s="15">
        <v>13715</v>
      </c>
      <c r="K40" s="19">
        <v>993.97666670000001</v>
      </c>
      <c r="L40" s="19">
        <v>75</v>
      </c>
      <c r="M40" s="11">
        <v>136.94653740000001</v>
      </c>
    </row>
    <row r="41" spans="1:13" x14ac:dyDescent="0.25">
      <c r="A41" s="13" t="s">
        <v>85</v>
      </c>
      <c r="B41" s="9" t="s">
        <v>86</v>
      </c>
      <c r="C41" s="24"/>
      <c r="D41" s="20" t="s">
        <v>927</v>
      </c>
      <c r="E41" s="20" t="s">
        <v>927</v>
      </c>
      <c r="F41" s="20" t="s">
        <v>927</v>
      </c>
      <c r="G41" s="16"/>
      <c r="H41" s="23">
        <v>822.77641229999995</v>
      </c>
      <c r="I41" s="19">
        <v>342.66666670000001</v>
      </c>
      <c r="J41" s="15">
        <v>24937.333330000001</v>
      </c>
      <c r="K41" s="19">
        <v>1130.7027720000001</v>
      </c>
      <c r="L41" s="19">
        <v>62.946666669999999</v>
      </c>
      <c r="M41" s="11">
        <v>232.79739330000001</v>
      </c>
    </row>
    <row r="42" spans="1:13" x14ac:dyDescent="0.25">
      <c r="A42" s="13" t="s">
        <v>87</v>
      </c>
      <c r="B42" s="9" t="s">
        <v>88</v>
      </c>
      <c r="C42" s="24"/>
      <c r="D42" s="20" t="s">
        <v>927</v>
      </c>
      <c r="E42" s="20" t="s">
        <v>927</v>
      </c>
      <c r="F42" s="20" t="s">
        <v>927</v>
      </c>
      <c r="G42" s="16"/>
      <c r="H42" s="23">
        <v>525.0813746</v>
      </c>
      <c r="I42" s="19">
        <v>236.24529999999999</v>
      </c>
      <c r="J42" s="15">
        <v>19253.666669999999</v>
      </c>
      <c r="K42" s="19">
        <v>524.98</v>
      </c>
      <c r="L42" s="19">
        <v>70</v>
      </c>
      <c r="M42" s="11">
        <v>229.75101459999999</v>
      </c>
    </row>
    <row r="43" spans="1:13" x14ac:dyDescent="0.25">
      <c r="A43" s="13" t="s">
        <v>89</v>
      </c>
      <c r="B43" s="9" t="s">
        <v>90</v>
      </c>
      <c r="C43" s="24"/>
      <c r="D43" s="20" t="s">
        <v>927</v>
      </c>
      <c r="E43" s="20" t="s">
        <v>927</v>
      </c>
      <c r="F43" s="20" t="s">
        <v>927</v>
      </c>
      <c r="G43" s="16"/>
      <c r="H43" s="23">
        <v>502.56009999999998</v>
      </c>
      <c r="I43" s="19">
        <v>286</v>
      </c>
      <c r="J43" s="15">
        <v>26989.333330000001</v>
      </c>
      <c r="K43" s="19">
        <v>785.00666669999998</v>
      </c>
      <c r="L43" s="19">
        <v>115</v>
      </c>
      <c r="M43" s="11">
        <v>173.1332333</v>
      </c>
    </row>
    <row r="44" spans="1:13" x14ac:dyDescent="0.25">
      <c r="A44" s="13" t="s">
        <v>91</v>
      </c>
      <c r="B44" s="9" t="s">
        <v>92</v>
      </c>
      <c r="C44" s="24"/>
      <c r="D44" s="20" t="s">
        <v>927</v>
      </c>
      <c r="E44" s="20" t="s">
        <v>927</v>
      </c>
      <c r="F44" s="20" t="s">
        <v>927</v>
      </c>
      <c r="G44" s="16" t="s">
        <v>927</v>
      </c>
      <c r="H44" s="23">
        <v>193.65145949999999</v>
      </c>
      <c r="I44" s="19">
        <v>112.785</v>
      </c>
      <c r="J44" s="15">
        <v>9196</v>
      </c>
      <c r="K44" s="19">
        <v>1764.5457650000001</v>
      </c>
      <c r="L44" s="19">
        <v>85</v>
      </c>
      <c r="M44" s="11">
        <v>25.74213593</v>
      </c>
    </row>
    <row r="45" spans="1:13" x14ac:dyDescent="0.25">
      <c r="A45" s="13" t="s">
        <v>93</v>
      </c>
      <c r="B45" s="9" t="s">
        <v>94</v>
      </c>
      <c r="C45" s="24"/>
      <c r="D45" s="20" t="s">
        <v>927</v>
      </c>
      <c r="E45" s="20" t="s">
        <v>927</v>
      </c>
      <c r="F45" s="20" t="s">
        <v>927</v>
      </c>
      <c r="G45" s="16"/>
      <c r="H45" s="23">
        <v>2175.6630620000001</v>
      </c>
      <c r="I45" s="19">
        <v>628.81333329999995</v>
      </c>
      <c r="J45" s="15">
        <v>48900.666669999999</v>
      </c>
      <c r="K45" s="19">
        <v>404.03136599999999</v>
      </c>
      <c r="L45" s="19">
        <v>60</v>
      </c>
      <c r="M45" s="11">
        <v>545.25413119999996</v>
      </c>
    </row>
    <row r="46" spans="1:13" x14ac:dyDescent="0.25">
      <c r="A46" s="13" t="s">
        <v>95</v>
      </c>
      <c r="B46" s="9" t="s">
        <v>96</v>
      </c>
      <c r="C46" s="24"/>
      <c r="D46" s="20"/>
      <c r="E46" s="20"/>
      <c r="F46" s="20"/>
      <c r="G46" s="16" t="s">
        <v>927</v>
      </c>
      <c r="H46" s="23">
        <v>409.62709510000002</v>
      </c>
      <c r="I46" s="19">
        <v>55.420454550000002</v>
      </c>
      <c r="J46" s="15">
        <v>2664</v>
      </c>
      <c r="K46" s="19">
        <v>180.89460349999999</v>
      </c>
      <c r="L46" s="19">
        <v>85</v>
      </c>
      <c r="M46" s="11">
        <v>24.129978640000001</v>
      </c>
    </row>
    <row r="47" spans="1:13" x14ac:dyDescent="0.25">
      <c r="A47" s="13" t="s">
        <v>97</v>
      </c>
      <c r="B47" s="9" t="s">
        <v>98</v>
      </c>
      <c r="C47" s="24"/>
      <c r="D47" s="20"/>
      <c r="E47" s="20"/>
      <c r="F47" s="20"/>
      <c r="G47" s="16" t="s">
        <v>927</v>
      </c>
      <c r="H47" s="23">
        <v>5.5980930300000002</v>
      </c>
      <c r="I47" s="19">
        <v>2.0028409090000001</v>
      </c>
      <c r="J47" s="15">
        <v>48</v>
      </c>
      <c r="K47" s="19">
        <v>130.270974</v>
      </c>
      <c r="L47" s="19">
        <v>60</v>
      </c>
      <c r="M47" s="11">
        <v>0.171183636</v>
      </c>
    </row>
    <row r="48" spans="1:13" x14ac:dyDescent="0.25">
      <c r="A48" s="13" t="s">
        <v>99</v>
      </c>
      <c r="B48" s="9" t="s">
        <v>100</v>
      </c>
      <c r="C48" s="24"/>
      <c r="D48" s="20"/>
      <c r="E48" s="20"/>
      <c r="F48" s="20"/>
      <c r="G48" s="16" t="s">
        <v>927</v>
      </c>
      <c r="H48" s="23">
        <v>8.1876112499999998</v>
      </c>
      <c r="I48" s="19">
        <v>3.256818182</v>
      </c>
      <c r="J48" s="15">
        <v>110</v>
      </c>
      <c r="K48" s="19">
        <v>157.63909870000001</v>
      </c>
      <c r="L48" s="19">
        <v>60</v>
      </c>
      <c r="M48" s="11">
        <v>1.2093078479999999</v>
      </c>
    </row>
    <row r="49" spans="1:13" x14ac:dyDescent="0.25">
      <c r="A49" s="13" t="s">
        <v>101</v>
      </c>
      <c r="B49" s="9" t="s">
        <v>102</v>
      </c>
      <c r="C49" s="24"/>
      <c r="D49" s="20"/>
      <c r="E49" s="20"/>
      <c r="F49" s="20"/>
      <c r="G49" s="16" t="s">
        <v>927</v>
      </c>
      <c r="H49" s="23">
        <v>50.797082799999998</v>
      </c>
      <c r="I49" s="19">
        <v>19.526704550000002</v>
      </c>
      <c r="J49" s="15">
        <v>584</v>
      </c>
      <c r="K49" s="19">
        <v>335.666201</v>
      </c>
      <c r="L49" s="19">
        <v>60</v>
      </c>
      <c r="M49" s="11">
        <v>2.8573064459999999</v>
      </c>
    </row>
    <row r="50" spans="1:13" x14ac:dyDescent="0.25">
      <c r="A50" s="13" t="s">
        <v>103</v>
      </c>
      <c r="B50" s="9" t="s">
        <v>104</v>
      </c>
      <c r="C50" s="24"/>
      <c r="D50" s="20" t="s">
        <v>927</v>
      </c>
      <c r="E50" s="20" t="s">
        <v>927</v>
      </c>
      <c r="F50" s="20" t="s">
        <v>927</v>
      </c>
      <c r="G50" s="16" t="s">
        <v>927</v>
      </c>
      <c r="H50" s="23">
        <v>470.7100246</v>
      </c>
      <c r="I50" s="19">
        <v>155.89737310000001</v>
      </c>
      <c r="J50" s="15">
        <v>5899.5</v>
      </c>
      <c r="K50" s="19">
        <v>229.18676859999999</v>
      </c>
      <c r="L50" s="19">
        <v>70</v>
      </c>
      <c r="M50" s="11">
        <v>21.972802980000001</v>
      </c>
    </row>
    <row r="51" spans="1:13" x14ac:dyDescent="0.25">
      <c r="A51" s="13" t="s">
        <v>105</v>
      </c>
      <c r="B51" s="9" t="s">
        <v>106</v>
      </c>
      <c r="C51" s="24"/>
      <c r="D51" s="20" t="s">
        <v>927</v>
      </c>
      <c r="E51" s="20" t="s">
        <v>927</v>
      </c>
      <c r="F51" s="20" t="s">
        <v>927</v>
      </c>
      <c r="G51" s="16" t="s">
        <v>927</v>
      </c>
      <c r="H51" s="23">
        <v>626.29343859999994</v>
      </c>
      <c r="I51" s="19">
        <v>103.7494792</v>
      </c>
      <c r="J51" s="15">
        <v>3783.75</v>
      </c>
      <c r="K51" s="19">
        <v>186.8773277</v>
      </c>
      <c r="L51" s="19">
        <v>70</v>
      </c>
      <c r="M51" s="11">
        <v>31.451698610000001</v>
      </c>
    </row>
    <row r="52" spans="1:13" x14ac:dyDescent="0.25">
      <c r="A52" s="13" t="s">
        <v>107</v>
      </c>
      <c r="B52" s="9" t="s">
        <v>108</v>
      </c>
      <c r="C52" s="24" t="s">
        <v>927</v>
      </c>
      <c r="D52" s="20"/>
      <c r="E52" s="20"/>
      <c r="F52" s="20"/>
      <c r="G52" s="16"/>
      <c r="H52" s="23">
        <v>39.945187089999997</v>
      </c>
      <c r="I52" s="19">
        <v>55.21</v>
      </c>
      <c r="J52" s="15">
        <v>8550</v>
      </c>
      <c r="K52" s="19">
        <v>244.3882073</v>
      </c>
      <c r="L52" s="19">
        <v>50</v>
      </c>
      <c r="M52" s="11">
        <v>53.594514570000001</v>
      </c>
    </row>
    <row r="53" spans="1:13" x14ac:dyDescent="0.25">
      <c r="A53" s="13" t="s">
        <v>109</v>
      </c>
      <c r="B53" s="9" t="s">
        <v>110</v>
      </c>
      <c r="C53" s="24"/>
      <c r="D53" s="20" t="s">
        <v>927</v>
      </c>
      <c r="E53" s="20" t="s">
        <v>927</v>
      </c>
      <c r="F53" s="20" t="s">
        <v>927</v>
      </c>
      <c r="G53" s="16"/>
      <c r="H53" s="23">
        <v>276.180905</v>
      </c>
      <c r="I53" s="19">
        <v>69.36</v>
      </c>
      <c r="J53" s="15">
        <v>6564.3333329999996</v>
      </c>
      <c r="K53" s="19">
        <v>945.45108040000002</v>
      </c>
      <c r="L53" s="19">
        <v>75.06</v>
      </c>
      <c r="M53" s="11">
        <v>49.622458809999998</v>
      </c>
    </row>
    <row r="54" spans="1:13" x14ac:dyDescent="0.25">
      <c r="A54" s="13" t="s">
        <v>111</v>
      </c>
      <c r="B54" s="9" t="s">
        <v>112</v>
      </c>
      <c r="C54" s="24"/>
      <c r="D54" s="20" t="s">
        <v>927</v>
      </c>
      <c r="E54" s="20" t="s">
        <v>927</v>
      </c>
      <c r="F54" s="20" t="s">
        <v>927</v>
      </c>
      <c r="G54" s="16"/>
      <c r="H54" s="23">
        <v>928.43133179999995</v>
      </c>
      <c r="I54" s="19">
        <v>100.04</v>
      </c>
      <c r="J54" s="15">
        <v>7859</v>
      </c>
      <c r="K54" s="19">
        <v>374.48532560000001</v>
      </c>
      <c r="L54" s="19">
        <v>75.176666670000003</v>
      </c>
      <c r="M54" s="11">
        <v>88.546953610000003</v>
      </c>
    </row>
    <row r="55" spans="1:13" x14ac:dyDescent="0.25">
      <c r="A55" s="13" t="s">
        <v>113</v>
      </c>
      <c r="B55" s="9" t="s">
        <v>114</v>
      </c>
      <c r="C55" s="24"/>
      <c r="D55" s="20" t="s">
        <v>927</v>
      </c>
      <c r="E55" s="20" t="s">
        <v>927</v>
      </c>
      <c r="F55" s="20" t="s">
        <v>927</v>
      </c>
      <c r="G55" s="16"/>
      <c r="H55" s="23">
        <v>596.64338090000001</v>
      </c>
      <c r="I55" s="19">
        <v>181.7966667</v>
      </c>
      <c r="J55" s="15">
        <v>15117</v>
      </c>
      <c r="K55" s="19">
        <v>405.54322200000001</v>
      </c>
      <c r="L55" s="19">
        <v>74.58666667</v>
      </c>
      <c r="M55" s="11">
        <v>162.04707339999999</v>
      </c>
    </row>
    <row r="56" spans="1:13" x14ac:dyDescent="0.25">
      <c r="A56" s="13" t="s">
        <v>115</v>
      </c>
      <c r="B56" s="9" t="s">
        <v>116</v>
      </c>
      <c r="C56" s="24"/>
      <c r="D56" s="20" t="s">
        <v>927</v>
      </c>
      <c r="E56" s="20" t="s">
        <v>927</v>
      </c>
      <c r="F56" s="20" t="s">
        <v>927</v>
      </c>
      <c r="G56" s="16"/>
      <c r="H56" s="23">
        <v>210.86292610000001</v>
      </c>
      <c r="I56" s="19">
        <v>566.53333329999998</v>
      </c>
      <c r="J56" s="15">
        <v>38657</v>
      </c>
      <c r="K56" s="19">
        <v>455.06496220000002</v>
      </c>
      <c r="L56" s="19">
        <v>90.11</v>
      </c>
      <c r="M56" s="11">
        <v>160.37020749999999</v>
      </c>
    </row>
    <row r="57" spans="1:13" x14ac:dyDescent="0.25">
      <c r="A57" s="13" t="s">
        <v>117</v>
      </c>
      <c r="B57" s="9" t="s">
        <v>118</v>
      </c>
      <c r="C57" s="24"/>
      <c r="D57" s="20"/>
      <c r="E57" s="20" t="s">
        <v>927</v>
      </c>
      <c r="F57" s="20" t="s">
        <v>927</v>
      </c>
      <c r="G57" s="16"/>
      <c r="H57" s="23">
        <v>45.640039770000001</v>
      </c>
      <c r="I57" s="19">
        <v>143.70500000000001</v>
      </c>
      <c r="J57" s="15">
        <v>14622</v>
      </c>
      <c r="K57" s="19">
        <v>257.33915300000001</v>
      </c>
      <c r="L57" s="19">
        <v>60</v>
      </c>
      <c r="M57" s="11">
        <v>106.8742495</v>
      </c>
    </row>
    <row r="58" spans="1:13" x14ac:dyDescent="0.25">
      <c r="A58" s="13" t="s">
        <v>119</v>
      </c>
      <c r="B58" s="9" t="s">
        <v>120</v>
      </c>
      <c r="C58" s="24"/>
      <c r="D58" s="20" t="s">
        <v>927</v>
      </c>
      <c r="E58" s="20" t="s">
        <v>927</v>
      </c>
      <c r="F58" s="20" t="s">
        <v>927</v>
      </c>
      <c r="G58" s="16"/>
      <c r="H58" s="23">
        <v>203.11163149999999</v>
      </c>
      <c r="I58" s="19">
        <v>95.743333329999999</v>
      </c>
      <c r="J58" s="15">
        <v>10529</v>
      </c>
      <c r="K58" s="19">
        <v>267.72565179999998</v>
      </c>
      <c r="L58" s="19">
        <v>65.666666669999998</v>
      </c>
      <c r="M58" s="11">
        <v>60.1477979</v>
      </c>
    </row>
    <row r="59" spans="1:13" x14ac:dyDescent="0.25">
      <c r="A59" s="13" t="s">
        <v>121</v>
      </c>
      <c r="B59" s="9" t="s">
        <v>122</v>
      </c>
      <c r="C59" s="24"/>
      <c r="D59" s="20" t="s">
        <v>927</v>
      </c>
      <c r="E59" s="20" t="s">
        <v>927</v>
      </c>
      <c r="F59" s="20"/>
      <c r="G59" s="16"/>
      <c r="H59" s="23">
        <v>334.26998559999998</v>
      </c>
      <c r="I59" s="19">
        <v>52</v>
      </c>
      <c r="J59" s="15">
        <v>4830.5</v>
      </c>
      <c r="K59" s="19">
        <v>117.8244425</v>
      </c>
      <c r="L59" s="19">
        <v>49</v>
      </c>
      <c r="M59" s="11">
        <v>42.27923955</v>
      </c>
    </row>
    <row r="60" spans="1:13" x14ac:dyDescent="0.25">
      <c r="A60" s="13" t="s">
        <v>123</v>
      </c>
      <c r="B60" s="9" t="s">
        <v>124</v>
      </c>
      <c r="C60" s="24"/>
      <c r="D60" s="20" t="s">
        <v>927</v>
      </c>
      <c r="E60" s="20" t="s">
        <v>927</v>
      </c>
      <c r="F60" s="20" t="s">
        <v>927</v>
      </c>
      <c r="G60" s="16"/>
      <c r="H60" s="23">
        <v>251.0625182</v>
      </c>
      <c r="I60" s="19">
        <v>166.85666670000001</v>
      </c>
      <c r="J60" s="15">
        <v>15070.666670000001</v>
      </c>
      <c r="K60" s="19">
        <v>180.1695034</v>
      </c>
      <c r="L60" s="19">
        <v>61</v>
      </c>
      <c r="M60" s="11">
        <v>117.7568583</v>
      </c>
    </row>
    <row r="61" spans="1:13" x14ac:dyDescent="0.25">
      <c r="A61" s="13" t="s">
        <v>125</v>
      </c>
      <c r="B61" s="9" t="s">
        <v>126</v>
      </c>
      <c r="C61" s="24"/>
      <c r="D61" s="20" t="s">
        <v>927</v>
      </c>
      <c r="E61" s="20" t="s">
        <v>927</v>
      </c>
      <c r="F61" s="20" t="s">
        <v>927</v>
      </c>
      <c r="G61" s="16"/>
      <c r="H61" s="23">
        <v>587.64590559999999</v>
      </c>
      <c r="I61" s="19">
        <v>185.6766667</v>
      </c>
      <c r="J61" s="15">
        <v>16740.333330000001</v>
      </c>
      <c r="K61" s="19">
        <v>174.14777799999999</v>
      </c>
      <c r="L61" s="19">
        <v>69.333333330000002</v>
      </c>
      <c r="M61" s="11">
        <v>118.9583612</v>
      </c>
    </row>
    <row r="62" spans="1:13" x14ac:dyDescent="0.25">
      <c r="A62" s="13" t="s">
        <v>127</v>
      </c>
      <c r="B62" s="9" t="s">
        <v>128</v>
      </c>
      <c r="C62" s="24"/>
      <c r="D62" s="20" t="s">
        <v>927</v>
      </c>
      <c r="E62" s="20" t="s">
        <v>927</v>
      </c>
      <c r="F62" s="20" t="s">
        <v>927</v>
      </c>
      <c r="G62" s="16"/>
      <c r="H62" s="23">
        <v>908.20771860000002</v>
      </c>
      <c r="I62" s="19">
        <v>255.2</v>
      </c>
      <c r="J62" s="15">
        <v>20876.333330000001</v>
      </c>
      <c r="K62" s="19">
        <v>1556.9397019999999</v>
      </c>
      <c r="L62" s="19">
        <v>99.576666669999994</v>
      </c>
      <c r="M62" s="11">
        <v>184.96442809999999</v>
      </c>
    </row>
    <row r="63" spans="1:13" x14ac:dyDescent="0.25">
      <c r="A63" s="13" t="s">
        <v>129</v>
      </c>
      <c r="B63" s="9" t="s">
        <v>130</v>
      </c>
      <c r="C63" s="24"/>
      <c r="D63" s="20" t="s">
        <v>927</v>
      </c>
      <c r="E63" s="20" t="s">
        <v>927</v>
      </c>
      <c r="F63" s="20" t="s">
        <v>927</v>
      </c>
      <c r="G63" s="16"/>
      <c r="H63" s="23">
        <v>298.36877959999998</v>
      </c>
      <c r="I63" s="19">
        <v>314</v>
      </c>
      <c r="J63" s="15">
        <v>4647.6666670000004</v>
      </c>
      <c r="K63" s="19">
        <v>1911.163333</v>
      </c>
      <c r="L63" s="19">
        <v>65</v>
      </c>
      <c r="M63" s="11">
        <v>54.500888869999997</v>
      </c>
    </row>
    <row r="64" spans="1:13" x14ac:dyDescent="0.25">
      <c r="A64" s="13" t="s">
        <v>131</v>
      </c>
      <c r="B64" s="9" t="s">
        <v>132</v>
      </c>
      <c r="C64" s="24"/>
      <c r="D64" s="20" t="s">
        <v>927</v>
      </c>
      <c r="E64" s="20" t="s">
        <v>927</v>
      </c>
      <c r="F64" s="20" t="s">
        <v>927</v>
      </c>
      <c r="G64" s="16"/>
      <c r="H64" s="23">
        <v>2.9092525</v>
      </c>
      <c r="I64" s="19">
        <v>4.2266666669999999</v>
      </c>
      <c r="J64" s="15">
        <v>83</v>
      </c>
      <c r="K64" s="19">
        <v>287.16781379999998</v>
      </c>
      <c r="L64" s="19">
        <v>50</v>
      </c>
      <c r="M64" s="11">
        <v>0.33231916700000003</v>
      </c>
    </row>
    <row r="65" spans="1:13" x14ac:dyDescent="0.25">
      <c r="A65" s="13" t="s">
        <v>133</v>
      </c>
      <c r="B65" s="9" t="s">
        <v>134</v>
      </c>
      <c r="C65" s="24"/>
      <c r="D65" s="20" t="s">
        <v>927</v>
      </c>
      <c r="E65" s="20" t="s">
        <v>927</v>
      </c>
      <c r="F65" s="20" t="s">
        <v>927</v>
      </c>
      <c r="G65" s="16"/>
      <c r="H65" s="23">
        <v>16.212521120000002</v>
      </c>
      <c r="I65" s="19">
        <v>2.846666667</v>
      </c>
      <c r="J65" s="15">
        <v>44.666666669999998</v>
      </c>
      <c r="K65" s="19">
        <v>353.55484790000003</v>
      </c>
      <c r="L65" s="19">
        <v>75</v>
      </c>
      <c r="M65" s="11">
        <v>0.75986804399999996</v>
      </c>
    </row>
    <row r="66" spans="1:13" x14ac:dyDescent="0.25">
      <c r="A66" s="13" t="s">
        <v>135</v>
      </c>
      <c r="B66" s="9" t="s">
        <v>136</v>
      </c>
      <c r="C66" s="24"/>
      <c r="D66" s="20" t="s">
        <v>927</v>
      </c>
      <c r="E66" s="20" t="s">
        <v>927</v>
      </c>
      <c r="F66" s="20" t="s">
        <v>927</v>
      </c>
      <c r="G66" s="16"/>
      <c r="H66" s="23">
        <v>16.508982769999999</v>
      </c>
      <c r="I66" s="19">
        <v>5.443333333</v>
      </c>
      <c r="J66" s="15">
        <v>216.33333329999999</v>
      </c>
      <c r="K66" s="19">
        <v>287.16936700000002</v>
      </c>
      <c r="L66" s="19">
        <v>80</v>
      </c>
      <c r="M66" s="11">
        <v>0.91984639400000001</v>
      </c>
    </row>
    <row r="67" spans="1:13" x14ac:dyDescent="0.25">
      <c r="A67" s="13" t="s">
        <v>137</v>
      </c>
      <c r="B67" s="9" t="s">
        <v>138</v>
      </c>
      <c r="C67" s="24"/>
      <c r="D67" s="20" t="s">
        <v>927</v>
      </c>
      <c r="E67" s="20" t="s">
        <v>927</v>
      </c>
      <c r="F67" s="20" t="s">
        <v>927</v>
      </c>
      <c r="G67" s="16"/>
      <c r="H67" s="23">
        <v>35.419466800000002</v>
      </c>
      <c r="I67" s="19">
        <v>10.71666667</v>
      </c>
      <c r="J67" s="15">
        <v>675</v>
      </c>
      <c r="K67" s="19">
        <v>287.16936700000002</v>
      </c>
      <c r="L67" s="19">
        <v>85</v>
      </c>
      <c r="M67" s="11">
        <v>9.1104889090000007</v>
      </c>
    </row>
    <row r="68" spans="1:13" x14ac:dyDescent="0.25">
      <c r="A68" s="13" t="s">
        <v>139</v>
      </c>
      <c r="B68" s="9" t="s">
        <v>140</v>
      </c>
      <c r="C68" s="24"/>
      <c r="D68" s="20" t="s">
        <v>927</v>
      </c>
      <c r="E68" s="20" t="s">
        <v>927</v>
      </c>
      <c r="F68" s="20" t="s">
        <v>927</v>
      </c>
      <c r="G68" s="16"/>
      <c r="H68" s="23">
        <v>12.44578293</v>
      </c>
      <c r="I68" s="19">
        <v>10.95</v>
      </c>
      <c r="J68" s="15">
        <v>436.33333329999999</v>
      </c>
      <c r="K68" s="19">
        <v>287.16781379999998</v>
      </c>
      <c r="L68" s="19">
        <v>115</v>
      </c>
      <c r="M68" s="11">
        <v>4.1274145750000004</v>
      </c>
    </row>
    <row r="69" spans="1:13" x14ac:dyDescent="0.25">
      <c r="A69" s="13" t="s">
        <v>141</v>
      </c>
      <c r="B69" s="9" t="s">
        <v>142</v>
      </c>
      <c r="C69" s="24"/>
      <c r="D69" s="20" t="s">
        <v>927</v>
      </c>
      <c r="E69" s="20" t="s">
        <v>927</v>
      </c>
      <c r="F69" s="20" t="s">
        <v>927</v>
      </c>
      <c r="G69" s="16"/>
      <c r="H69" s="23">
        <v>5251.0360330000003</v>
      </c>
      <c r="I69" s="19">
        <v>869.77976890000002</v>
      </c>
      <c r="J69" s="15">
        <v>68742.638890000002</v>
      </c>
      <c r="K69" s="19">
        <v>302.75308439999998</v>
      </c>
      <c r="L69" s="19">
        <v>70.666666669999998</v>
      </c>
      <c r="M69" s="11">
        <v>1007.513654</v>
      </c>
    </row>
    <row r="70" spans="1:13" x14ac:dyDescent="0.25">
      <c r="A70" s="13" t="s">
        <v>143</v>
      </c>
      <c r="B70" s="9" t="s">
        <v>144</v>
      </c>
      <c r="C70" s="24"/>
      <c r="D70" s="20" t="s">
        <v>927</v>
      </c>
      <c r="E70" s="20" t="s">
        <v>927</v>
      </c>
      <c r="F70" s="20" t="s">
        <v>927</v>
      </c>
      <c r="G70" s="16"/>
      <c r="H70" s="23">
        <v>340.80932860000001</v>
      </c>
      <c r="I70" s="19">
        <v>124.11570709999999</v>
      </c>
      <c r="J70" s="15">
        <v>6814.8888889999998</v>
      </c>
      <c r="K70" s="19">
        <v>302.75308439999998</v>
      </c>
      <c r="L70" s="19">
        <v>73.333333330000002</v>
      </c>
      <c r="M70" s="11">
        <v>152.51560470000001</v>
      </c>
    </row>
    <row r="71" spans="1:13" x14ac:dyDescent="0.25">
      <c r="A71" s="13" t="s">
        <v>145</v>
      </c>
      <c r="B71" s="9" t="s">
        <v>146</v>
      </c>
      <c r="C71" s="24"/>
      <c r="D71" s="20" t="s">
        <v>927</v>
      </c>
      <c r="E71" s="20" t="s">
        <v>927</v>
      </c>
      <c r="F71" s="20" t="s">
        <v>927</v>
      </c>
      <c r="G71" s="16"/>
      <c r="H71" s="23">
        <v>340.5885323</v>
      </c>
      <c r="I71" s="19">
        <v>348.97624730000001</v>
      </c>
      <c r="J71" s="15">
        <v>18978</v>
      </c>
      <c r="K71" s="19">
        <v>1936.5260840000001</v>
      </c>
      <c r="L71" s="19">
        <v>80</v>
      </c>
      <c r="M71" s="11">
        <v>283.5616167</v>
      </c>
    </row>
    <row r="72" spans="1:13" x14ac:dyDescent="0.25">
      <c r="A72" s="13" t="s">
        <v>147</v>
      </c>
      <c r="B72" s="9" t="s">
        <v>148</v>
      </c>
      <c r="C72" s="24"/>
      <c r="D72" s="20" t="s">
        <v>927</v>
      </c>
      <c r="E72" s="20" t="s">
        <v>927</v>
      </c>
      <c r="F72" s="20" t="s">
        <v>927</v>
      </c>
      <c r="G72" s="16"/>
      <c r="H72" s="23">
        <v>825.82189900000003</v>
      </c>
      <c r="I72" s="19">
        <v>416.90980350000001</v>
      </c>
      <c r="J72" s="15">
        <v>29539</v>
      </c>
      <c r="K72" s="19">
        <v>101.86333329999999</v>
      </c>
      <c r="L72" s="19">
        <v>72.333333330000002</v>
      </c>
      <c r="M72" s="11">
        <v>477.93227109999998</v>
      </c>
    </row>
    <row r="73" spans="1:13" x14ac:dyDescent="0.25">
      <c r="A73" s="13" t="s">
        <v>149</v>
      </c>
      <c r="B73" s="9" t="s">
        <v>150</v>
      </c>
      <c r="C73" s="24"/>
      <c r="D73" s="20" t="s">
        <v>927</v>
      </c>
      <c r="E73" s="20" t="s">
        <v>927</v>
      </c>
      <c r="F73" s="20" t="s">
        <v>927</v>
      </c>
      <c r="G73" s="16"/>
      <c r="H73" s="23">
        <v>35.913965509999997</v>
      </c>
      <c r="I73" s="19">
        <v>7.9716044469999998</v>
      </c>
      <c r="J73" s="15">
        <v>645.33333330000005</v>
      </c>
      <c r="K73" s="19">
        <v>101.86333329999999</v>
      </c>
      <c r="L73" s="19">
        <v>65</v>
      </c>
      <c r="M73" s="11">
        <v>7.2877494900000004</v>
      </c>
    </row>
    <row r="74" spans="1:13" x14ac:dyDescent="0.25">
      <c r="A74" s="13" t="s">
        <v>151</v>
      </c>
      <c r="B74" s="9" t="s">
        <v>152</v>
      </c>
      <c r="C74" s="24"/>
      <c r="D74" s="20" t="s">
        <v>927</v>
      </c>
      <c r="E74" s="20" t="s">
        <v>927</v>
      </c>
      <c r="F74" s="20" t="s">
        <v>927</v>
      </c>
      <c r="G74" s="16"/>
      <c r="H74" s="23">
        <v>210.81207689999999</v>
      </c>
      <c r="I74" s="19">
        <v>35.4</v>
      </c>
      <c r="J74" s="15">
        <v>2980.333333</v>
      </c>
      <c r="K74" s="19">
        <v>139.01451370000001</v>
      </c>
      <c r="L74" s="19">
        <v>38</v>
      </c>
      <c r="M74" s="11">
        <v>25.72361398</v>
      </c>
    </row>
    <row r="75" spans="1:13" x14ac:dyDescent="0.25">
      <c r="A75" s="13" t="s">
        <v>153</v>
      </c>
      <c r="B75" s="9" t="s">
        <v>154</v>
      </c>
      <c r="C75" s="24"/>
      <c r="D75" s="20" t="s">
        <v>927</v>
      </c>
      <c r="E75" s="20" t="s">
        <v>927</v>
      </c>
      <c r="F75" s="20" t="s">
        <v>927</v>
      </c>
      <c r="G75" s="16"/>
      <c r="H75" s="23">
        <v>584.12002080000002</v>
      </c>
      <c r="I75" s="19">
        <v>389.65851179999999</v>
      </c>
      <c r="J75" s="15">
        <v>34068.583330000001</v>
      </c>
      <c r="K75" s="19">
        <v>1436.7656629999999</v>
      </c>
      <c r="L75" s="19">
        <v>79</v>
      </c>
      <c r="M75" s="11">
        <v>731.190111</v>
      </c>
    </row>
    <row r="76" spans="1:13" x14ac:dyDescent="0.25">
      <c r="A76" s="13" t="s">
        <v>155</v>
      </c>
      <c r="B76" s="9" t="s">
        <v>156</v>
      </c>
      <c r="C76" s="24"/>
      <c r="D76" s="20" t="s">
        <v>927</v>
      </c>
      <c r="E76" s="20" t="s">
        <v>927</v>
      </c>
      <c r="F76" s="20" t="s">
        <v>927</v>
      </c>
      <c r="G76" s="16"/>
      <c r="H76" s="23">
        <v>160.3552138</v>
      </c>
      <c r="I76" s="19">
        <v>277.9761441</v>
      </c>
      <c r="J76" s="15">
        <v>26852.305560000001</v>
      </c>
      <c r="K76" s="19">
        <v>661.65409309999995</v>
      </c>
      <c r="L76" s="19">
        <v>77</v>
      </c>
      <c r="M76" s="11">
        <v>345.69306490000002</v>
      </c>
    </row>
    <row r="77" spans="1:13" x14ac:dyDescent="0.25">
      <c r="A77" s="13" t="s">
        <v>157</v>
      </c>
      <c r="B77" s="9" t="s">
        <v>158</v>
      </c>
      <c r="C77" s="24"/>
      <c r="D77" s="20" t="s">
        <v>927</v>
      </c>
      <c r="E77" s="20" t="s">
        <v>927</v>
      </c>
      <c r="F77" s="20" t="s">
        <v>927</v>
      </c>
      <c r="G77" s="16"/>
      <c r="H77" s="23">
        <v>436.61041069999999</v>
      </c>
      <c r="I77" s="19">
        <v>217.8996319</v>
      </c>
      <c r="J77" s="15">
        <v>27144.333330000001</v>
      </c>
      <c r="K77" s="19">
        <v>1382.7633330000001</v>
      </c>
      <c r="L77" s="19">
        <v>68.333333330000002</v>
      </c>
      <c r="M77" s="11">
        <v>255.4226524</v>
      </c>
    </row>
    <row r="78" spans="1:13" x14ac:dyDescent="0.25">
      <c r="A78" s="13" t="s">
        <v>159</v>
      </c>
      <c r="B78" s="9" t="s">
        <v>160</v>
      </c>
      <c r="C78" s="24"/>
      <c r="D78" s="20" t="s">
        <v>927</v>
      </c>
      <c r="E78" s="20" t="s">
        <v>927</v>
      </c>
      <c r="F78" s="20" t="s">
        <v>927</v>
      </c>
      <c r="G78" s="16"/>
      <c r="H78" s="23">
        <v>34.188350020000001</v>
      </c>
      <c r="I78" s="19">
        <v>42.7</v>
      </c>
      <c r="J78" s="15">
        <v>1915.666667</v>
      </c>
      <c r="K78" s="19">
        <v>268.77060599999999</v>
      </c>
      <c r="L78" s="19">
        <v>75</v>
      </c>
      <c r="M78" s="11">
        <v>7.7676962999999999</v>
      </c>
    </row>
    <row r="79" spans="1:13" x14ac:dyDescent="0.25">
      <c r="A79" s="13" t="s">
        <v>161</v>
      </c>
      <c r="B79" s="9" t="s">
        <v>162</v>
      </c>
      <c r="C79" s="24"/>
      <c r="D79" s="20" t="s">
        <v>927</v>
      </c>
      <c r="E79" s="20" t="s">
        <v>927</v>
      </c>
      <c r="F79" s="20" t="s">
        <v>927</v>
      </c>
      <c r="G79" s="16"/>
      <c r="H79" s="23">
        <v>4.4378640730000001</v>
      </c>
      <c r="I79" s="19">
        <v>3.0333333329999999</v>
      </c>
      <c r="J79" s="15">
        <v>231.33333329999999</v>
      </c>
      <c r="K79" s="19">
        <v>268.77060599999999</v>
      </c>
      <c r="L79" s="19">
        <v>75</v>
      </c>
      <c r="M79" s="11">
        <v>0.72833582299999999</v>
      </c>
    </row>
    <row r="80" spans="1:13" x14ac:dyDescent="0.25">
      <c r="A80" s="13" t="s">
        <v>163</v>
      </c>
      <c r="B80" s="9" t="s">
        <v>164</v>
      </c>
      <c r="C80" s="24"/>
      <c r="D80" s="20" t="s">
        <v>927</v>
      </c>
      <c r="E80" s="20" t="s">
        <v>927</v>
      </c>
      <c r="F80" s="20" t="s">
        <v>927</v>
      </c>
      <c r="G80" s="16"/>
      <c r="H80" s="23">
        <v>36.161403669999999</v>
      </c>
      <c r="I80" s="19">
        <v>8.6999999999999993</v>
      </c>
      <c r="J80" s="15">
        <v>558.66666669999995</v>
      </c>
      <c r="K80" s="19">
        <v>268.77060599999999</v>
      </c>
      <c r="L80" s="19">
        <v>75</v>
      </c>
      <c r="M80" s="11">
        <v>1.565031327</v>
      </c>
    </row>
    <row r="81" spans="1:13" x14ac:dyDescent="0.25">
      <c r="A81" s="13" t="s">
        <v>165</v>
      </c>
      <c r="B81" s="9" t="s">
        <v>166</v>
      </c>
      <c r="C81" s="24"/>
      <c r="D81" s="20" t="s">
        <v>927</v>
      </c>
      <c r="E81" s="20" t="s">
        <v>927</v>
      </c>
      <c r="F81" s="20" t="s">
        <v>927</v>
      </c>
      <c r="G81" s="16"/>
      <c r="H81" s="23">
        <v>5.6367659019999996</v>
      </c>
      <c r="I81" s="19">
        <v>8.6133333329999999</v>
      </c>
      <c r="J81" s="15">
        <v>230.33333329999999</v>
      </c>
      <c r="K81" s="19">
        <v>268.77060599999999</v>
      </c>
      <c r="L81" s="19">
        <v>75</v>
      </c>
      <c r="M81" s="11">
        <v>0.72472659800000006</v>
      </c>
    </row>
    <row r="82" spans="1:13" x14ac:dyDescent="0.25">
      <c r="A82" s="13" t="s">
        <v>167</v>
      </c>
      <c r="B82" s="9" t="s">
        <v>168</v>
      </c>
      <c r="C82" s="24"/>
      <c r="D82" s="20" t="s">
        <v>927</v>
      </c>
      <c r="E82" s="20" t="s">
        <v>927</v>
      </c>
      <c r="F82" s="20" t="s">
        <v>927</v>
      </c>
      <c r="G82" s="16"/>
      <c r="H82" s="23">
        <v>45.23491963</v>
      </c>
      <c r="I82" s="19">
        <v>30.13</v>
      </c>
      <c r="J82" s="15">
        <v>1001.333333</v>
      </c>
      <c r="K82" s="19">
        <v>268.77060599999999</v>
      </c>
      <c r="L82" s="19">
        <v>75</v>
      </c>
      <c r="M82" s="11">
        <v>2.8311476510000002</v>
      </c>
    </row>
    <row r="83" spans="1:13" x14ac:dyDescent="0.25">
      <c r="A83" s="13" t="s">
        <v>169</v>
      </c>
      <c r="B83" s="9" t="s">
        <v>170</v>
      </c>
      <c r="C83" s="24"/>
      <c r="D83" s="20" t="s">
        <v>927</v>
      </c>
      <c r="E83" s="20" t="s">
        <v>927</v>
      </c>
      <c r="F83" s="20" t="s">
        <v>927</v>
      </c>
      <c r="G83" s="16"/>
      <c r="H83" s="23">
        <v>16.038535750000001</v>
      </c>
      <c r="I83" s="19">
        <v>4</v>
      </c>
      <c r="J83" s="15">
        <v>174</v>
      </c>
      <c r="K83" s="19">
        <v>268.77060599999999</v>
      </c>
      <c r="L83" s="19">
        <v>75</v>
      </c>
      <c r="M83" s="11">
        <v>0.40625091800000002</v>
      </c>
    </row>
    <row r="84" spans="1:13" x14ac:dyDescent="0.25">
      <c r="A84" s="13" t="s">
        <v>171</v>
      </c>
      <c r="B84" s="9" t="s">
        <v>172</v>
      </c>
      <c r="C84" s="24"/>
      <c r="D84" s="20" t="s">
        <v>927</v>
      </c>
      <c r="E84" s="20" t="s">
        <v>927</v>
      </c>
      <c r="F84" s="20" t="s">
        <v>927</v>
      </c>
      <c r="G84" s="16"/>
      <c r="H84" s="23">
        <v>26.61004466</v>
      </c>
      <c r="I84" s="19">
        <v>2</v>
      </c>
      <c r="J84" s="15">
        <v>238.33333329999999</v>
      </c>
      <c r="K84" s="19">
        <v>268.77060599999999</v>
      </c>
      <c r="L84" s="19">
        <v>75</v>
      </c>
      <c r="M84" s="11">
        <v>0.67840617299999995</v>
      </c>
    </row>
    <row r="85" spans="1:13" x14ac:dyDescent="0.25">
      <c r="A85" s="13" t="s">
        <v>173</v>
      </c>
      <c r="B85" s="9" t="s">
        <v>174</v>
      </c>
      <c r="C85" s="24"/>
      <c r="D85" s="20" t="s">
        <v>927</v>
      </c>
      <c r="E85" s="20" t="s">
        <v>927</v>
      </c>
      <c r="F85" s="20" t="s">
        <v>927</v>
      </c>
      <c r="G85" s="16"/>
      <c r="H85" s="23">
        <v>107.4717516</v>
      </c>
      <c r="I85" s="19">
        <v>37.133333329999999</v>
      </c>
      <c r="J85" s="15">
        <v>2741.666667</v>
      </c>
      <c r="K85" s="19">
        <v>71.337901119999998</v>
      </c>
      <c r="L85" s="19">
        <v>68</v>
      </c>
      <c r="M85" s="11">
        <v>36.713335069999999</v>
      </c>
    </row>
    <row r="86" spans="1:13" x14ac:dyDescent="0.25">
      <c r="A86" s="13" t="s">
        <v>175</v>
      </c>
      <c r="B86" s="9" t="s">
        <v>176</v>
      </c>
      <c r="C86" s="24"/>
      <c r="D86" s="20" t="s">
        <v>927</v>
      </c>
      <c r="E86" s="20" t="s">
        <v>927</v>
      </c>
      <c r="F86" s="20" t="s">
        <v>927</v>
      </c>
      <c r="G86" s="16"/>
      <c r="H86" s="23">
        <v>202.2998489</v>
      </c>
      <c r="I86" s="19">
        <v>229.1193141</v>
      </c>
      <c r="J86" s="15">
        <v>18735.805560000001</v>
      </c>
      <c r="K86" s="19">
        <v>1194.2129910000001</v>
      </c>
      <c r="L86" s="19">
        <v>68.333333330000002</v>
      </c>
      <c r="M86" s="11">
        <v>209.77170720000001</v>
      </c>
    </row>
    <row r="87" spans="1:13" x14ac:dyDescent="0.25">
      <c r="A87" s="13" t="s">
        <v>177</v>
      </c>
      <c r="B87" s="9" t="s">
        <v>178</v>
      </c>
      <c r="C87" s="24"/>
      <c r="D87" s="20" t="s">
        <v>927</v>
      </c>
      <c r="E87" s="20" t="s">
        <v>927</v>
      </c>
      <c r="F87" s="20" t="s">
        <v>927</v>
      </c>
      <c r="G87" s="16"/>
      <c r="H87" s="23">
        <v>491.75256890000003</v>
      </c>
      <c r="I87" s="19">
        <v>300.32132369999999</v>
      </c>
      <c r="J87" s="15">
        <v>19010.75</v>
      </c>
      <c r="K87" s="19">
        <v>917.21114120000004</v>
      </c>
      <c r="L87" s="19">
        <v>71.333333330000002</v>
      </c>
      <c r="M87" s="11">
        <v>287.00313920000002</v>
      </c>
    </row>
    <row r="88" spans="1:13" x14ac:dyDescent="0.25">
      <c r="A88" s="13" t="s">
        <v>179</v>
      </c>
      <c r="B88" s="9" t="s">
        <v>180</v>
      </c>
      <c r="C88" s="24"/>
      <c r="D88" s="20" t="s">
        <v>927</v>
      </c>
      <c r="E88" s="20" t="s">
        <v>927</v>
      </c>
      <c r="F88" s="20" t="s">
        <v>927</v>
      </c>
      <c r="G88" s="16"/>
      <c r="H88" s="23">
        <v>92.088913700000006</v>
      </c>
      <c r="I88" s="19">
        <v>55.584119510000001</v>
      </c>
      <c r="J88" s="15">
        <v>3858.6388889999998</v>
      </c>
      <c r="K88" s="19">
        <v>81.59</v>
      </c>
      <c r="L88" s="19">
        <v>63.333333330000002</v>
      </c>
      <c r="M88" s="11">
        <v>44.474741389999998</v>
      </c>
    </row>
    <row r="89" spans="1:13" x14ac:dyDescent="0.25">
      <c r="A89" s="13" t="s">
        <v>181</v>
      </c>
      <c r="B89" s="9" t="s">
        <v>182</v>
      </c>
      <c r="C89" s="24"/>
      <c r="D89" s="20" t="s">
        <v>927</v>
      </c>
      <c r="E89" s="20" t="s">
        <v>927</v>
      </c>
      <c r="F89" s="20" t="s">
        <v>927</v>
      </c>
      <c r="G89" s="16"/>
      <c r="H89" s="23">
        <v>72.738277060000001</v>
      </c>
      <c r="I89" s="19">
        <v>117.4033361</v>
      </c>
      <c r="J89" s="15">
        <v>10175.63889</v>
      </c>
      <c r="K89" s="19">
        <v>1950.726838</v>
      </c>
      <c r="L89" s="19">
        <v>79.666666669999998</v>
      </c>
      <c r="M89" s="11">
        <v>82.482971649999996</v>
      </c>
    </row>
    <row r="90" spans="1:13" x14ac:dyDescent="0.25">
      <c r="A90" s="13" t="s">
        <v>183</v>
      </c>
      <c r="B90" s="9" t="s">
        <v>184</v>
      </c>
      <c r="C90" s="24"/>
      <c r="D90" s="20" t="s">
        <v>927</v>
      </c>
      <c r="E90" s="20" t="s">
        <v>927</v>
      </c>
      <c r="F90" s="20" t="s">
        <v>927</v>
      </c>
      <c r="G90" s="16"/>
      <c r="H90" s="23">
        <v>594.75310739999998</v>
      </c>
      <c r="I90" s="19">
        <v>264.16366349999998</v>
      </c>
      <c r="J90" s="15">
        <v>26534.444439999999</v>
      </c>
      <c r="K90" s="19">
        <v>1950.72811</v>
      </c>
      <c r="L90" s="19">
        <v>72</v>
      </c>
      <c r="M90" s="11">
        <v>245.98738789999999</v>
      </c>
    </row>
    <row r="91" spans="1:13" x14ac:dyDescent="0.25">
      <c r="A91" s="13" t="s">
        <v>185</v>
      </c>
      <c r="B91" s="9" t="s">
        <v>186</v>
      </c>
      <c r="C91" s="24"/>
      <c r="D91" s="20" t="s">
        <v>927</v>
      </c>
      <c r="E91" s="20" t="s">
        <v>927</v>
      </c>
      <c r="F91" s="20" t="s">
        <v>927</v>
      </c>
      <c r="G91" s="16"/>
      <c r="H91" s="23">
        <v>160.7350586</v>
      </c>
      <c r="I91" s="19">
        <v>62.415269350000003</v>
      </c>
      <c r="J91" s="15">
        <v>3752</v>
      </c>
      <c r="K91" s="19">
        <v>207.6932936</v>
      </c>
      <c r="L91" s="19">
        <v>74.333333330000002</v>
      </c>
      <c r="M91" s="11">
        <v>58.413474549999997</v>
      </c>
    </row>
    <row r="92" spans="1:13" x14ac:dyDescent="0.25">
      <c r="A92" s="13" t="s">
        <v>187</v>
      </c>
      <c r="B92" s="9" t="s">
        <v>188</v>
      </c>
      <c r="C92" s="24"/>
      <c r="D92" s="20" t="s">
        <v>927</v>
      </c>
      <c r="E92" s="20" t="s">
        <v>927</v>
      </c>
      <c r="F92" s="20" t="s">
        <v>927</v>
      </c>
      <c r="G92" s="16"/>
      <c r="H92" s="23">
        <v>799.11078329999998</v>
      </c>
      <c r="I92" s="19">
        <v>347.4410302</v>
      </c>
      <c r="J92" s="15">
        <v>24299</v>
      </c>
      <c r="K92" s="19">
        <v>1569.094331</v>
      </c>
      <c r="L92" s="19">
        <v>91.666666669999998</v>
      </c>
      <c r="M92" s="11">
        <v>412.63536190000002</v>
      </c>
    </row>
    <row r="93" spans="1:13" x14ac:dyDescent="0.25">
      <c r="A93" s="13" t="s">
        <v>189</v>
      </c>
      <c r="B93" s="9" t="s">
        <v>190</v>
      </c>
      <c r="C93" s="24"/>
      <c r="D93" s="20" t="s">
        <v>927</v>
      </c>
      <c r="E93" s="20" t="s">
        <v>927</v>
      </c>
      <c r="F93" s="20" t="s">
        <v>927</v>
      </c>
      <c r="G93" s="16"/>
      <c r="H93" s="23">
        <v>18.073802529999998</v>
      </c>
      <c r="I93" s="19">
        <v>5.0999999999999996</v>
      </c>
      <c r="J93" s="15">
        <v>275.66666670000001</v>
      </c>
      <c r="K93" s="19">
        <v>482.97</v>
      </c>
      <c r="L93" s="19">
        <v>80</v>
      </c>
      <c r="M93" s="11">
        <v>1.263570799</v>
      </c>
    </row>
    <row r="94" spans="1:13" x14ac:dyDescent="0.25">
      <c r="A94" s="13" t="s">
        <v>191</v>
      </c>
      <c r="B94" s="9" t="s">
        <v>192</v>
      </c>
      <c r="C94" s="24"/>
      <c r="D94" s="20" t="s">
        <v>927</v>
      </c>
      <c r="E94" s="20" t="s">
        <v>927</v>
      </c>
      <c r="F94" s="20" t="s">
        <v>927</v>
      </c>
      <c r="G94" s="16"/>
      <c r="H94" s="23">
        <v>4.2189155439999997</v>
      </c>
      <c r="I94" s="19">
        <v>3.7</v>
      </c>
      <c r="J94" s="15">
        <v>252</v>
      </c>
      <c r="K94" s="19">
        <v>482.97</v>
      </c>
      <c r="L94" s="19">
        <v>65</v>
      </c>
      <c r="M94" s="11">
        <v>0.40450778900000001</v>
      </c>
    </row>
    <row r="95" spans="1:13" x14ac:dyDescent="0.25">
      <c r="A95" s="13" t="s">
        <v>193</v>
      </c>
      <c r="B95" s="9" t="s">
        <v>194</v>
      </c>
      <c r="C95" s="24"/>
      <c r="D95" s="20" t="s">
        <v>927</v>
      </c>
      <c r="E95" s="20" t="s">
        <v>927</v>
      </c>
      <c r="F95" s="20" t="s">
        <v>927</v>
      </c>
      <c r="G95" s="16"/>
      <c r="H95" s="23">
        <v>2.887324048</v>
      </c>
      <c r="I95" s="19">
        <v>0.7</v>
      </c>
      <c r="J95" s="15">
        <v>51</v>
      </c>
      <c r="K95" s="19">
        <v>482.97</v>
      </c>
      <c r="L95" s="19">
        <v>78</v>
      </c>
      <c r="M95" s="11">
        <v>0.21996428600000001</v>
      </c>
    </row>
    <row r="96" spans="1:13" x14ac:dyDescent="0.25">
      <c r="A96" s="13" t="s">
        <v>195</v>
      </c>
      <c r="B96" s="9" t="s">
        <v>196</v>
      </c>
      <c r="C96" s="24"/>
      <c r="D96" s="20" t="s">
        <v>927</v>
      </c>
      <c r="E96" s="20" t="s">
        <v>927</v>
      </c>
      <c r="F96" s="20" t="s">
        <v>927</v>
      </c>
      <c r="G96" s="16"/>
      <c r="H96" s="23">
        <v>62.959003449999997</v>
      </c>
      <c r="I96" s="19">
        <v>20.79666667</v>
      </c>
      <c r="J96" s="15">
        <v>1289.333333</v>
      </c>
      <c r="K96" s="19">
        <v>482.97</v>
      </c>
      <c r="L96" s="19">
        <v>85</v>
      </c>
      <c r="M96" s="11">
        <v>4.4134898810000003</v>
      </c>
    </row>
    <row r="97" spans="1:13" x14ac:dyDescent="0.25">
      <c r="A97" s="13" t="s">
        <v>197</v>
      </c>
      <c r="B97" s="9" t="s">
        <v>198</v>
      </c>
      <c r="C97" s="24"/>
      <c r="D97" s="20" t="s">
        <v>927</v>
      </c>
      <c r="E97" s="20" t="s">
        <v>927</v>
      </c>
      <c r="F97" s="20" t="s">
        <v>927</v>
      </c>
      <c r="G97" s="16"/>
      <c r="H97" s="23">
        <v>2.6214236899999999</v>
      </c>
      <c r="I97" s="19">
        <v>1.3333333329999999</v>
      </c>
      <c r="J97" s="15">
        <v>50</v>
      </c>
      <c r="K97" s="19">
        <v>482.97</v>
      </c>
      <c r="L97" s="19">
        <v>60</v>
      </c>
      <c r="M97" s="11">
        <v>0.139574643</v>
      </c>
    </row>
    <row r="98" spans="1:13" x14ac:dyDescent="0.25">
      <c r="A98" s="13" t="s">
        <v>199</v>
      </c>
      <c r="B98" s="9" t="s">
        <v>200</v>
      </c>
      <c r="C98" s="24"/>
      <c r="D98" s="20" t="s">
        <v>927</v>
      </c>
      <c r="E98" s="20" t="s">
        <v>927</v>
      </c>
      <c r="F98" s="20" t="s">
        <v>927</v>
      </c>
      <c r="G98" s="16"/>
      <c r="H98" s="23">
        <v>1.2761196429999999</v>
      </c>
      <c r="I98" s="19">
        <v>2.3333333330000001</v>
      </c>
      <c r="J98" s="15">
        <v>61</v>
      </c>
      <c r="K98" s="19">
        <v>482.97</v>
      </c>
      <c r="L98" s="19">
        <v>80</v>
      </c>
      <c r="M98" s="11">
        <v>0.12656369100000001</v>
      </c>
    </row>
    <row r="99" spans="1:13" x14ac:dyDescent="0.25">
      <c r="A99" s="13" t="s">
        <v>201</v>
      </c>
      <c r="B99" s="9" t="s">
        <v>202</v>
      </c>
      <c r="C99" s="24"/>
      <c r="D99" s="20" t="s">
        <v>927</v>
      </c>
      <c r="E99" s="20" t="s">
        <v>927</v>
      </c>
      <c r="F99" s="20" t="s">
        <v>927</v>
      </c>
      <c r="G99" s="16"/>
      <c r="H99" s="23">
        <v>25.77943359</v>
      </c>
      <c r="I99" s="19">
        <v>8.6999999999999993</v>
      </c>
      <c r="J99" s="15">
        <v>620.33333330000005</v>
      </c>
      <c r="K99" s="19">
        <v>127.66666669999999</v>
      </c>
      <c r="L99" s="19">
        <v>67</v>
      </c>
      <c r="M99" s="11">
        <v>5.5873689119999996</v>
      </c>
    </row>
    <row r="100" spans="1:13" x14ac:dyDescent="0.25">
      <c r="A100" s="13" t="s">
        <v>203</v>
      </c>
      <c r="B100" s="9" t="s">
        <v>204</v>
      </c>
      <c r="C100" s="24"/>
      <c r="D100" s="20" t="s">
        <v>927</v>
      </c>
      <c r="E100" s="20" t="s">
        <v>927</v>
      </c>
      <c r="F100" s="20" t="s">
        <v>927</v>
      </c>
      <c r="G100" s="16"/>
      <c r="H100" s="23">
        <v>12.83712703</v>
      </c>
      <c r="I100" s="19">
        <v>3.3</v>
      </c>
      <c r="J100" s="15">
        <v>107</v>
      </c>
      <c r="K100" s="19">
        <v>127.66666669999999</v>
      </c>
      <c r="L100" s="19">
        <v>57.5</v>
      </c>
      <c r="M100" s="11">
        <v>1.4011938100000001</v>
      </c>
    </row>
    <row r="101" spans="1:13" x14ac:dyDescent="0.25">
      <c r="A101" s="13" t="s">
        <v>205</v>
      </c>
      <c r="B101" s="9" t="s">
        <v>206</v>
      </c>
      <c r="C101" s="24"/>
      <c r="D101" s="20" t="s">
        <v>927</v>
      </c>
      <c r="E101" s="20" t="s">
        <v>927</v>
      </c>
      <c r="F101" s="20" t="s">
        <v>927</v>
      </c>
      <c r="G101" s="16"/>
      <c r="H101" s="23">
        <v>87.154459610000004</v>
      </c>
      <c r="I101" s="19">
        <v>11.43333333</v>
      </c>
      <c r="J101" s="15">
        <v>893</v>
      </c>
      <c r="K101" s="19">
        <v>127.66666669999999</v>
      </c>
      <c r="L101" s="19">
        <v>52.5</v>
      </c>
      <c r="M101" s="11">
        <v>8.0151237240000004</v>
      </c>
    </row>
    <row r="102" spans="1:13" x14ac:dyDescent="0.25">
      <c r="A102" s="13" t="s">
        <v>207</v>
      </c>
      <c r="B102" s="9" t="s">
        <v>208</v>
      </c>
      <c r="C102" s="24"/>
      <c r="D102" s="20" t="s">
        <v>927</v>
      </c>
      <c r="E102" s="20" t="s">
        <v>927</v>
      </c>
      <c r="F102" s="20" t="s">
        <v>927</v>
      </c>
      <c r="G102" s="16"/>
      <c r="H102" s="23">
        <v>158.25517859999999</v>
      </c>
      <c r="I102" s="19">
        <v>45.02</v>
      </c>
      <c r="J102" s="15">
        <v>2261</v>
      </c>
      <c r="K102" s="19">
        <v>127.66666669999999</v>
      </c>
      <c r="L102" s="19">
        <v>100</v>
      </c>
      <c r="M102" s="11">
        <v>25.477285609999999</v>
      </c>
    </row>
    <row r="103" spans="1:13" x14ac:dyDescent="0.25">
      <c r="A103" s="13" t="s">
        <v>209</v>
      </c>
      <c r="B103" s="9" t="s">
        <v>210</v>
      </c>
      <c r="C103" s="24"/>
      <c r="D103" s="20" t="s">
        <v>927</v>
      </c>
      <c r="E103" s="20" t="s">
        <v>927</v>
      </c>
      <c r="F103" s="20" t="s">
        <v>927</v>
      </c>
      <c r="G103" s="16"/>
      <c r="H103" s="23">
        <v>273.4746768</v>
      </c>
      <c r="I103" s="19">
        <v>284.18666669999999</v>
      </c>
      <c r="J103" s="15">
        <v>25132.444439999999</v>
      </c>
      <c r="K103" s="19">
        <v>127.66666669999999</v>
      </c>
      <c r="L103" s="19">
        <v>76.666666669999998</v>
      </c>
      <c r="M103" s="11">
        <v>342.95411810000002</v>
      </c>
    </row>
    <row r="104" spans="1:13" x14ac:dyDescent="0.25">
      <c r="A104" s="13" t="s">
        <v>211</v>
      </c>
      <c r="B104" s="9" t="s">
        <v>212</v>
      </c>
      <c r="C104" s="24"/>
      <c r="D104" s="20" t="s">
        <v>927</v>
      </c>
      <c r="E104" s="20" t="s">
        <v>927</v>
      </c>
      <c r="F104" s="20" t="s">
        <v>927</v>
      </c>
      <c r="G104" s="16"/>
      <c r="H104" s="23">
        <v>257.2698618</v>
      </c>
      <c r="I104" s="19">
        <v>92.323666180000004</v>
      </c>
      <c r="J104" s="15">
        <v>6529</v>
      </c>
      <c r="K104" s="19">
        <v>109.8047249</v>
      </c>
      <c r="L104" s="19">
        <v>60.333333330000002</v>
      </c>
      <c r="M104" s="11">
        <v>89.829697030000005</v>
      </c>
    </row>
    <row r="105" spans="1:13" x14ac:dyDescent="0.25">
      <c r="A105" s="13" t="s">
        <v>213</v>
      </c>
      <c r="B105" s="9" t="s">
        <v>214</v>
      </c>
      <c r="C105" s="24"/>
      <c r="D105" s="20" t="s">
        <v>927</v>
      </c>
      <c r="E105" s="20" t="s">
        <v>927</v>
      </c>
      <c r="F105" s="20" t="s">
        <v>927</v>
      </c>
      <c r="G105" s="16"/>
      <c r="H105" s="23">
        <v>77.946954730000002</v>
      </c>
      <c r="I105" s="19">
        <v>169.11556400000001</v>
      </c>
      <c r="J105" s="15">
        <v>16996.611110000002</v>
      </c>
      <c r="K105" s="19">
        <v>1609.2080120000001</v>
      </c>
      <c r="L105" s="19">
        <v>77.666666669999998</v>
      </c>
      <c r="M105" s="11">
        <v>174.32017870000001</v>
      </c>
    </row>
    <row r="106" spans="1:13" x14ac:dyDescent="0.25">
      <c r="A106" s="13" t="s">
        <v>215</v>
      </c>
      <c r="B106" s="9" t="s">
        <v>216</v>
      </c>
      <c r="C106" s="24"/>
      <c r="D106" s="20" t="s">
        <v>927</v>
      </c>
      <c r="E106" s="20" t="s">
        <v>927</v>
      </c>
      <c r="F106" s="20" t="s">
        <v>927</v>
      </c>
      <c r="G106" s="16"/>
      <c r="H106" s="23">
        <v>1240.553938</v>
      </c>
      <c r="I106" s="19">
        <v>555.75666669999998</v>
      </c>
      <c r="J106" s="15">
        <v>44905.777779999997</v>
      </c>
      <c r="K106" s="19">
        <v>678.28576390000001</v>
      </c>
      <c r="L106" s="19">
        <v>54</v>
      </c>
      <c r="M106" s="11">
        <v>550.7238208</v>
      </c>
    </row>
    <row r="107" spans="1:13" x14ac:dyDescent="0.25">
      <c r="A107" s="13" t="s">
        <v>217</v>
      </c>
      <c r="B107" s="9" t="s">
        <v>218</v>
      </c>
      <c r="C107" s="24"/>
      <c r="D107" s="20" t="s">
        <v>927</v>
      </c>
      <c r="E107" s="20" t="s">
        <v>927</v>
      </c>
      <c r="F107" s="20" t="s">
        <v>927</v>
      </c>
      <c r="G107" s="16"/>
      <c r="H107" s="23">
        <v>6.3787440139999996</v>
      </c>
      <c r="I107" s="19">
        <v>0.7</v>
      </c>
      <c r="J107" s="15">
        <v>42</v>
      </c>
      <c r="K107" s="19">
        <v>73.641605409999997</v>
      </c>
      <c r="L107" s="19">
        <v>64</v>
      </c>
      <c r="M107" s="11">
        <v>0.43254598599999999</v>
      </c>
    </row>
    <row r="108" spans="1:13" x14ac:dyDescent="0.25">
      <c r="A108" s="13" t="s">
        <v>219</v>
      </c>
      <c r="B108" s="9" t="s">
        <v>220</v>
      </c>
      <c r="C108" s="24"/>
      <c r="D108" s="20" t="s">
        <v>927</v>
      </c>
      <c r="E108" s="20" t="s">
        <v>927</v>
      </c>
      <c r="F108" s="20" t="s">
        <v>927</v>
      </c>
      <c r="G108" s="16"/>
      <c r="H108" s="23">
        <v>12.34213053</v>
      </c>
      <c r="I108" s="19">
        <v>1.5</v>
      </c>
      <c r="J108" s="15">
        <v>185</v>
      </c>
      <c r="K108" s="19">
        <v>73.641605409999997</v>
      </c>
      <c r="L108" s="19">
        <v>64</v>
      </c>
      <c r="M108" s="11">
        <v>1.719226973</v>
      </c>
    </row>
    <row r="109" spans="1:13" x14ac:dyDescent="0.25">
      <c r="A109" s="13" t="s">
        <v>221</v>
      </c>
      <c r="B109" s="9" t="s">
        <v>222</v>
      </c>
      <c r="C109" s="24"/>
      <c r="D109" s="20" t="s">
        <v>927</v>
      </c>
      <c r="E109" s="20" t="s">
        <v>927</v>
      </c>
      <c r="F109" s="20" t="s">
        <v>927</v>
      </c>
      <c r="G109" s="16"/>
      <c r="H109" s="23">
        <v>319.85021319999998</v>
      </c>
      <c r="I109" s="19">
        <v>118.8808792</v>
      </c>
      <c r="J109" s="15">
        <v>7075.6666670000004</v>
      </c>
      <c r="K109" s="19">
        <v>1679.185475</v>
      </c>
      <c r="L109" s="19">
        <v>90.333333330000002</v>
      </c>
      <c r="M109" s="11">
        <v>151.39914440000001</v>
      </c>
    </row>
    <row r="110" spans="1:13" x14ac:dyDescent="0.25">
      <c r="A110" s="13" t="s">
        <v>223</v>
      </c>
      <c r="B110" s="9" t="s">
        <v>224</v>
      </c>
      <c r="C110" s="24"/>
      <c r="D110" s="20" t="s">
        <v>927</v>
      </c>
      <c r="E110" s="20" t="s">
        <v>927</v>
      </c>
      <c r="F110" s="20" t="s">
        <v>927</v>
      </c>
      <c r="G110" s="16"/>
      <c r="H110" s="23">
        <v>71.885371789999994</v>
      </c>
      <c r="I110" s="19">
        <v>38.566666669999996</v>
      </c>
      <c r="J110" s="15">
        <v>2460.666667</v>
      </c>
      <c r="K110" s="19">
        <v>78.532423660000006</v>
      </c>
      <c r="L110" s="19">
        <v>42</v>
      </c>
      <c r="M110" s="11">
        <v>26.901741550000001</v>
      </c>
    </row>
    <row r="111" spans="1:13" x14ac:dyDescent="0.25">
      <c r="A111" s="13" t="s">
        <v>225</v>
      </c>
      <c r="B111" s="9" t="s">
        <v>226</v>
      </c>
      <c r="C111" s="24"/>
      <c r="D111" s="20" t="s">
        <v>927</v>
      </c>
      <c r="E111" s="20" t="s">
        <v>927</v>
      </c>
      <c r="F111" s="20" t="s">
        <v>927</v>
      </c>
      <c r="G111" s="16"/>
      <c r="H111" s="23">
        <v>297.35342500000002</v>
      </c>
      <c r="I111" s="19">
        <v>600.17446540000003</v>
      </c>
      <c r="J111" s="15">
        <v>45083.277779999997</v>
      </c>
      <c r="K111" s="19">
        <v>73.641605409999997</v>
      </c>
      <c r="L111" s="19">
        <v>62.666666669999998</v>
      </c>
      <c r="M111" s="11">
        <v>704.94930999999997</v>
      </c>
    </row>
    <row r="112" spans="1:13" x14ac:dyDescent="0.25">
      <c r="A112" s="13" t="s">
        <v>227</v>
      </c>
      <c r="B112" s="9" t="s">
        <v>228</v>
      </c>
      <c r="C112" s="24" t="s">
        <v>927</v>
      </c>
      <c r="D112" s="20"/>
      <c r="E112" s="20"/>
      <c r="F112" s="20"/>
      <c r="G112" s="16"/>
      <c r="H112" s="23">
        <v>63.623769799999998</v>
      </c>
      <c r="I112" s="19">
        <v>66.7</v>
      </c>
      <c r="J112" s="15">
        <v>4031</v>
      </c>
      <c r="K112" s="19">
        <v>536.64</v>
      </c>
      <c r="L112" s="19">
        <v>85</v>
      </c>
      <c r="M112" s="11">
        <v>2.2597422749999998</v>
      </c>
    </row>
    <row r="113" spans="1:13" x14ac:dyDescent="0.25">
      <c r="A113" s="13" t="s">
        <v>229</v>
      </c>
      <c r="B113" s="9" t="s">
        <v>230</v>
      </c>
      <c r="C113" s="24"/>
      <c r="D113" s="20" t="s">
        <v>927</v>
      </c>
      <c r="E113" s="20" t="s">
        <v>927</v>
      </c>
      <c r="F113" s="20" t="s">
        <v>927</v>
      </c>
      <c r="G113" s="16"/>
      <c r="H113" s="23">
        <v>61.784783300000001</v>
      </c>
      <c r="I113" s="19">
        <v>66.7</v>
      </c>
      <c r="J113" s="15">
        <v>4033</v>
      </c>
      <c r="K113" s="19">
        <v>492.72666670000001</v>
      </c>
      <c r="L113" s="19">
        <v>85</v>
      </c>
      <c r="M113" s="11">
        <v>11.20414661</v>
      </c>
    </row>
    <row r="114" spans="1:13" x14ac:dyDescent="0.25">
      <c r="A114" s="13" t="s">
        <v>231</v>
      </c>
      <c r="B114" s="9" t="s">
        <v>232</v>
      </c>
      <c r="C114" s="24"/>
      <c r="D114" s="20" t="s">
        <v>927</v>
      </c>
      <c r="E114" s="20" t="s">
        <v>927</v>
      </c>
      <c r="F114" s="20" t="s">
        <v>927</v>
      </c>
      <c r="G114" s="16"/>
      <c r="H114" s="23">
        <v>329.70333909999999</v>
      </c>
      <c r="I114" s="19">
        <v>211.11931820000001</v>
      </c>
      <c r="J114" s="15">
        <v>8204.6666669999995</v>
      </c>
      <c r="K114" s="19">
        <v>898.03007309999998</v>
      </c>
      <c r="L114" s="19">
        <v>65</v>
      </c>
      <c r="M114" s="11">
        <v>144.0219414</v>
      </c>
    </row>
    <row r="115" spans="1:13" x14ac:dyDescent="0.25">
      <c r="A115" s="13" t="s">
        <v>233</v>
      </c>
      <c r="B115" s="9" t="s">
        <v>234</v>
      </c>
      <c r="C115" s="24"/>
      <c r="D115" s="20" t="s">
        <v>927</v>
      </c>
      <c r="E115" s="20" t="s">
        <v>927</v>
      </c>
      <c r="F115" s="20" t="s">
        <v>927</v>
      </c>
      <c r="G115" s="16"/>
      <c r="H115" s="23">
        <v>652.3485167</v>
      </c>
      <c r="I115" s="19">
        <v>462.41569440000001</v>
      </c>
      <c r="J115" s="15">
        <v>32383.333330000001</v>
      </c>
      <c r="K115" s="19">
        <v>1295.676667</v>
      </c>
      <c r="L115" s="19">
        <v>83.666666669999998</v>
      </c>
      <c r="M115" s="11">
        <v>208.39604159999999</v>
      </c>
    </row>
    <row r="116" spans="1:13" x14ac:dyDescent="0.25">
      <c r="A116" s="13" t="s">
        <v>235</v>
      </c>
      <c r="B116" s="9" t="s">
        <v>236</v>
      </c>
      <c r="C116" s="24"/>
      <c r="D116" s="20" t="s">
        <v>927</v>
      </c>
      <c r="E116" s="20" t="s">
        <v>927</v>
      </c>
      <c r="F116" s="20" t="s">
        <v>927</v>
      </c>
      <c r="G116" s="16"/>
      <c r="H116" s="23">
        <v>422.33040849999998</v>
      </c>
      <c r="I116" s="19">
        <v>154</v>
      </c>
      <c r="J116" s="15">
        <v>11795.666670000001</v>
      </c>
      <c r="K116" s="19">
        <v>225.86546619999999</v>
      </c>
      <c r="L116" s="19">
        <v>66</v>
      </c>
      <c r="M116" s="11">
        <v>222.78753929999999</v>
      </c>
    </row>
    <row r="117" spans="1:13" x14ac:dyDescent="0.25">
      <c r="A117" s="13" t="s">
        <v>237</v>
      </c>
      <c r="B117" s="9" t="s">
        <v>238</v>
      </c>
      <c r="C117" s="24"/>
      <c r="D117" s="20" t="s">
        <v>927</v>
      </c>
      <c r="E117" s="20"/>
      <c r="F117" s="20"/>
      <c r="G117" s="16" t="s">
        <v>927</v>
      </c>
      <c r="H117" s="23">
        <v>92.421763319999997</v>
      </c>
      <c r="I117" s="19">
        <v>88.639393940000005</v>
      </c>
      <c r="J117" s="15">
        <v>4508</v>
      </c>
      <c r="K117" s="19">
        <v>327.38</v>
      </c>
      <c r="L117" s="19">
        <v>89</v>
      </c>
      <c r="M117" s="11">
        <v>118.84955480000001</v>
      </c>
    </row>
    <row r="118" spans="1:13" x14ac:dyDescent="0.25">
      <c r="A118" s="13" t="s">
        <v>239</v>
      </c>
      <c r="B118" s="9" t="s">
        <v>240</v>
      </c>
      <c r="C118" s="24"/>
      <c r="D118" s="20" t="s">
        <v>927</v>
      </c>
      <c r="E118" s="20"/>
      <c r="F118" s="20"/>
      <c r="G118" s="16"/>
      <c r="H118" s="23">
        <v>1648.2745669999999</v>
      </c>
      <c r="I118" s="19">
        <v>355</v>
      </c>
      <c r="J118" s="15">
        <v>31296</v>
      </c>
      <c r="K118" s="19">
        <v>528.04</v>
      </c>
      <c r="L118" s="19">
        <v>96</v>
      </c>
      <c r="M118" s="11">
        <v>552.6674332</v>
      </c>
    </row>
    <row r="119" spans="1:13" x14ac:dyDescent="0.25">
      <c r="A119" s="13" t="s">
        <v>241</v>
      </c>
      <c r="B119" s="9" t="s">
        <v>242</v>
      </c>
      <c r="C119" s="24"/>
      <c r="D119" s="20" t="s">
        <v>927</v>
      </c>
      <c r="E119" s="20" t="s">
        <v>927</v>
      </c>
      <c r="F119" s="20" t="s">
        <v>927</v>
      </c>
      <c r="G119" s="16" t="s">
        <v>927</v>
      </c>
      <c r="H119" s="23">
        <v>162.4255862</v>
      </c>
      <c r="I119" s="19">
        <v>154.25</v>
      </c>
      <c r="J119" s="15">
        <v>12471.5</v>
      </c>
      <c r="K119" s="19">
        <v>62.25708118</v>
      </c>
      <c r="L119" s="19">
        <v>50</v>
      </c>
      <c r="M119" s="11">
        <v>139.6366975</v>
      </c>
    </row>
    <row r="120" spans="1:13" x14ac:dyDescent="0.25">
      <c r="A120" s="13" t="s">
        <v>243</v>
      </c>
      <c r="B120" s="9" t="s">
        <v>244</v>
      </c>
      <c r="C120" s="24"/>
      <c r="D120" s="20" t="s">
        <v>927</v>
      </c>
      <c r="E120" s="20" t="s">
        <v>927</v>
      </c>
      <c r="F120" s="20" t="s">
        <v>927</v>
      </c>
      <c r="G120" s="16"/>
      <c r="H120" s="23">
        <v>319.95937730000003</v>
      </c>
      <c r="I120" s="19">
        <v>186.4</v>
      </c>
      <c r="J120" s="15">
        <v>15790.333329999999</v>
      </c>
      <c r="K120" s="19">
        <v>446.16666670000001</v>
      </c>
      <c r="L120" s="19">
        <v>83</v>
      </c>
      <c r="M120" s="11">
        <v>231.67056400000001</v>
      </c>
    </row>
    <row r="121" spans="1:13" x14ac:dyDescent="0.25">
      <c r="A121" s="13" t="s">
        <v>245</v>
      </c>
      <c r="B121" s="9" t="s">
        <v>246</v>
      </c>
      <c r="C121" s="24"/>
      <c r="D121" s="20" t="s">
        <v>927</v>
      </c>
      <c r="E121" s="20" t="s">
        <v>927</v>
      </c>
      <c r="F121" s="20" t="s">
        <v>927</v>
      </c>
      <c r="G121" s="16"/>
      <c r="H121" s="23">
        <v>538.73052070000006</v>
      </c>
      <c r="I121" s="19">
        <v>268.33</v>
      </c>
      <c r="J121" s="15">
        <v>20519.666669999999</v>
      </c>
      <c r="K121" s="19">
        <v>781.21</v>
      </c>
      <c r="L121" s="19">
        <v>74</v>
      </c>
      <c r="M121" s="11">
        <v>200.32084839999999</v>
      </c>
    </row>
    <row r="122" spans="1:13" x14ac:dyDescent="0.25">
      <c r="A122" s="13" t="s">
        <v>247</v>
      </c>
      <c r="B122" s="9" t="s">
        <v>248</v>
      </c>
      <c r="C122" s="24"/>
      <c r="D122" s="20" t="s">
        <v>927</v>
      </c>
      <c r="E122" s="20" t="s">
        <v>927</v>
      </c>
      <c r="F122" s="20" t="s">
        <v>927</v>
      </c>
      <c r="G122" s="16" t="s">
        <v>927</v>
      </c>
      <c r="H122" s="23">
        <v>288.7298912</v>
      </c>
      <c r="I122" s="19">
        <v>285.60000000000002</v>
      </c>
      <c r="J122" s="15">
        <v>21969.25</v>
      </c>
      <c r="K122" s="19">
        <v>932.19496979999997</v>
      </c>
      <c r="L122" s="19">
        <v>80</v>
      </c>
      <c r="M122" s="11">
        <v>75.773565079999997</v>
      </c>
    </row>
    <row r="123" spans="1:13" x14ac:dyDescent="0.25">
      <c r="A123" s="13" t="s">
        <v>249</v>
      </c>
      <c r="B123" s="9" t="s">
        <v>250</v>
      </c>
      <c r="C123" s="24"/>
      <c r="D123" s="20" t="s">
        <v>927</v>
      </c>
      <c r="E123" s="20" t="s">
        <v>927</v>
      </c>
      <c r="F123" s="20" t="s">
        <v>927</v>
      </c>
      <c r="G123" s="16"/>
      <c r="H123" s="23">
        <v>256.76178090000002</v>
      </c>
      <c r="I123" s="19">
        <v>271</v>
      </c>
      <c r="J123" s="15">
        <v>20638</v>
      </c>
      <c r="K123" s="19">
        <v>298.26163020000001</v>
      </c>
      <c r="L123" s="19">
        <v>88.333333330000002</v>
      </c>
      <c r="M123" s="11">
        <v>322.5679973</v>
      </c>
    </row>
    <row r="124" spans="1:13" x14ac:dyDescent="0.25">
      <c r="A124" s="13" t="s">
        <v>251</v>
      </c>
      <c r="B124" s="9" t="s">
        <v>252</v>
      </c>
      <c r="C124" s="24"/>
      <c r="D124" s="20" t="s">
        <v>927</v>
      </c>
      <c r="E124" s="20" t="s">
        <v>927</v>
      </c>
      <c r="F124" s="20" t="s">
        <v>927</v>
      </c>
      <c r="G124" s="16"/>
      <c r="H124" s="23">
        <v>133.0740529</v>
      </c>
      <c r="I124" s="19">
        <v>32.299999999999997</v>
      </c>
      <c r="J124" s="15">
        <v>3322.333333</v>
      </c>
      <c r="K124" s="19">
        <v>234.28682800000001</v>
      </c>
      <c r="L124" s="19">
        <v>57.8</v>
      </c>
      <c r="M124" s="11">
        <v>12.701751549999999</v>
      </c>
    </row>
    <row r="125" spans="1:13" x14ac:dyDescent="0.25">
      <c r="A125" s="13" t="s">
        <v>253</v>
      </c>
      <c r="B125" s="9" t="s">
        <v>254</v>
      </c>
      <c r="C125" s="24"/>
      <c r="D125" s="20" t="s">
        <v>927</v>
      </c>
      <c r="E125" s="20" t="s">
        <v>927</v>
      </c>
      <c r="F125" s="20" t="s">
        <v>927</v>
      </c>
      <c r="G125" s="16"/>
      <c r="H125" s="23">
        <v>467.50470960000001</v>
      </c>
      <c r="I125" s="19">
        <v>532.06666670000004</v>
      </c>
      <c r="J125" s="15">
        <v>36092</v>
      </c>
      <c r="K125" s="19">
        <v>245.61780619999999</v>
      </c>
      <c r="L125" s="19">
        <v>63.6634873</v>
      </c>
      <c r="M125" s="11">
        <v>670.45444789999999</v>
      </c>
    </row>
    <row r="126" spans="1:13" x14ac:dyDescent="0.25">
      <c r="A126" s="13" t="s">
        <v>255</v>
      </c>
      <c r="B126" s="9" t="s">
        <v>256</v>
      </c>
      <c r="C126" s="24"/>
      <c r="D126" s="20" t="s">
        <v>927</v>
      </c>
      <c r="E126" s="20" t="s">
        <v>927</v>
      </c>
      <c r="F126" s="20" t="s">
        <v>927</v>
      </c>
      <c r="G126" s="16"/>
      <c r="H126" s="23">
        <v>345.88230859999999</v>
      </c>
      <c r="I126" s="19">
        <v>121.62121209999999</v>
      </c>
      <c r="J126" s="15">
        <v>8355.3333330000005</v>
      </c>
      <c r="K126" s="19">
        <v>129.25070650000001</v>
      </c>
      <c r="L126" s="19">
        <v>68.333333330000002</v>
      </c>
      <c r="M126" s="11">
        <v>76.240727820000004</v>
      </c>
    </row>
    <row r="127" spans="1:13" x14ac:dyDescent="0.25">
      <c r="A127" s="13" t="s">
        <v>257</v>
      </c>
      <c r="B127" s="9" t="s">
        <v>258</v>
      </c>
      <c r="C127" s="24"/>
      <c r="D127" s="20" t="s">
        <v>927</v>
      </c>
      <c r="E127" s="20" t="s">
        <v>927</v>
      </c>
      <c r="F127" s="20" t="s">
        <v>927</v>
      </c>
      <c r="G127" s="16" t="s">
        <v>927</v>
      </c>
      <c r="H127" s="23">
        <v>5285.2143699999997</v>
      </c>
      <c r="I127" s="19">
        <v>1701.885</v>
      </c>
      <c r="J127" s="15">
        <v>104438.75</v>
      </c>
      <c r="K127" s="19">
        <v>234.59650669999999</v>
      </c>
      <c r="L127" s="19">
        <v>83.5</v>
      </c>
      <c r="M127" s="11">
        <v>5171.2335750000002</v>
      </c>
    </row>
    <row r="128" spans="1:13" x14ac:dyDescent="0.25">
      <c r="A128" s="13" t="s">
        <v>259</v>
      </c>
      <c r="B128" s="9" t="s">
        <v>260</v>
      </c>
      <c r="C128" s="24"/>
      <c r="D128" s="20"/>
      <c r="E128" s="20"/>
      <c r="F128" s="20"/>
      <c r="G128" s="16" t="s">
        <v>927</v>
      </c>
      <c r="H128" s="23">
        <v>199.3764218</v>
      </c>
      <c r="I128" s="19">
        <v>351.5</v>
      </c>
      <c r="J128" s="15">
        <v>2985</v>
      </c>
      <c r="K128" s="19">
        <v>216.05872629999999</v>
      </c>
      <c r="L128" s="19">
        <v>74.5</v>
      </c>
      <c r="M128" s="11">
        <v>39.730742589999998</v>
      </c>
    </row>
    <row r="129" spans="1:13" x14ac:dyDescent="0.25">
      <c r="A129" s="13" t="s">
        <v>261</v>
      </c>
      <c r="B129" s="9" t="s">
        <v>262</v>
      </c>
      <c r="C129" s="24"/>
      <c r="D129" s="20"/>
      <c r="E129" s="20"/>
      <c r="F129" s="20"/>
      <c r="G129" s="16" t="s">
        <v>927</v>
      </c>
      <c r="H129" s="23">
        <v>58.847975949999999</v>
      </c>
      <c r="I129" s="19">
        <v>116.4</v>
      </c>
      <c r="J129" s="15">
        <v>1698</v>
      </c>
      <c r="K129" s="19">
        <v>229.52940430000001</v>
      </c>
      <c r="L129" s="19">
        <v>88.5</v>
      </c>
      <c r="M129" s="11">
        <v>273.66689719999999</v>
      </c>
    </row>
    <row r="130" spans="1:13" x14ac:dyDescent="0.25">
      <c r="A130" s="13" t="s">
        <v>263</v>
      </c>
      <c r="B130" s="9" t="s">
        <v>264</v>
      </c>
      <c r="C130" s="24"/>
      <c r="D130" s="20" t="s">
        <v>927</v>
      </c>
      <c r="E130" s="20" t="s">
        <v>927</v>
      </c>
      <c r="F130" s="20" t="s">
        <v>927</v>
      </c>
      <c r="G130" s="16" t="s">
        <v>927</v>
      </c>
      <c r="H130" s="23">
        <v>187.1827141</v>
      </c>
      <c r="I130" s="19">
        <v>98.493863640000001</v>
      </c>
      <c r="J130" s="15">
        <v>3880.25</v>
      </c>
      <c r="K130" s="19">
        <v>417.74250000000001</v>
      </c>
      <c r="L130" s="19">
        <v>70</v>
      </c>
      <c r="M130" s="11">
        <v>123.135411</v>
      </c>
    </row>
    <row r="131" spans="1:13" x14ac:dyDescent="0.25">
      <c r="A131" s="13" t="s">
        <v>265</v>
      </c>
      <c r="B131" s="9" t="s">
        <v>266</v>
      </c>
      <c r="C131" s="24"/>
      <c r="D131" s="20" t="s">
        <v>927</v>
      </c>
      <c r="E131" s="20" t="s">
        <v>927</v>
      </c>
      <c r="F131" s="20" t="s">
        <v>927</v>
      </c>
      <c r="G131" s="16"/>
      <c r="H131" s="23">
        <v>158.19189549999999</v>
      </c>
      <c r="I131" s="19">
        <v>88.875757570000005</v>
      </c>
      <c r="J131" s="15">
        <v>7624.6666670000004</v>
      </c>
      <c r="K131" s="19">
        <v>1486.5604740000001</v>
      </c>
      <c r="L131" s="19">
        <v>78.066666670000004</v>
      </c>
      <c r="M131" s="11">
        <v>26.373463959999999</v>
      </c>
    </row>
    <row r="132" spans="1:13" x14ac:dyDescent="0.25">
      <c r="A132" s="13" t="s">
        <v>267</v>
      </c>
      <c r="B132" s="9" t="s">
        <v>268</v>
      </c>
      <c r="C132" s="24"/>
      <c r="D132" s="20" t="s">
        <v>927</v>
      </c>
      <c r="E132" s="20" t="s">
        <v>927</v>
      </c>
      <c r="F132" s="20" t="s">
        <v>927</v>
      </c>
      <c r="G132" s="16"/>
      <c r="H132" s="23">
        <v>616.85603130000004</v>
      </c>
      <c r="I132" s="19">
        <v>169.5733333</v>
      </c>
      <c r="J132" s="15">
        <v>10216.666670000001</v>
      </c>
      <c r="K132" s="19">
        <v>183.3</v>
      </c>
      <c r="L132" s="19">
        <v>60</v>
      </c>
      <c r="M132" s="11">
        <v>143.36951790000001</v>
      </c>
    </row>
    <row r="133" spans="1:13" x14ac:dyDescent="0.25">
      <c r="A133" s="13" t="s">
        <v>269</v>
      </c>
      <c r="B133" s="9" t="s">
        <v>270</v>
      </c>
      <c r="C133" s="24"/>
      <c r="D133" s="20" t="s">
        <v>927</v>
      </c>
      <c r="E133" s="20" t="s">
        <v>927</v>
      </c>
      <c r="F133" s="20" t="s">
        <v>927</v>
      </c>
      <c r="G133" s="16"/>
      <c r="H133" s="23">
        <v>1558.612496</v>
      </c>
      <c r="I133" s="19">
        <v>818.94</v>
      </c>
      <c r="J133" s="15">
        <v>62598.666669999999</v>
      </c>
      <c r="K133" s="19">
        <v>206.34333330000001</v>
      </c>
      <c r="L133" s="19">
        <v>73</v>
      </c>
      <c r="M133" s="11">
        <v>528.65614040000003</v>
      </c>
    </row>
    <row r="134" spans="1:13" x14ac:dyDescent="0.25">
      <c r="A134" s="13" t="s">
        <v>271</v>
      </c>
      <c r="B134" s="9" t="s">
        <v>272</v>
      </c>
      <c r="C134" s="24"/>
      <c r="D134" s="20"/>
      <c r="E134" s="20" t="s">
        <v>927</v>
      </c>
      <c r="F134" s="20" t="s">
        <v>927</v>
      </c>
      <c r="G134" s="16"/>
      <c r="H134" s="23">
        <v>800.44922999999994</v>
      </c>
      <c r="I134" s="19">
        <v>135</v>
      </c>
      <c r="J134" s="15">
        <v>3997</v>
      </c>
      <c r="K134" s="19">
        <v>214.44087640000001</v>
      </c>
      <c r="L134" s="19">
        <v>50</v>
      </c>
      <c r="M134" s="11">
        <v>87.018625290000003</v>
      </c>
    </row>
    <row r="135" spans="1:13" x14ac:dyDescent="0.25">
      <c r="A135" s="13" t="s">
        <v>273</v>
      </c>
      <c r="B135" s="9" t="s">
        <v>274</v>
      </c>
      <c r="C135" s="24"/>
      <c r="D135" s="20" t="s">
        <v>927</v>
      </c>
      <c r="E135" s="20"/>
      <c r="F135" s="20"/>
      <c r="G135" s="16"/>
      <c r="H135" s="23">
        <v>1144.093079</v>
      </c>
      <c r="I135" s="19">
        <v>802.56</v>
      </c>
      <c r="J135" s="15">
        <v>43510</v>
      </c>
      <c r="K135" s="19">
        <v>610.65</v>
      </c>
      <c r="L135" s="19">
        <v>93.6</v>
      </c>
      <c r="M135" s="11">
        <v>689.52365589999999</v>
      </c>
    </row>
    <row r="136" spans="1:13" x14ac:dyDescent="0.25">
      <c r="A136" s="13" t="s">
        <v>275</v>
      </c>
      <c r="B136" s="9" t="s">
        <v>276</v>
      </c>
      <c r="C136" s="24"/>
      <c r="D136" s="20" t="s">
        <v>927</v>
      </c>
      <c r="E136" s="20" t="s">
        <v>927</v>
      </c>
      <c r="F136" s="20" t="s">
        <v>927</v>
      </c>
      <c r="G136" s="16"/>
      <c r="H136" s="23">
        <v>214.85377120000001</v>
      </c>
      <c r="I136" s="19">
        <v>111</v>
      </c>
      <c r="J136" s="15">
        <v>8605.3333330000005</v>
      </c>
      <c r="K136" s="19">
        <v>794</v>
      </c>
      <c r="L136" s="19">
        <v>88.5</v>
      </c>
      <c r="M136" s="11">
        <v>65.797046969999997</v>
      </c>
    </row>
    <row r="137" spans="1:13" x14ac:dyDescent="0.25">
      <c r="A137" s="13" t="s">
        <v>277</v>
      </c>
      <c r="B137" s="9" t="s">
        <v>278</v>
      </c>
      <c r="C137" s="24"/>
      <c r="D137" s="20" t="s">
        <v>927</v>
      </c>
      <c r="E137" s="20" t="s">
        <v>927</v>
      </c>
      <c r="F137" s="20" t="s">
        <v>927</v>
      </c>
      <c r="G137" s="16"/>
      <c r="H137" s="23">
        <v>443.85256320000002</v>
      </c>
      <c r="I137" s="19">
        <v>104.16</v>
      </c>
      <c r="J137" s="15">
        <v>4529.6666670000004</v>
      </c>
      <c r="K137" s="19">
        <v>85.365120410000003</v>
      </c>
      <c r="L137" s="19">
        <v>74.349999999999994</v>
      </c>
      <c r="M137" s="11">
        <v>58.414639149999999</v>
      </c>
    </row>
    <row r="138" spans="1:13" x14ac:dyDescent="0.25">
      <c r="A138" s="13" t="s">
        <v>279</v>
      </c>
      <c r="B138" s="9" t="s">
        <v>280</v>
      </c>
      <c r="C138" s="24"/>
      <c r="D138" s="20" t="s">
        <v>927</v>
      </c>
      <c r="E138" s="20" t="s">
        <v>927</v>
      </c>
      <c r="F138" s="20"/>
      <c r="G138" s="16"/>
      <c r="H138" s="23">
        <v>178.5790796</v>
      </c>
      <c r="I138" s="19">
        <v>96.39</v>
      </c>
      <c r="J138" s="15">
        <v>8354</v>
      </c>
      <c r="K138" s="19">
        <v>687.70885869999995</v>
      </c>
      <c r="L138" s="19">
        <v>90.67</v>
      </c>
      <c r="M138" s="11">
        <v>68.802571900000004</v>
      </c>
    </row>
    <row r="139" spans="1:13" x14ac:dyDescent="0.25">
      <c r="A139" s="13" t="s">
        <v>281</v>
      </c>
      <c r="B139" s="9" t="s">
        <v>282</v>
      </c>
      <c r="C139" s="24"/>
      <c r="D139" s="20" t="s">
        <v>927</v>
      </c>
      <c r="E139" s="20"/>
      <c r="F139" s="20"/>
      <c r="G139" s="16"/>
      <c r="H139" s="23">
        <v>14.704632500000001</v>
      </c>
      <c r="I139" s="19">
        <v>72.8</v>
      </c>
      <c r="J139" s="15">
        <v>5076</v>
      </c>
      <c r="K139" s="19">
        <v>1150</v>
      </c>
      <c r="L139" s="19">
        <v>99.8</v>
      </c>
      <c r="M139" s="11">
        <v>16.875367499999999</v>
      </c>
    </row>
    <row r="140" spans="1:13" x14ac:dyDescent="0.25">
      <c r="A140" s="13" t="s">
        <v>283</v>
      </c>
      <c r="B140" s="9" t="s">
        <v>284</v>
      </c>
      <c r="C140" s="24"/>
      <c r="D140" s="20" t="s">
        <v>927</v>
      </c>
      <c r="E140" s="20" t="s">
        <v>927</v>
      </c>
      <c r="F140" s="20" t="s">
        <v>927</v>
      </c>
      <c r="G140" s="16"/>
      <c r="H140" s="23">
        <v>1230.434577</v>
      </c>
      <c r="I140" s="19">
        <v>710</v>
      </c>
      <c r="J140" s="15">
        <v>49258</v>
      </c>
      <c r="K140" s="19">
        <v>544.07333329999994</v>
      </c>
      <c r="L140" s="19">
        <v>80</v>
      </c>
      <c r="M140" s="11">
        <v>969.87280399999997</v>
      </c>
    </row>
    <row r="141" spans="1:13" x14ac:dyDescent="0.25">
      <c r="A141" s="13" t="s">
        <v>285</v>
      </c>
      <c r="B141" s="9" t="s">
        <v>286</v>
      </c>
      <c r="C141" s="24"/>
      <c r="D141" s="20" t="s">
        <v>927</v>
      </c>
      <c r="E141" s="20" t="s">
        <v>927</v>
      </c>
      <c r="F141" s="20" t="s">
        <v>927</v>
      </c>
      <c r="G141" s="16"/>
      <c r="H141" s="23">
        <v>116.41145830000001</v>
      </c>
      <c r="I141" s="19">
        <v>59.923333329999998</v>
      </c>
      <c r="J141" s="15">
        <v>4281</v>
      </c>
      <c r="K141" s="19">
        <v>1367.5605640000001</v>
      </c>
      <c r="L141" s="19">
        <v>102.7666667</v>
      </c>
      <c r="M141" s="11">
        <v>39.926370990000002</v>
      </c>
    </row>
    <row r="142" spans="1:13" x14ac:dyDescent="0.25">
      <c r="A142" s="13" t="s">
        <v>287</v>
      </c>
      <c r="B142" s="9" t="s">
        <v>288</v>
      </c>
      <c r="C142" s="24"/>
      <c r="D142" s="20" t="s">
        <v>927</v>
      </c>
      <c r="E142" s="20" t="s">
        <v>927</v>
      </c>
      <c r="F142" s="20"/>
      <c r="G142" s="16"/>
      <c r="H142" s="23">
        <v>196.83314709999999</v>
      </c>
      <c r="I142" s="19">
        <v>199</v>
      </c>
      <c r="J142" s="15">
        <v>23137</v>
      </c>
      <c r="K142" s="19">
        <v>1620.5496069999999</v>
      </c>
      <c r="L142" s="19">
        <v>71</v>
      </c>
      <c r="M142" s="11">
        <v>59.416032680000001</v>
      </c>
    </row>
    <row r="143" spans="1:13" x14ac:dyDescent="0.25">
      <c r="A143" s="13" t="s">
        <v>289</v>
      </c>
      <c r="B143" s="9" t="s">
        <v>290</v>
      </c>
      <c r="C143" s="24"/>
      <c r="D143" s="20" t="s">
        <v>927</v>
      </c>
      <c r="E143" s="20" t="s">
        <v>927</v>
      </c>
      <c r="F143" s="20" t="s">
        <v>927</v>
      </c>
      <c r="G143" s="16" t="s">
        <v>927</v>
      </c>
      <c r="H143" s="23">
        <v>730.88064569999995</v>
      </c>
      <c r="I143" s="19">
        <v>192.82249999999999</v>
      </c>
      <c r="J143" s="15">
        <v>17142.25</v>
      </c>
      <c r="K143" s="19">
        <v>284.9770355</v>
      </c>
      <c r="L143" s="19">
        <v>50</v>
      </c>
      <c r="M143" s="11">
        <v>184.94328440000001</v>
      </c>
    </row>
    <row r="144" spans="1:13" x14ac:dyDescent="0.25">
      <c r="A144" s="13" t="s">
        <v>291</v>
      </c>
      <c r="B144" s="9" t="s">
        <v>292</v>
      </c>
      <c r="C144" s="24"/>
      <c r="D144" s="20" t="s">
        <v>927</v>
      </c>
      <c r="E144" s="20" t="s">
        <v>927</v>
      </c>
      <c r="F144" s="20" t="s">
        <v>927</v>
      </c>
      <c r="G144" s="16"/>
      <c r="H144" s="23">
        <v>110.7868005</v>
      </c>
      <c r="I144" s="19">
        <v>64.8</v>
      </c>
      <c r="J144" s="15">
        <v>4827.6666670000004</v>
      </c>
      <c r="K144" s="19">
        <v>492.18804799999998</v>
      </c>
      <c r="L144" s="19">
        <v>82.208699999999993</v>
      </c>
      <c r="M144" s="11">
        <v>11.731536240000001</v>
      </c>
    </row>
    <row r="145" spans="1:13" x14ac:dyDescent="0.25">
      <c r="A145" s="13" t="s">
        <v>293</v>
      </c>
      <c r="B145" s="9" t="s">
        <v>294</v>
      </c>
      <c r="C145" s="24"/>
      <c r="D145" s="20" t="s">
        <v>927</v>
      </c>
      <c r="E145" s="20" t="s">
        <v>927</v>
      </c>
      <c r="F145" s="20"/>
      <c r="G145" s="16" t="s">
        <v>927</v>
      </c>
      <c r="H145" s="23">
        <v>411.0947243</v>
      </c>
      <c r="I145" s="19">
        <v>131</v>
      </c>
      <c r="J145" s="15">
        <v>9433</v>
      </c>
      <c r="K145" s="19">
        <v>352.73551620000001</v>
      </c>
      <c r="L145" s="19">
        <v>60.666666669999998</v>
      </c>
      <c r="M145" s="11">
        <v>97.532412460000003</v>
      </c>
    </row>
    <row r="146" spans="1:13" x14ac:dyDescent="0.25">
      <c r="A146" s="13" t="s">
        <v>295</v>
      </c>
      <c r="B146" s="9" t="s">
        <v>296</v>
      </c>
      <c r="C146" s="24"/>
      <c r="D146" s="20" t="s">
        <v>927</v>
      </c>
      <c r="E146" s="20" t="s">
        <v>927</v>
      </c>
      <c r="F146" s="20" t="s">
        <v>927</v>
      </c>
      <c r="G146" s="16"/>
      <c r="H146" s="23">
        <v>1835.7549859999999</v>
      </c>
      <c r="I146" s="19">
        <v>420.89402269999999</v>
      </c>
      <c r="J146" s="15">
        <v>25614</v>
      </c>
      <c r="K146" s="19">
        <v>257.12333330000001</v>
      </c>
      <c r="L146" s="19">
        <v>79.823333329999997</v>
      </c>
      <c r="M146" s="11">
        <v>429.71604530000002</v>
      </c>
    </row>
    <row r="147" spans="1:13" x14ac:dyDescent="0.25">
      <c r="A147" s="13" t="s">
        <v>297</v>
      </c>
      <c r="B147" s="9" t="s">
        <v>298</v>
      </c>
      <c r="C147" s="24"/>
      <c r="D147" s="20" t="s">
        <v>927</v>
      </c>
      <c r="E147" s="20" t="s">
        <v>927</v>
      </c>
      <c r="F147" s="20" t="s">
        <v>927</v>
      </c>
      <c r="G147" s="16"/>
      <c r="H147" s="23">
        <v>279.85990270000002</v>
      </c>
      <c r="I147" s="19">
        <v>196.66666670000001</v>
      </c>
      <c r="J147" s="15">
        <v>12015.333329999999</v>
      </c>
      <c r="K147" s="19">
        <v>675.04367530000002</v>
      </c>
      <c r="L147" s="19">
        <v>70</v>
      </c>
      <c r="M147" s="11">
        <v>79.822351499999996</v>
      </c>
    </row>
    <row r="148" spans="1:13" x14ac:dyDescent="0.25">
      <c r="A148" s="13" t="s">
        <v>299</v>
      </c>
      <c r="B148" s="9" t="s">
        <v>300</v>
      </c>
      <c r="C148" s="24"/>
      <c r="D148" s="20" t="s">
        <v>927</v>
      </c>
      <c r="E148" s="20" t="s">
        <v>927</v>
      </c>
      <c r="F148" s="20"/>
      <c r="G148" s="16"/>
      <c r="H148" s="23">
        <v>221.4794133</v>
      </c>
      <c r="I148" s="19">
        <v>73.715000000000003</v>
      </c>
      <c r="J148" s="15">
        <v>6020</v>
      </c>
      <c r="K148" s="19">
        <v>119.4243706</v>
      </c>
      <c r="L148" s="19">
        <v>50</v>
      </c>
      <c r="M148" s="11">
        <v>61.405720109999997</v>
      </c>
    </row>
    <row r="149" spans="1:13" x14ac:dyDescent="0.25">
      <c r="A149" s="13" t="s">
        <v>301</v>
      </c>
      <c r="B149" s="9" t="s">
        <v>302</v>
      </c>
      <c r="C149" s="24"/>
      <c r="D149" s="20" t="s">
        <v>927</v>
      </c>
      <c r="E149" s="20" t="s">
        <v>927</v>
      </c>
      <c r="F149" s="20" t="s">
        <v>927</v>
      </c>
      <c r="G149" s="16" t="s">
        <v>927</v>
      </c>
      <c r="H149" s="23">
        <v>133.6040509</v>
      </c>
      <c r="I149" s="19">
        <v>48</v>
      </c>
      <c r="J149" s="15">
        <v>5991.75</v>
      </c>
      <c r="K149" s="19">
        <v>150.13422729999999</v>
      </c>
      <c r="L149" s="19">
        <v>60</v>
      </c>
      <c r="M149" s="11">
        <v>49.627010210000002</v>
      </c>
    </row>
    <row r="150" spans="1:13" x14ac:dyDescent="0.25">
      <c r="A150" s="13" t="s">
        <v>303</v>
      </c>
      <c r="B150" s="9" t="s">
        <v>304</v>
      </c>
      <c r="C150" s="24"/>
      <c r="D150" s="20" t="s">
        <v>927</v>
      </c>
      <c r="E150" s="20" t="s">
        <v>927</v>
      </c>
      <c r="F150" s="20"/>
      <c r="G150" s="16"/>
      <c r="H150" s="23">
        <v>717.10155729999997</v>
      </c>
      <c r="I150" s="19">
        <v>276</v>
      </c>
      <c r="J150" s="15">
        <v>23325</v>
      </c>
      <c r="K150" s="19">
        <v>366.58499999999998</v>
      </c>
      <c r="L150" s="19">
        <v>65</v>
      </c>
      <c r="M150" s="11">
        <v>283.55829119999999</v>
      </c>
    </row>
    <row r="151" spans="1:13" x14ac:dyDescent="0.25">
      <c r="A151" s="13" t="s">
        <v>305</v>
      </c>
      <c r="B151" s="9" t="s">
        <v>306</v>
      </c>
      <c r="C151" s="24"/>
      <c r="D151" s="20"/>
      <c r="E151" s="20" t="s">
        <v>927</v>
      </c>
      <c r="F151" s="20" t="s">
        <v>927</v>
      </c>
      <c r="G151" s="16" t="s">
        <v>927</v>
      </c>
      <c r="H151" s="23">
        <v>299.69909630000001</v>
      </c>
      <c r="I151" s="19">
        <v>328.8666667</v>
      </c>
      <c r="J151" s="15">
        <v>24983</v>
      </c>
      <c r="K151" s="19">
        <v>1547.1174679999999</v>
      </c>
      <c r="L151" s="19">
        <v>78.946666669999999</v>
      </c>
      <c r="M151" s="11">
        <v>143.42727450000001</v>
      </c>
    </row>
    <row r="152" spans="1:13" x14ac:dyDescent="0.25">
      <c r="A152" s="13" t="s">
        <v>307</v>
      </c>
      <c r="B152" s="9" t="s">
        <v>308</v>
      </c>
      <c r="C152" s="24"/>
      <c r="D152" s="20" t="s">
        <v>927</v>
      </c>
      <c r="E152" s="20" t="s">
        <v>927</v>
      </c>
      <c r="F152" s="20" t="s">
        <v>927</v>
      </c>
      <c r="G152" s="16"/>
      <c r="H152" s="23">
        <v>19120.682219999999</v>
      </c>
      <c r="I152" s="19">
        <v>4243.0333330000003</v>
      </c>
      <c r="J152" s="15">
        <v>376847</v>
      </c>
      <c r="K152" s="19">
        <v>80.159331989999998</v>
      </c>
      <c r="L152" s="19">
        <v>82.666666669999998</v>
      </c>
      <c r="M152" s="11">
        <v>6984.7099779999999</v>
      </c>
    </row>
    <row r="153" spans="1:13" x14ac:dyDescent="0.25">
      <c r="A153" s="13" t="s">
        <v>309</v>
      </c>
      <c r="B153" s="9" t="s">
        <v>310</v>
      </c>
      <c r="C153" s="24"/>
      <c r="D153" s="20" t="s">
        <v>927</v>
      </c>
      <c r="E153" s="20" t="s">
        <v>927</v>
      </c>
      <c r="F153" s="20" t="s">
        <v>927</v>
      </c>
      <c r="G153" s="16"/>
      <c r="H153" s="23">
        <v>86.779657369999995</v>
      </c>
      <c r="I153" s="19">
        <v>133.29987370000001</v>
      </c>
      <c r="J153" s="15">
        <v>8037.3333329999996</v>
      </c>
      <c r="K153" s="19">
        <v>527.27</v>
      </c>
      <c r="L153" s="19">
        <v>60</v>
      </c>
      <c r="M153" s="11">
        <v>146.68541450000001</v>
      </c>
    </row>
    <row r="154" spans="1:13" x14ac:dyDescent="0.25">
      <c r="A154" s="13" t="s">
        <v>311</v>
      </c>
      <c r="B154" s="9" t="s">
        <v>312</v>
      </c>
      <c r="C154" s="24"/>
      <c r="D154" s="20" t="s">
        <v>927</v>
      </c>
      <c r="E154" s="20"/>
      <c r="F154" s="20"/>
      <c r="G154" s="16"/>
      <c r="H154" s="23">
        <v>115.2870648</v>
      </c>
      <c r="I154" s="19">
        <v>38.6</v>
      </c>
      <c r="J154" s="15">
        <v>4102</v>
      </c>
      <c r="K154" s="19">
        <v>1786.0802570000001</v>
      </c>
      <c r="L154" s="19">
        <v>65</v>
      </c>
      <c r="M154" s="11">
        <v>39.227502629999996</v>
      </c>
    </row>
    <row r="155" spans="1:13" x14ac:dyDescent="0.25">
      <c r="A155" s="13" t="s">
        <v>313</v>
      </c>
      <c r="B155" s="9" t="s">
        <v>314</v>
      </c>
      <c r="C155" s="24"/>
      <c r="D155" s="20" t="s">
        <v>927</v>
      </c>
      <c r="E155" s="20" t="s">
        <v>927</v>
      </c>
      <c r="F155" s="20" t="s">
        <v>927</v>
      </c>
      <c r="G155" s="16"/>
      <c r="H155" s="23">
        <v>713.10974910000004</v>
      </c>
      <c r="I155" s="19">
        <v>317.12666669999999</v>
      </c>
      <c r="J155" s="15">
        <v>23379.666669999999</v>
      </c>
      <c r="K155" s="19">
        <v>143.27333329999999</v>
      </c>
      <c r="L155" s="19">
        <v>80</v>
      </c>
      <c r="M155" s="11">
        <v>433.14808649999998</v>
      </c>
    </row>
    <row r="156" spans="1:13" x14ac:dyDescent="0.25">
      <c r="A156" s="13" t="s">
        <v>315</v>
      </c>
      <c r="B156" s="9" t="s">
        <v>316</v>
      </c>
      <c r="C156" s="24"/>
      <c r="D156" s="20" t="s">
        <v>927</v>
      </c>
      <c r="E156" s="20" t="s">
        <v>927</v>
      </c>
      <c r="F156" s="20" t="s">
        <v>927</v>
      </c>
      <c r="G156" s="16" t="s">
        <v>927</v>
      </c>
      <c r="H156" s="23">
        <v>4381.4396360000001</v>
      </c>
      <c r="I156" s="19">
        <v>2377.4274999999998</v>
      </c>
      <c r="J156" s="15">
        <v>161516.75</v>
      </c>
      <c r="K156" s="19">
        <v>906.88600159999999</v>
      </c>
      <c r="L156" s="19">
        <v>74.525000000000006</v>
      </c>
      <c r="M156" s="11">
        <v>1367.9074189999999</v>
      </c>
    </row>
    <row r="157" spans="1:13" x14ac:dyDescent="0.25">
      <c r="A157" s="13" t="s">
        <v>317</v>
      </c>
      <c r="B157" s="9" t="s">
        <v>318</v>
      </c>
      <c r="C157" s="24"/>
      <c r="D157" s="20"/>
      <c r="E157" s="20" t="s">
        <v>927</v>
      </c>
      <c r="F157" s="20" t="s">
        <v>927</v>
      </c>
      <c r="G157" s="16"/>
      <c r="H157" s="23">
        <v>2209.7865299999999</v>
      </c>
      <c r="I157" s="19">
        <v>120</v>
      </c>
      <c r="J157" s="15">
        <v>9899</v>
      </c>
      <c r="K157" s="19">
        <v>66.573133240000004</v>
      </c>
      <c r="L157" s="19">
        <v>60</v>
      </c>
      <c r="M157" s="11">
        <v>84.739366590000003</v>
      </c>
    </row>
    <row r="158" spans="1:13" x14ac:dyDescent="0.25">
      <c r="A158" s="13" t="s">
        <v>319</v>
      </c>
      <c r="B158" s="9" t="s">
        <v>320</v>
      </c>
      <c r="C158" s="24"/>
      <c r="D158" s="20" t="s">
        <v>927</v>
      </c>
      <c r="E158" s="20" t="s">
        <v>927</v>
      </c>
      <c r="F158" s="20" t="s">
        <v>927</v>
      </c>
      <c r="G158" s="16"/>
      <c r="H158" s="23">
        <v>4244.9791610000002</v>
      </c>
      <c r="I158" s="19">
        <v>1128.2666670000001</v>
      </c>
      <c r="J158" s="15">
        <v>41915.666669999999</v>
      </c>
      <c r="K158" s="19">
        <v>96.466666669999995</v>
      </c>
      <c r="L158" s="19">
        <v>112.5333333</v>
      </c>
      <c r="M158" s="11">
        <v>1612.4108389999999</v>
      </c>
    </row>
    <row r="159" spans="1:13" x14ac:dyDescent="0.25">
      <c r="A159" s="13" t="s">
        <v>321</v>
      </c>
      <c r="B159" s="9" t="s">
        <v>322</v>
      </c>
      <c r="C159" s="24"/>
      <c r="D159" s="20" t="s">
        <v>927</v>
      </c>
      <c r="E159" s="20"/>
      <c r="F159" s="20" t="s">
        <v>927</v>
      </c>
      <c r="G159" s="16" t="s">
        <v>927</v>
      </c>
      <c r="H159" s="23">
        <v>223.76760630000001</v>
      </c>
      <c r="I159" s="19">
        <v>43</v>
      </c>
      <c r="J159" s="15">
        <v>3732.333333</v>
      </c>
      <c r="K159" s="19">
        <v>147.45949959999999</v>
      </c>
      <c r="L159" s="19">
        <v>60</v>
      </c>
      <c r="M159" s="11">
        <v>53.885104060000003</v>
      </c>
    </row>
    <row r="160" spans="1:13" x14ac:dyDescent="0.25">
      <c r="A160" s="13" t="s">
        <v>323</v>
      </c>
      <c r="B160" s="9" t="s">
        <v>324</v>
      </c>
      <c r="C160" s="24"/>
      <c r="D160" s="20" t="s">
        <v>927</v>
      </c>
      <c r="E160" s="20" t="s">
        <v>927</v>
      </c>
      <c r="F160" s="20"/>
      <c r="G160" s="16"/>
      <c r="H160" s="23">
        <v>10.95052096</v>
      </c>
      <c r="I160" s="19">
        <v>57.5</v>
      </c>
      <c r="J160" s="15">
        <v>5071</v>
      </c>
      <c r="K160" s="19">
        <v>1318</v>
      </c>
      <c r="L160" s="19">
        <v>67.5</v>
      </c>
      <c r="M160" s="11">
        <v>51.506846400000001</v>
      </c>
    </row>
    <row r="161" spans="1:13" x14ac:dyDescent="0.25">
      <c r="A161" s="13" t="s">
        <v>325</v>
      </c>
      <c r="B161" s="9" t="s">
        <v>326</v>
      </c>
      <c r="C161" s="24"/>
      <c r="D161" s="20" t="s">
        <v>927</v>
      </c>
      <c r="E161" s="20" t="s">
        <v>927</v>
      </c>
      <c r="F161" s="20" t="s">
        <v>927</v>
      </c>
      <c r="G161" s="16"/>
      <c r="H161" s="23">
        <v>285.33723029999999</v>
      </c>
      <c r="I161" s="19">
        <v>179.95766739999999</v>
      </c>
      <c r="J161" s="15">
        <v>10049.666670000001</v>
      </c>
      <c r="K161" s="19">
        <v>981.27055529999996</v>
      </c>
      <c r="L161" s="19">
        <v>86.862966420000006</v>
      </c>
      <c r="M161" s="11">
        <v>71.717779300000004</v>
      </c>
    </row>
    <row r="162" spans="1:13" x14ac:dyDescent="0.25">
      <c r="A162" s="13" t="s">
        <v>327</v>
      </c>
      <c r="B162" s="9" t="s">
        <v>328</v>
      </c>
      <c r="C162" s="24"/>
      <c r="D162" s="20" t="s">
        <v>927</v>
      </c>
      <c r="E162" s="20" t="s">
        <v>927</v>
      </c>
      <c r="F162" s="20" t="s">
        <v>927</v>
      </c>
      <c r="G162" s="16"/>
      <c r="H162" s="23">
        <v>141.0419143</v>
      </c>
      <c r="I162" s="19">
        <v>102.46</v>
      </c>
      <c r="J162" s="15">
        <v>7973</v>
      </c>
      <c r="K162" s="19">
        <v>141.19012739999999</v>
      </c>
      <c r="L162" s="19">
        <v>60.786666670000002</v>
      </c>
      <c r="M162" s="11">
        <v>58.988606189999999</v>
      </c>
    </row>
    <row r="163" spans="1:13" x14ac:dyDescent="0.25">
      <c r="A163" s="13" t="s">
        <v>329</v>
      </c>
      <c r="B163" s="9" t="s">
        <v>330</v>
      </c>
      <c r="C163" s="24"/>
      <c r="D163" s="20" t="s">
        <v>927</v>
      </c>
      <c r="E163" s="20" t="s">
        <v>927</v>
      </c>
      <c r="F163" s="20" t="s">
        <v>927</v>
      </c>
      <c r="G163" s="16"/>
      <c r="H163" s="23">
        <v>985.62094509999997</v>
      </c>
      <c r="I163" s="19">
        <v>728.66666669999995</v>
      </c>
      <c r="J163" s="15">
        <v>46192.333330000001</v>
      </c>
      <c r="K163" s="19">
        <v>1083.666667</v>
      </c>
      <c r="L163" s="19">
        <v>84</v>
      </c>
      <c r="M163" s="11">
        <v>440.35901810000001</v>
      </c>
    </row>
    <row r="164" spans="1:13" x14ac:dyDescent="0.25">
      <c r="A164" s="13" t="s">
        <v>331</v>
      </c>
      <c r="B164" s="9" t="s">
        <v>332</v>
      </c>
      <c r="C164" s="24"/>
      <c r="D164" s="20" t="s">
        <v>927</v>
      </c>
      <c r="E164" s="20" t="s">
        <v>927</v>
      </c>
      <c r="F164" s="20" t="s">
        <v>927</v>
      </c>
      <c r="G164" s="16"/>
      <c r="H164" s="23">
        <v>1099.4359870000001</v>
      </c>
      <c r="I164" s="19">
        <v>436</v>
      </c>
      <c r="J164" s="15">
        <v>26855.666669999999</v>
      </c>
      <c r="K164" s="19">
        <v>1277.422916</v>
      </c>
      <c r="L164" s="19">
        <v>96.1</v>
      </c>
      <c r="M164" s="11">
        <v>276.83704419999998</v>
      </c>
    </row>
    <row r="165" spans="1:13" x14ac:dyDescent="0.25">
      <c r="A165" s="13" t="s">
        <v>333</v>
      </c>
      <c r="B165" s="9" t="s">
        <v>334</v>
      </c>
      <c r="C165" s="24"/>
      <c r="D165" s="20" t="s">
        <v>927</v>
      </c>
      <c r="E165" s="20" t="s">
        <v>927</v>
      </c>
      <c r="F165" s="20" t="s">
        <v>927</v>
      </c>
      <c r="G165" s="16"/>
      <c r="H165" s="23">
        <v>264.82122980000003</v>
      </c>
      <c r="I165" s="19">
        <v>120.64700000000001</v>
      </c>
      <c r="J165" s="15">
        <v>6870.6666670000004</v>
      </c>
      <c r="K165" s="19">
        <v>1860.500268</v>
      </c>
      <c r="L165" s="19">
        <v>57</v>
      </c>
      <c r="M165" s="11">
        <v>65.46782503</v>
      </c>
    </row>
    <row r="166" spans="1:13" x14ac:dyDescent="0.25">
      <c r="A166" s="13" t="s">
        <v>335</v>
      </c>
      <c r="B166" s="9" t="s">
        <v>336</v>
      </c>
      <c r="C166" s="24"/>
      <c r="D166" s="20" t="s">
        <v>927</v>
      </c>
      <c r="E166" s="20" t="s">
        <v>927</v>
      </c>
      <c r="F166" s="20"/>
      <c r="G166" s="16"/>
      <c r="H166" s="23">
        <v>282.84463140000003</v>
      </c>
      <c r="I166" s="19">
        <v>160.90151520000001</v>
      </c>
      <c r="J166" s="15">
        <v>9959.5</v>
      </c>
      <c r="K166" s="19">
        <v>994.64371110000002</v>
      </c>
      <c r="L166" s="19">
        <v>61.2</v>
      </c>
      <c r="M166" s="11">
        <v>55.147715560000002</v>
      </c>
    </row>
    <row r="167" spans="1:13" x14ac:dyDescent="0.25">
      <c r="A167" s="13" t="s">
        <v>337</v>
      </c>
      <c r="B167" s="9" t="s">
        <v>338</v>
      </c>
      <c r="C167" s="24"/>
      <c r="D167" s="20" t="s">
        <v>927</v>
      </c>
      <c r="E167" s="20" t="s">
        <v>927</v>
      </c>
      <c r="F167" s="20" t="s">
        <v>927</v>
      </c>
      <c r="G167" s="16"/>
      <c r="H167" s="23">
        <v>397.00929639999998</v>
      </c>
      <c r="I167" s="19">
        <v>43</v>
      </c>
      <c r="J167" s="15">
        <v>3310.666667</v>
      </c>
      <c r="K167" s="19">
        <v>523.60666670000001</v>
      </c>
      <c r="L167" s="19">
        <v>55</v>
      </c>
      <c r="M167" s="11">
        <v>27.882779459999998</v>
      </c>
    </row>
    <row r="168" spans="1:13" x14ac:dyDescent="0.25">
      <c r="A168" s="13" t="s">
        <v>339</v>
      </c>
      <c r="B168" s="9" t="s">
        <v>340</v>
      </c>
      <c r="C168" s="24"/>
      <c r="D168" s="20" t="s">
        <v>927</v>
      </c>
      <c r="E168" s="20" t="s">
        <v>927</v>
      </c>
      <c r="F168" s="20" t="s">
        <v>927</v>
      </c>
      <c r="G168" s="16"/>
      <c r="H168" s="23">
        <v>398.94588549999997</v>
      </c>
      <c r="I168" s="19">
        <v>181</v>
      </c>
      <c r="J168" s="15">
        <v>14054.333329999999</v>
      </c>
      <c r="K168" s="19">
        <v>253.62666669999999</v>
      </c>
      <c r="L168" s="19">
        <v>80</v>
      </c>
      <c r="M168" s="11">
        <v>167.5730978</v>
      </c>
    </row>
    <row r="169" spans="1:13" x14ac:dyDescent="0.25">
      <c r="A169" s="13" t="s">
        <v>341</v>
      </c>
      <c r="B169" s="9" t="s">
        <v>342</v>
      </c>
      <c r="C169" s="24"/>
      <c r="D169" s="20"/>
      <c r="E169" s="20"/>
      <c r="F169" s="20" t="s">
        <v>927</v>
      </c>
      <c r="G169" s="16"/>
      <c r="H169" s="23">
        <v>1404.2491480000001</v>
      </c>
      <c r="I169" s="19">
        <v>372</v>
      </c>
      <c r="J169" s="15">
        <v>30930</v>
      </c>
      <c r="K169" s="19">
        <v>104.27230179999999</v>
      </c>
      <c r="L169" s="19">
        <v>74</v>
      </c>
      <c r="M169" s="11">
        <v>439.2029278</v>
      </c>
    </row>
    <row r="170" spans="1:13" x14ac:dyDescent="0.25">
      <c r="A170" s="13" t="s">
        <v>343</v>
      </c>
      <c r="B170" s="9" t="s">
        <v>344</v>
      </c>
      <c r="C170" s="24"/>
      <c r="D170" s="20"/>
      <c r="E170" s="20"/>
      <c r="F170" s="20"/>
      <c r="G170" s="16" t="s">
        <v>927</v>
      </c>
      <c r="H170" s="23">
        <v>503.82273479999998</v>
      </c>
      <c r="I170" s="19">
        <v>271.89999999999998</v>
      </c>
      <c r="J170" s="15">
        <v>9262</v>
      </c>
      <c r="K170" s="19">
        <v>1195</v>
      </c>
      <c r="L170" s="19">
        <v>116.6</v>
      </c>
      <c r="M170" s="11">
        <v>112.4342652</v>
      </c>
    </row>
    <row r="171" spans="1:13" x14ac:dyDescent="0.25">
      <c r="A171" s="13" t="s">
        <v>345</v>
      </c>
      <c r="B171" s="9" t="s">
        <v>346</v>
      </c>
      <c r="C171" s="24"/>
      <c r="D171" s="20" t="s">
        <v>927</v>
      </c>
      <c r="E171" s="20"/>
      <c r="F171" s="20" t="s">
        <v>927</v>
      </c>
      <c r="G171" s="16"/>
      <c r="H171" s="23">
        <v>2490.8346809999998</v>
      </c>
      <c r="I171" s="19">
        <v>338.565</v>
      </c>
      <c r="J171" s="15">
        <v>20685.5</v>
      </c>
      <c r="K171" s="19">
        <v>54.44</v>
      </c>
      <c r="L171" s="19">
        <v>67.95</v>
      </c>
      <c r="M171" s="11">
        <v>574.2556945</v>
      </c>
    </row>
    <row r="172" spans="1:13" x14ac:dyDescent="0.25">
      <c r="A172" s="13" t="s">
        <v>347</v>
      </c>
      <c r="B172" s="9" t="s">
        <v>348</v>
      </c>
      <c r="C172" s="24"/>
      <c r="D172" s="20"/>
      <c r="E172" s="20" t="s">
        <v>927</v>
      </c>
      <c r="F172" s="20" t="s">
        <v>927</v>
      </c>
      <c r="G172" s="16"/>
      <c r="H172" s="23">
        <v>1141.715338</v>
      </c>
      <c r="I172" s="19">
        <v>182.035</v>
      </c>
      <c r="J172" s="15">
        <v>11446.25</v>
      </c>
      <c r="K172" s="19">
        <v>68.745000000000005</v>
      </c>
      <c r="L172" s="19">
        <v>70.224999999999994</v>
      </c>
      <c r="M172" s="11">
        <v>312.10634929999998</v>
      </c>
    </row>
    <row r="173" spans="1:13" x14ac:dyDescent="0.25">
      <c r="A173" s="13" t="s">
        <v>349</v>
      </c>
      <c r="B173" s="9" t="s">
        <v>350</v>
      </c>
      <c r="C173" s="24"/>
      <c r="D173" s="20" t="s">
        <v>927</v>
      </c>
      <c r="E173" s="20" t="s">
        <v>927</v>
      </c>
      <c r="F173" s="20" t="s">
        <v>927</v>
      </c>
      <c r="G173" s="16"/>
      <c r="H173" s="23">
        <v>187.046919</v>
      </c>
      <c r="I173" s="19">
        <v>66.153898990000002</v>
      </c>
      <c r="J173" s="15">
        <v>4600.3333329999996</v>
      </c>
      <c r="K173" s="19">
        <v>162.56753860000001</v>
      </c>
      <c r="L173" s="19">
        <v>97.251999999999995</v>
      </c>
      <c r="M173" s="11">
        <v>16.571066739999999</v>
      </c>
    </row>
    <row r="174" spans="1:13" x14ac:dyDescent="0.25">
      <c r="A174" s="13" t="s">
        <v>351</v>
      </c>
      <c r="B174" s="9" t="s">
        <v>352</v>
      </c>
      <c r="C174" s="24"/>
      <c r="D174" s="20" t="s">
        <v>927</v>
      </c>
      <c r="E174" s="20" t="s">
        <v>927</v>
      </c>
      <c r="F174" s="20" t="s">
        <v>927</v>
      </c>
      <c r="G174" s="16"/>
      <c r="H174" s="23">
        <v>261.56537059999999</v>
      </c>
      <c r="I174" s="19">
        <v>217</v>
      </c>
      <c r="J174" s="15">
        <v>17167</v>
      </c>
      <c r="K174" s="19">
        <v>636.15</v>
      </c>
      <c r="L174" s="19">
        <v>70</v>
      </c>
      <c r="M174" s="11">
        <v>109.8993555</v>
      </c>
    </row>
    <row r="175" spans="1:13" x14ac:dyDescent="0.25">
      <c r="A175" s="13" t="s">
        <v>353</v>
      </c>
      <c r="B175" s="9" t="s">
        <v>354</v>
      </c>
      <c r="C175" s="24"/>
      <c r="D175" s="20" t="s">
        <v>927</v>
      </c>
      <c r="E175" s="20" t="s">
        <v>927</v>
      </c>
      <c r="F175" s="20"/>
      <c r="G175" s="16"/>
      <c r="H175" s="23">
        <v>7935.5943799999995</v>
      </c>
      <c r="I175" s="19">
        <v>1854.55</v>
      </c>
      <c r="J175" s="15">
        <v>146410</v>
      </c>
      <c r="K175" s="19">
        <v>176.73890950000001</v>
      </c>
      <c r="L175" s="19">
        <v>51.65</v>
      </c>
      <c r="M175" s="11">
        <v>1695.6813950000001</v>
      </c>
    </row>
    <row r="176" spans="1:13" x14ac:dyDescent="0.25">
      <c r="A176" s="13" t="s">
        <v>355</v>
      </c>
      <c r="B176" s="9" t="s">
        <v>356</v>
      </c>
      <c r="C176" s="24"/>
      <c r="D176" s="20" t="s">
        <v>927</v>
      </c>
      <c r="E176" s="20" t="s">
        <v>927</v>
      </c>
      <c r="F176" s="20" t="s">
        <v>927</v>
      </c>
      <c r="G176" s="16"/>
      <c r="H176" s="23">
        <v>590.44293289999996</v>
      </c>
      <c r="I176" s="19">
        <v>431.53333329999998</v>
      </c>
      <c r="J176" s="15">
        <v>31957.333330000001</v>
      </c>
      <c r="K176" s="19">
        <v>706.83666670000002</v>
      </c>
      <c r="L176" s="19">
        <v>78.400000000000006</v>
      </c>
      <c r="M176" s="11">
        <v>480.17908219999998</v>
      </c>
    </row>
    <row r="177" spans="1:13" x14ac:dyDescent="0.25">
      <c r="A177" s="13" t="s">
        <v>357</v>
      </c>
      <c r="B177" s="9" t="s">
        <v>358</v>
      </c>
      <c r="C177" s="24"/>
      <c r="D177" s="20" t="s">
        <v>927</v>
      </c>
      <c r="E177" s="20" t="s">
        <v>927</v>
      </c>
      <c r="F177" s="20"/>
      <c r="G177" s="16"/>
      <c r="H177" s="23">
        <v>206.57489810000001</v>
      </c>
      <c r="I177" s="19">
        <v>100.68</v>
      </c>
      <c r="J177" s="15">
        <v>7565</v>
      </c>
      <c r="K177" s="19">
        <v>116.7605392</v>
      </c>
      <c r="L177" s="19">
        <v>50</v>
      </c>
      <c r="M177" s="11">
        <v>52.277436180000002</v>
      </c>
    </row>
    <row r="178" spans="1:13" x14ac:dyDescent="0.25">
      <c r="A178" s="13" t="s">
        <v>359</v>
      </c>
      <c r="B178" s="9" t="s">
        <v>360</v>
      </c>
      <c r="C178" s="24"/>
      <c r="D178" s="20" t="s">
        <v>927</v>
      </c>
      <c r="E178" s="20" t="s">
        <v>927</v>
      </c>
      <c r="F178" s="20" t="s">
        <v>927</v>
      </c>
      <c r="G178" s="16"/>
      <c r="H178" s="23">
        <v>1000.868887</v>
      </c>
      <c r="I178" s="19">
        <v>440</v>
      </c>
      <c r="J178" s="15">
        <v>33766.333330000001</v>
      </c>
      <c r="K178" s="19">
        <v>708.28</v>
      </c>
      <c r="L178" s="19">
        <v>52</v>
      </c>
      <c r="M178" s="11">
        <v>325.14078960000001</v>
      </c>
    </row>
    <row r="179" spans="1:13" x14ac:dyDescent="0.25">
      <c r="A179" s="13" t="s">
        <v>361</v>
      </c>
      <c r="B179" s="9" t="s">
        <v>362</v>
      </c>
      <c r="C179" s="24"/>
      <c r="D179" s="20" t="s">
        <v>927</v>
      </c>
      <c r="E179" s="20" t="s">
        <v>927</v>
      </c>
      <c r="F179" s="20" t="s">
        <v>927</v>
      </c>
      <c r="G179" s="16"/>
      <c r="H179" s="23">
        <v>168.26579190000001</v>
      </c>
      <c r="I179" s="19">
        <v>147.78333330000001</v>
      </c>
      <c r="J179" s="15">
        <v>3847</v>
      </c>
      <c r="K179" s="19">
        <v>153.41865659999999</v>
      </c>
      <c r="L179" s="19">
        <v>93</v>
      </c>
      <c r="M179" s="11">
        <v>151.7008989</v>
      </c>
    </row>
    <row r="180" spans="1:13" x14ac:dyDescent="0.25">
      <c r="A180" s="13" t="s">
        <v>363</v>
      </c>
      <c r="B180" s="9" t="s">
        <v>364</v>
      </c>
      <c r="C180" s="24"/>
      <c r="D180" s="20" t="s">
        <v>927</v>
      </c>
      <c r="E180" s="20" t="s">
        <v>927</v>
      </c>
      <c r="F180" s="20" t="s">
        <v>927</v>
      </c>
      <c r="G180" s="16"/>
      <c r="H180" s="23">
        <v>507.37749430000002</v>
      </c>
      <c r="I180" s="19">
        <v>209.0852525</v>
      </c>
      <c r="J180" s="15">
        <v>14979.333329999999</v>
      </c>
      <c r="K180" s="19">
        <v>606.7040432</v>
      </c>
      <c r="L180" s="19">
        <v>70</v>
      </c>
      <c r="M180" s="11">
        <v>133.05234630000001</v>
      </c>
    </row>
    <row r="181" spans="1:13" x14ac:dyDescent="0.25">
      <c r="A181" s="13" t="s">
        <v>365</v>
      </c>
      <c r="B181" s="9" t="s">
        <v>366</v>
      </c>
      <c r="C181" s="24"/>
      <c r="D181" s="20" t="s">
        <v>927</v>
      </c>
      <c r="E181" s="20" t="s">
        <v>927</v>
      </c>
      <c r="F181" s="20" t="s">
        <v>927</v>
      </c>
      <c r="G181" s="16"/>
      <c r="H181" s="23">
        <v>517.3422329</v>
      </c>
      <c r="I181" s="19">
        <v>395.2688</v>
      </c>
      <c r="J181" s="15">
        <v>34894.666669999999</v>
      </c>
      <c r="K181" s="19">
        <v>1212.3033330000001</v>
      </c>
      <c r="L181" s="19">
        <v>92.316666670000004</v>
      </c>
      <c r="M181" s="11">
        <v>225.98410039999999</v>
      </c>
    </row>
    <row r="182" spans="1:13" x14ac:dyDescent="0.25">
      <c r="A182" s="13" t="s">
        <v>367</v>
      </c>
      <c r="B182" s="9" t="s">
        <v>368</v>
      </c>
      <c r="C182" s="24"/>
      <c r="D182" s="20" t="s">
        <v>927</v>
      </c>
      <c r="E182" s="20" t="s">
        <v>927</v>
      </c>
      <c r="F182" s="20" t="s">
        <v>927</v>
      </c>
      <c r="G182" s="16"/>
      <c r="H182" s="23">
        <v>195.53873200000001</v>
      </c>
      <c r="I182" s="19">
        <v>100.83333330000001</v>
      </c>
      <c r="J182" s="15">
        <v>10862</v>
      </c>
      <c r="K182" s="19">
        <v>525.27666669999996</v>
      </c>
      <c r="L182" s="19">
        <v>61.733333330000001</v>
      </c>
      <c r="M182" s="11">
        <v>98.414601360000006</v>
      </c>
    </row>
    <row r="183" spans="1:13" x14ac:dyDescent="0.25">
      <c r="A183" s="13" t="s">
        <v>369</v>
      </c>
      <c r="B183" s="9" t="s">
        <v>370</v>
      </c>
      <c r="C183" s="24"/>
      <c r="D183" s="20" t="s">
        <v>927</v>
      </c>
      <c r="E183" s="20" t="s">
        <v>927</v>
      </c>
      <c r="F183" s="20" t="s">
        <v>927</v>
      </c>
      <c r="G183" s="16"/>
      <c r="H183" s="23">
        <v>653.47738870000001</v>
      </c>
      <c r="I183" s="19">
        <v>191.114</v>
      </c>
      <c r="J183" s="15">
        <v>9276</v>
      </c>
      <c r="K183" s="19">
        <v>143.21666669999999</v>
      </c>
      <c r="L183" s="19">
        <v>89</v>
      </c>
      <c r="M183" s="11">
        <v>117.4342779</v>
      </c>
    </row>
    <row r="184" spans="1:13" x14ac:dyDescent="0.25">
      <c r="A184" s="13" t="s">
        <v>371</v>
      </c>
      <c r="B184" s="9" t="s">
        <v>372</v>
      </c>
      <c r="C184" s="24"/>
      <c r="D184" s="20" t="s">
        <v>927</v>
      </c>
      <c r="E184" s="20" t="s">
        <v>927</v>
      </c>
      <c r="F184" s="20" t="s">
        <v>927</v>
      </c>
      <c r="G184" s="16"/>
      <c r="H184" s="23">
        <v>130.70699719999999</v>
      </c>
      <c r="I184" s="19">
        <v>52.756133060000003</v>
      </c>
      <c r="J184" s="15">
        <v>5131.3333329999996</v>
      </c>
      <c r="K184" s="19">
        <v>1256.173333</v>
      </c>
      <c r="L184" s="19">
        <v>78.566666670000004</v>
      </c>
      <c r="M184" s="11">
        <v>18.985400370000001</v>
      </c>
    </row>
    <row r="185" spans="1:13" x14ac:dyDescent="0.25">
      <c r="A185" s="13" t="s">
        <v>373</v>
      </c>
      <c r="B185" s="9" t="s">
        <v>374</v>
      </c>
      <c r="C185" s="24"/>
      <c r="D185" s="20" t="s">
        <v>927</v>
      </c>
      <c r="E185" s="20" t="s">
        <v>927</v>
      </c>
      <c r="F185" s="20" t="s">
        <v>927</v>
      </c>
      <c r="G185" s="16"/>
      <c r="H185" s="23">
        <v>263.7845001</v>
      </c>
      <c r="I185" s="19">
        <v>75.033333330000005</v>
      </c>
      <c r="J185" s="15">
        <v>7442.6666670000004</v>
      </c>
      <c r="K185" s="19">
        <v>511.19</v>
      </c>
      <c r="L185" s="19">
        <v>61.233333330000001</v>
      </c>
      <c r="M185" s="11">
        <v>87.637833229999998</v>
      </c>
    </row>
    <row r="186" spans="1:13" x14ac:dyDescent="0.25">
      <c r="A186" s="13" t="s">
        <v>375</v>
      </c>
      <c r="B186" s="9" t="s">
        <v>376</v>
      </c>
      <c r="C186" s="24"/>
      <c r="D186" s="20" t="s">
        <v>927</v>
      </c>
      <c r="E186" s="20" t="s">
        <v>927</v>
      </c>
      <c r="F186" s="20" t="s">
        <v>927</v>
      </c>
      <c r="G186" s="16"/>
      <c r="H186" s="23">
        <v>629.59175189999996</v>
      </c>
      <c r="I186" s="19">
        <v>168.72333330000001</v>
      </c>
      <c r="J186" s="15">
        <v>11301.333329999999</v>
      </c>
      <c r="K186" s="19">
        <v>793.82333329999994</v>
      </c>
      <c r="L186" s="19">
        <v>89.9</v>
      </c>
      <c r="M186" s="11">
        <v>188.91758150000001</v>
      </c>
    </row>
    <row r="187" spans="1:13" x14ac:dyDescent="0.25">
      <c r="A187" s="13" t="s">
        <v>377</v>
      </c>
      <c r="B187" s="9" t="s">
        <v>378</v>
      </c>
      <c r="C187" s="24"/>
      <c r="D187" s="20" t="s">
        <v>927</v>
      </c>
      <c r="E187" s="20" t="s">
        <v>927</v>
      </c>
      <c r="F187" s="20" t="s">
        <v>927</v>
      </c>
      <c r="G187" s="16"/>
      <c r="H187" s="23">
        <v>1871.3566969999999</v>
      </c>
      <c r="I187" s="19">
        <v>213.97331170000001</v>
      </c>
      <c r="J187" s="15">
        <v>15280</v>
      </c>
      <c r="K187" s="19">
        <v>99.036666670000002</v>
      </c>
      <c r="L187" s="19">
        <v>56.333333330000002</v>
      </c>
      <c r="M187" s="11">
        <v>165.40039239999999</v>
      </c>
    </row>
    <row r="188" spans="1:13" x14ac:dyDescent="0.25">
      <c r="A188" s="13" t="s">
        <v>379</v>
      </c>
      <c r="B188" s="9" t="s">
        <v>380</v>
      </c>
      <c r="C188" s="24"/>
      <c r="D188" s="20" t="s">
        <v>927</v>
      </c>
      <c r="E188" s="20" t="s">
        <v>927</v>
      </c>
      <c r="F188" s="20" t="s">
        <v>927</v>
      </c>
      <c r="G188" s="16"/>
      <c r="H188" s="23">
        <v>145.4808855</v>
      </c>
      <c r="I188" s="19">
        <v>109.8</v>
      </c>
      <c r="J188" s="15">
        <v>9731.3333330000005</v>
      </c>
      <c r="K188" s="19">
        <v>1404.2833330000001</v>
      </c>
      <c r="L188" s="19">
        <v>75.8</v>
      </c>
      <c r="M188" s="11">
        <v>95.536447780000003</v>
      </c>
    </row>
    <row r="189" spans="1:13" x14ac:dyDescent="0.25">
      <c r="A189" s="13" t="s">
        <v>381</v>
      </c>
      <c r="B189" s="9" t="s">
        <v>382</v>
      </c>
      <c r="C189" s="24"/>
      <c r="D189" s="20" t="s">
        <v>927</v>
      </c>
      <c r="E189" s="20" t="s">
        <v>927</v>
      </c>
      <c r="F189" s="20" t="s">
        <v>927</v>
      </c>
      <c r="G189" s="16"/>
      <c r="H189" s="23">
        <v>258.20498320000002</v>
      </c>
      <c r="I189" s="19">
        <v>94.2</v>
      </c>
      <c r="J189" s="15">
        <v>9812.6666669999995</v>
      </c>
      <c r="K189" s="19">
        <v>490.1333333</v>
      </c>
      <c r="L189" s="19">
        <v>59.566666669999996</v>
      </c>
      <c r="M189" s="11">
        <v>89.291350159999993</v>
      </c>
    </row>
    <row r="190" spans="1:13" x14ac:dyDescent="0.25">
      <c r="A190" s="13" t="s">
        <v>383</v>
      </c>
      <c r="B190" s="9" t="s">
        <v>384</v>
      </c>
      <c r="C190" s="24"/>
      <c r="D190" s="20" t="s">
        <v>927</v>
      </c>
      <c r="E190" s="20" t="s">
        <v>927</v>
      </c>
      <c r="F190" s="20" t="s">
        <v>927</v>
      </c>
      <c r="G190" s="16"/>
      <c r="H190" s="23">
        <v>169.9832835</v>
      </c>
      <c r="I190" s="19">
        <v>90.933333329999996</v>
      </c>
      <c r="J190" s="15">
        <v>9508.6666669999995</v>
      </c>
      <c r="K190" s="19">
        <v>721.45</v>
      </c>
      <c r="L190" s="19">
        <v>63.5</v>
      </c>
      <c r="M190" s="11">
        <v>82.482383189999993</v>
      </c>
    </row>
    <row r="191" spans="1:13" x14ac:dyDescent="0.25">
      <c r="A191" s="13" t="s">
        <v>385</v>
      </c>
      <c r="B191" s="9" t="s">
        <v>386</v>
      </c>
      <c r="C191" s="24"/>
      <c r="D191" s="20" t="s">
        <v>927</v>
      </c>
      <c r="E191" s="20" t="s">
        <v>927</v>
      </c>
      <c r="F191" s="20" t="s">
        <v>927</v>
      </c>
      <c r="G191" s="16"/>
      <c r="H191" s="23">
        <v>733.32487639999999</v>
      </c>
      <c r="I191" s="19">
        <v>148.88138749999999</v>
      </c>
      <c r="J191" s="15">
        <v>11630.666670000001</v>
      </c>
      <c r="K191" s="19">
        <v>212.98</v>
      </c>
      <c r="L191" s="19">
        <v>72.966666669999995</v>
      </c>
      <c r="M191" s="11">
        <v>52.855643229999998</v>
      </c>
    </row>
    <row r="192" spans="1:13" x14ac:dyDescent="0.25">
      <c r="A192" s="13" t="s">
        <v>387</v>
      </c>
      <c r="B192" s="9" t="s">
        <v>388</v>
      </c>
      <c r="C192" s="24"/>
      <c r="D192" s="20" t="s">
        <v>927</v>
      </c>
      <c r="E192" s="20" t="s">
        <v>927</v>
      </c>
      <c r="F192" s="20" t="s">
        <v>927</v>
      </c>
      <c r="G192" s="16"/>
      <c r="H192" s="23">
        <v>485.90285180000001</v>
      </c>
      <c r="I192" s="19">
        <v>146.46666669999999</v>
      </c>
      <c r="J192" s="15">
        <v>13095</v>
      </c>
      <c r="K192" s="19">
        <v>721.04533000000004</v>
      </c>
      <c r="L192" s="19">
        <v>87.466666669999995</v>
      </c>
      <c r="M192" s="11">
        <v>94.46300694</v>
      </c>
    </row>
    <row r="193" spans="1:13" x14ac:dyDescent="0.25">
      <c r="A193" s="13" t="s">
        <v>389</v>
      </c>
      <c r="B193" s="9" t="s">
        <v>390</v>
      </c>
      <c r="C193" s="24"/>
      <c r="D193" s="20" t="s">
        <v>927</v>
      </c>
      <c r="E193" s="20" t="s">
        <v>927</v>
      </c>
      <c r="F193" s="20" t="s">
        <v>927</v>
      </c>
      <c r="G193" s="16"/>
      <c r="H193" s="23">
        <v>327.17446430000001</v>
      </c>
      <c r="I193" s="19">
        <v>210.50666670000001</v>
      </c>
      <c r="J193" s="15">
        <v>16263</v>
      </c>
      <c r="K193" s="19">
        <v>923.99333330000002</v>
      </c>
      <c r="L193" s="19">
        <v>82</v>
      </c>
      <c r="M193" s="11">
        <v>206.85916460000001</v>
      </c>
    </row>
    <row r="194" spans="1:13" x14ac:dyDescent="0.25">
      <c r="A194" s="13" t="s">
        <v>391</v>
      </c>
      <c r="B194" s="9" t="s">
        <v>392</v>
      </c>
      <c r="C194" s="24"/>
      <c r="D194" s="20" t="s">
        <v>927</v>
      </c>
      <c r="E194" s="20" t="s">
        <v>927</v>
      </c>
      <c r="F194" s="20" t="s">
        <v>927</v>
      </c>
      <c r="G194" s="16"/>
      <c r="H194" s="23">
        <v>171.12511420000001</v>
      </c>
      <c r="I194" s="19">
        <v>149.98595990000001</v>
      </c>
      <c r="J194" s="15">
        <v>13599</v>
      </c>
      <c r="K194" s="19">
        <v>1319.64</v>
      </c>
      <c r="L194" s="19">
        <v>77.066666670000004</v>
      </c>
      <c r="M194" s="11">
        <v>55.820095760000001</v>
      </c>
    </row>
    <row r="195" spans="1:13" x14ac:dyDescent="0.25">
      <c r="A195" s="13" t="s">
        <v>393</v>
      </c>
      <c r="B195" s="9" t="s">
        <v>394</v>
      </c>
      <c r="C195" s="24"/>
      <c r="D195" s="20" t="s">
        <v>927</v>
      </c>
      <c r="E195" s="20" t="s">
        <v>927</v>
      </c>
      <c r="F195" s="20" t="s">
        <v>927</v>
      </c>
      <c r="G195" s="16"/>
      <c r="H195" s="23">
        <v>119.4396883</v>
      </c>
      <c r="I195" s="19">
        <v>68.033333330000005</v>
      </c>
      <c r="J195" s="15">
        <v>7522.3333329999996</v>
      </c>
      <c r="K195" s="19">
        <v>257.08</v>
      </c>
      <c r="L195" s="19">
        <v>65.099999999999994</v>
      </c>
      <c r="M195" s="11">
        <v>60.640645079999999</v>
      </c>
    </row>
    <row r="196" spans="1:13" x14ac:dyDescent="0.25">
      <c r="A196" s="13" t="s">
        <v>395</v>
      </c>
      <c r="B196" s="9" t="s">
        <v>396</v>
      </c>
      <c r="C196" s="24"/>
      <c r="D196" s="20" t="s">
        <v>927</v>
      </c>
      <c r="E196" s="20" t="s">
        <v>927</v>
      </c>
      <c r="F196" s="20" t="s">
        <v>927</v>
      </c>
      <c r="G196" s="16"/>
      <c r="H196" s="23">
        <v>245.03551709999999</v>
      </c>
      <c r="I196" s="19">
        <v>40.866666670000001</v>
      </c>
      <c r="J196" s="15">
        <v>4991.3333329999996</v>
      </c>
      <c r="K196" s="19">
        <v>321.14999999999998</v>
      </c>
      <c r="L196" s="19">
        <v>62.8</v>
      </c>
      <c r="M196" s="11">
        <v>46.659526720000002</v>
      </c>
    </row>
    <row r="197" spans="1:13" x14ac:dyDescent="0.25">
      <c r="A197" s="13" t="s">
        <v>397</v>
      </c>
      <c r="B197" s="9" t="s">
        <v>398</v>
      </c>
      <c r="C197" s="24"/>
      <c r="D197" s="20" t="s">
        <v>927</v>
      </c>
      <c r="E197" s="20" t="s">
        <v>927</v>
      </c>
      <c r="F197" s="20" t="s">
        <v>927</v>
      </c>
      <c r="G197" s="16"/>
      <c r="H197" s="23">
        <v>885.79881539999997</v>
      </c>
      <c r="I197" s="19">
        <v>518.1333333</v>
      </c>
      <c r="J197" s="15">
        <v>54061.666669999999</v>
      </c>
      <c r="K197" s="19">
        <v>1144.0666670000001</v>
      </c>
      <c r="L197" s="19">
        <v>74.766666670000006</v>
      </c>
      <c r="M197" s="11">
        <v>320.69859259999998</v>
      </c>
    </row>
    <row r="198" spans="1:13" x14ac:dyDescent="0.25">
      <c r="A198" s="13" t="s">
        <v>399</v>
      </c>
      <c r="B198" s="9" t="s">
        <v>400</v>
      </c>
      <c r="C198" s="24"/>
      <c r="D198" s="20" t="s">
        <v>927</v>
      </c>
      <c r="E198" s="20" t="s">
        <v>927</v>
      </c>
      <c r="F198" s="20" t="s">
        <v>927</v>
      </c>
      <c r="G198" s="16"/>
      <c r="H198" s="23">
        <v>672.689121</v>
      </c>
      <c r="I198" s="19">
        <v>275.33333329999999</v>
      </c>
      <c r="J198" s="15">
        <v>28141</v>
      </c>
      <c r="K198" s="19">
        <v>604.86465399999997</v>
      </c>
      <c r="L198" s="19">
        <v>78</v>
      </c>
      <c r="M198" s="11">
        <v>197.5962566</v>
      </c>
    </row>
    <row r="199" spans="1:13" x14ac:dyDescent="0.25">
      <c r="A199" s="13" t="s">
        <v>401</v>
      </c>
      <c r="B199" s="9" t="s">
        <v>402</v>
      </c>
      <c r="C199" s="24"/>
      <c r="D199" s="20" t="s">
        <v>927</v>
      </c>
      <c r="E199" s="20" t="s">
        <v>927</v>
      </c>
      <c r="F199" s="20" t="s">
        <v>927</v>
      </c>
      <c r="G199" s="16"/>
      <c r="H199" s="23">
        <v>488.28575979999999</v>
      </c>
      <c r="I199" s="19">
        <v>248.1766667</v>
      </c>
      <c r="J199" s="15">
        <v>16995.333330000001</v>
      </c>
      <c r="K199" s="19">
        <v>459.01666669999997</v>
      </c>
      <c r="L199" s="19">
        <v>88.624666669999996</v>
      </c>
      <c r="M199" s="11">
        <v>120.21988930000001</v>
      </c>
    </row>
    <row r="200" spans="1:13" x14ac:dyDescent="0.25">
      <c r="A200" s="13" t="s">
        <v>403</v>
      </c>
      <c r="B200" s="9" t="s">
        <v>404</v>
      </c>
      <c r="C200" s="24"/>
      <c r="D200" s="20"/>
      <c r="E200" s="20" t="s">
        <v>927</v>
      </c>
      <c r="F200" s="20" t="s">
        <v>927</v>
      </c>
      <c r="G200" s="16"/>
      <c r="H200" s="23">
        <v>565.9690081</v>
      </c>
      <c r="I200" s="19">
        <v>212.68</v>
      </c>
      <c r="J200" s="15">
        <v>21441.5</v>
      </c>
      <c r="K200" s="19">
        <v>950.90310969999996</v>
      </c>
      <c r="L200" s="19">
        <v>65</v>
      </c>
      <c r="M200" s="11">
        <v>77.393108839999996</v>
      </c>
    </row>
    <row r="201" spans="1:13" x14ac:dyDescent="0.25">
      <c r="A201" s="13" t="s">
        <v>405</v>
      </c>
      <c r="B201" s="9" t="s">
        <v>406</v>
      </c>
      <c r="C201" s="24"/>
      <c r="D201" s="20" t="s">
        <v>927</v>
      </c>
      <c r="E201" s="20" t="s">
        <v>927</v>
      </c>
      <c r="F201" s="20" t="s">
        <v>927</v>
      </c>
      <c r="G201" s="16"/>
      <c r="H201" s="23">
        <v>156.23236879999999</v>
      </c>
      <c r="I201" s="19">
        <v>35.666666669999998</v>
      </c>
      <c r="J201" s="15">
        <v>3804.333333</v>
      </c>
      <c r="K201" s="19">
        <v>97.07529151</v>
      </c>
      <c r="L201" s="19">
        <v>63</v>
      </c>
      <c r="M201" s="11">
        <v>24.884606909999999</v>
      </c>
    </row>
    <row r="202" spans="1:13" x14ac:dyDescent="0.25">
      <c r="A202" s="13" t="s">
        <v>407</v>
      </c>
      <c r="B202" s="9" t="s">
        <v>408</v>
      </c>
      <c r="C202" s="24"/>
      <c r="D202" s="20"/>
      <c r="E202" s="20" t="s">
        <v>927</v>
      </c>
      <c r="F202" s="20" t="s">
        <v>927</v>
      </c>
      <c r="G202" s="16"/>
      <c r="H202" s="23">
        <v>37.695000440000001</v>
      </c>
      <c r="I202" s="19">
        <v>71</v>
      </c>
      <c r="J202" s="15">
        <v>3259.5</v>
      </c>
      <c r="K202" s="19">
        <v>874.09515469999997</v>
      </c>
      <c r="L202" s="19">
        <v>120</v>
      </c>
      <c r="M202" s="11">
        <v>4.8413771519999997</v>
      </c>
    </row>
    <row r="203" spans="1:13" x14ac:dyDescent="0.25">
      <c r="A203" s="13" t="s">
        <v>409</v>
      </c>
      <c r="B203" s="9" t="s">
        <v>410</v>
      </c>
      <c r="C203" s="24"/>
      <c r="D203" s="20" t="s">
        <v>927</v>
      </c>
      <c r="E203" s="20"/>
      <c r="F203" s="20"/>
      <c r="G203" s="16"/>
      <c r="H203" s="23">
        <v>1287.3061869999999</v>
      </c>
      <c r="I203" s="19">
        <v>251.5</v>
      </c>
      <c r="J203" s="15">
        <v>17354</v>
      </c>
      <c r="K203" s="19">
        <v>77.478248280000003</v>
      </c>
      <c r="L203" s="19">
        <v>50</v>
      </c>
      <c r="M203" s="11">
        <v>240.57623910000001</v>
      </c>
    </row>
    <row r="204" spans="1:13" x14ac:dyDescent="0.25">
      <c r="A204" s="13" t="s">
        <v>411</v>
      </c>
      <c r="B204" s="9" t="s">
        <v>412</v>
      </c>
      <c r="C204" s="24"/>
      <c r="D204" s="20" t="s">
        <v>927</v>
      </c>
      <c r="E204" s="20" t="s">
        <v>927</v>
      </c>
      <c r="F204" s="20" t="s">
        <v>927</v>
      </c>
      <c r="G204" s="16"/>
      <c r="H204" s="23">
        <v>78.184100990000005</v>
      </c>
      <c r="I204" s="19">
        <v>60.850244349999997</v>
      </c>
      <c r="J204" s="15">
        <v>6396.3333329999996</v>
      </c>
      <c r="K204" s="19">
        <v>1157.030174</v>
      </c>
      <c r="L204" s="19">
        <v>58.333333330000002</v>
      </c>
      <c r="M204" s="11">
        <v>94.162898549999994</v>
      </c>
    </row>
    <row r="205" spans="1:13" x14ac:dyDescent="0.25">
      <c r="A205" s="13" t="s">
        <v>413</v>
      </c>
      <c r="B205" s="9" t="s">
        <v>414</v>
      </c>
      <c r="C205" s="24"/>
      <c r="D205" s="20" t="s">
        <v>927</v>
      </c>
      <c r="E205" s="20" t="s">
        <v>927</v>
      </c>
      <c r="F205" s="20"/>
      <c r="G205" s="16"/>
      <c r="H205" s="23">
        <v>993.72998889999997</v>
      </c>
      <c r="I205" s="19">
        <v>388</v>
      </c>
      <c r="J205" s="15">
        <v>36926.5</v>
      </c>
      <c r="K205" s="19">
        <v>1823.5710369999999</v>
      </c>
      <c r="L205" s="19">
        <v>94.745000000000005</v>
      </c>
      <c r="M205" s="11">
        <v>223.64729969999999</v>
      </c>
    </row>
    <row r="206" spans="1:13" x14ac:dyDescent="0.25">
      <c r="A206" s="13" t="s">
        <v>415</v>
      </c>
      <c r="B206" s="9" t="s">
        <v>416</v>
      </c>
      <c r="C206" s="24"/>
      <c r="D206" s="20" t="s">
        <v>927</v>
      </c>
      <c r="E206" s="20" t="s">
        <v>927</v>
      </c>
      <c r="F206" s="20" t="s">
        <v>927</v>
      </c>
      <c r="G206" s="16"/>
      <c r="H206" s="23">
        <v>61.065525409999999</v>
      </c>
      <c r="I206" s="19">
        <v>64.78916667</v>
      </c>
      <c r="J206" s="15">
        <v>4760</v>
      </c>
      <c r="K206" s="19">
        <v>159.41270420000001</v>
      </c>
      <c r="L206" s="19">
        <v>65</v>
      </c>
      <c r="M206" s="11">
        <v>30.978860659999999</v>
      </c>
    </row>
    <row r="207" spans="1:13" x14ac:dyDescent="0.25">
      <c r="A207" s="13" t="s">
        <v>417</v>
      </c>
      <c r="B207" s="9" t="s">
        <v>418</v>
      </c>
      <c r="C207" s="24"/>
      <c r="D207" s="20" t="s">
        <v>927</v>
      </c>
      <c r="E207" s="20" t="s">
        <v>927</v>
      </c>
      <c r="F207" s="20" t="s">
        <v>927</v>
      </c>
      <c r="G207" s="16" t="s">
        <v>927</v>
      </c>
      <c r="H207" s="23">
        <v>1271.3700530000001</v>
      </c>
      <c r="I207" s="19">
        <v>745.37249999999995</v>
      </c>
      <c r="J207" s="15">
        <v>58828.5</v>
      </c>
      <c r="K207" s="19">
        <v>1063.2149999999999</v>
      </c>
      <c r="L207" s="19">
        <v>90</v>
      </c>
      <c r="M207" s="11">
        <v>192.74769689999999</v>
      </c>
    </row>
    <row r="208" spans="1:13" x14ac:dyDescent="0.25">
      <c r="A208" s="13" t="s">
        <v>419</v>
      </c>
      <c r="B208" s="9" t="s">
        <v>420</v>
      </c>
      <c r="C208" s="24"/>
      <c r="D208" s="20"/>
      <c r="E208" s="20" t="s">
        <v>927</v>
      </c>
      <c r="F208" s="20" t="s">
        <v>927</v>
      </c>
      <c r="G208" s="16" t="s">
        <v>927</v>
      </c>
      <c r="H208" s="23">
        <v>73.084838430000005</v>
      </c>
      <c r="I208" s="19">
        <v>132.30000000000001</v>
      </c>
      <c r="J208" s="15">
        <v>9311</v>
      </c>
      <c r="K208" s="19">
        <v>260.62086799999997</v>
      </c>
      <c r="L208" s="19">
        <v>80</v>
      </c>
      <c r="M208" s="11">
        <v>36.840494909999997</v>
      </c>
    </row>
    <row r="209" spans="1:13" x14ac:dyDescent="0.25">
      <c r="A209" s="13" t="s">
        <v>421</v>
      </c>
      <c r="B209" s="9" t="s">
        <v>422</v>
      </c>
      <c r="C209" s="24"/>
      <c r="D209" s="20" t="s">
        <v>927</v>
      </c>
      <c r="E209" s="20" t="s">
        <v>927</v>
      </c>
      <c r="F209" s="20" t="s">
        <v>927</v>
      </c>
      <c r="G209" s="16"/>
      <c r="H209" s="23">
        <v>484.8857213</v>
      </c>
      <c r="I209" s="19">
        <v>589</v>
      </c>
      <c r="J209" s="15">
        <v>26987.666669999999</v>
      </c>
      <c r="K209" s="19">
        <v>565.77362640000001</v>
      </c>
      <c r="L209" s="19">
        <v>85</v>
      </c>
      <c r="M209" s="11">
        <v>128.21746210000001</v>
      </c>
    </row>
    <row r="210" spans="1:13" x14ac:dyDescent="0.25">
      <c r="A210" s="13" t="s">
        <v>423</v>
      </c>
      <c r="B210" s="9" t="s">
        <v>424</v>
      </c>
      <c r="C210" s="24"/>
      <c r="D210" s="20" t="s">
        <v>927</v>
      </c>
      <c r="E210" s="20" t="s">
        <v>927</v>
      </c>
      <c r="F210" s="20" t="s">
        <v>927</v>
      </c>
      <c r="G210" s="16"/>
      <c r="H210" s="23">
        <v>263.74841670000001</v>
      </c>
      <c r="I210" s="19">
        <v>308</v>
      </c>
      <c r="J210" s="15">
        <v>10672</v>
      </c>
      <c r="K210" s="19">
        <v>166.74666669999999</v>
      </c>
      <c r="L210" s="19">
        <v>82</v>
      </c>
      <c r="M210" s="11">
        <v>80.907783319999993</v>
      </c>
    </row>
    <row r="211" spans="1:13" x14ac:dyDescent="0.25">
      <c r="A211" s="13" t="s">
        <v>425</v>
      </c>
      <c r="B211" s="9" t="s">
        <v>426</v>
      </c>
      <c r="C211" s="24"/>
      <c r="D211" s="20" t="s">
        <v>927</v>
      </c>
      <c r="E211" s="20" t="s">
        <v>927</v>
      </c>
      <c r="F211" s="20" t="s">
        <v>927</v>
      </c>
      <c r="G211" s="16"/>
      <c r="H211" s="23">
        <v>86.568678489999996</v>
      </c>
      <c r="I211" s="19">
        <v>100.0666667</v>
      </c>
      <c r="J211" s="15">
        <v>4312.6666670000004</v>
      </c>
      <c r="K211" s="19">
        <v>3106.6046110000002</v>
      </c>
      <c r="L211" s="19">
        <v>85</v>
      </c>
      <c r="M211" s="11">
        <v>33.013202479999997</v>
      </c>
    </row>
    <row r="212" spans="1:13" x14ac:dyDescent="0.25">
      <c r="A212" s="13" t="s">
        <v>427</v>
      </c>
      <c r="B212" s="9" t="s">
        <v>428</v>
      </c>
      <c r="C212" s="24"/>
      <c r="D212" s="20"/>
      <c r="E212" s="20" t="s">
        <v>927</v>
      </c>
      <c r="F212" s="20" t="s">
        <v>927</v>
      </c>
      <c r="G212" s="16"/>
      <c r="H212" s="23">
        <v>239.0632272</v>
      </c>
      <c r="I212" s="19">
        <v>112</v>
      </c>
      <c r="J212" s="15">
        <v>7003</v>
      </c>
      <c r="K212" s="19">
        <v>358.76188830000001</v>
      </c>
      <c r="L212" s="19">
        <v>65</v>
      </c>
      <c r="M212" s="11">
        <v>56.06566772</v>
      </c>
    </row>
    <row r="213" spans="1:13" x14ac:dyDescent="0.25">
      <c r="A213" s="13" t="s">
        <v>429</v>
      </c>
      <c r="B213" s="9" t="s">
        <v>430</v>
      </c>
      <c r="C213" s="24"/>
      <c r="D213" s="20" t="s">
        <v>927</v>
      </c>
      <c r="E213" s="20" t="s">
        <v>927</v>
      </c>
      <c r="F213" s="20" t="s">
        <v>927</v>
      </c>
      <c r="G213" s="16"/>
      <c r="H213" s="23">
        <v>498.20395120000001</v>
      </c>
      <c r="I213" s="19">
        <v>114.52</v>
      </c>
      <c r="J213" s="15">
        <v>7959.3333329999996</v>
      </c>
      <c r="K213" s="19">
        <v>745.86086069999999</v>
      </c>
      <c r="L213" s="19">
        <v>60</v>
      </c>
      <c r="M213" s="11">
        <v>131.0209514</v>
      </c>
    </row>
    <row r="214" spans="1:13" x14ac:dyDescent="0.25">
      <c r="A214" s="13" t="s">
        <v>431</v>
      </c>
      <c r="B214" s="9" t="s">
        <v>432</v>
      </c>
      <c r="C214" s="24"/>
      <c r="D214" s="20" t="s">
        <v>927</v>
      </c>
      <c r="E214" s="20" t="s">
        <v>927</v>
      </c>
      <c r="F214" s="20" t="s">
        <v>927</v>
      </c>
      <c r="G214" s="16"/>
      <c r="H214" s="23">
        <v>763.75400500000001</v>
      </c>
      <c r="I214" s="19">
        <v>607.20000000000005</v>
      </c>
      <c r="J214" s="15">
        <v>54267.666669999999</v>
      </c>
      <c r="K214" s="19">
        <v>725.96</v>
      </c>
      <c r="L214" s="19">
        <v>66.8</v>
      </c>
      <c r="M214" s="11">
        <v>198.16298750000001</v>
      </c>
    </row>
    <row r="215" spans="1:13" x14ac:dyDescent="0.25">
      <c r="A215" s="13" t="s">
        <v>433</v>
      </c>
      <c r="B215" s="9" t="s">
        <v>434</v>
      </c>
      <c r="C215" s="24"/>
      <c r="D215" s="20" t="s">
        <v>927</v>
      </c>
      <c r="E215" s="20" t="s">
        <v>927</v>
      </c>
      <c r="F215" s="20" t="s">
        <v>927</v>
      </c>
      <c r="G215" s="16"/>
      <c r="H215" s="23">
        <v>139.29941959999999</v>
      </c>
      <c r="I215" s="19">
        <v>66.180000000000007</v>
      </c>
      <c r="J215" s="15">
        <v>5688</v>
      </c>
      <c r="K215" s="19">
        <v>844.82666670000003</v>
      </c>
      <c r="L215" s="19">
        <v>56</v>
      </c>
      <c r="M215" s="11">
        <v>60.167188770000003</v>
      </c>
    </row>
    <row r="216" spans="1:13" x14ac:dyDescent="0.25">
      <c r="A216" s="13" t="s">
        <v>435</v>
      </c>
      <c r="B216" s="9" t="s">
        <v>436</v>
      </c>
      <c r="C216" s="24" t="s">
        <v>927</v>
      </c>
      <c r="D216" s="20"/>
      <c r="E216" s="20"/>
      <c r="F216" s="20"/>
      <c r="G216" s="16"/>
      <c r="H216" s="23">
        <v>282.51263060000002</v>
      </c>
      <c r="I216" s="19">
        <v>63</v>
      </c>
      <c r="J216" s="15">
        <v>5532</v>
      </c>
      <c r="K216" s="19">
        <v>388.73039949999998</v>
      </c>
      <c r="L216" s="19">
        <v>65</v>
      </c>
      <c r="M216" s="11">
        <v>70.032766120000005</v>
      </c>
    </row>
    <row r="217" spans="1:13" x14ac:dyDescent="0.25">
      <c r="A217" s="13" t="s">
        <v>437</v>
      </c>
      <c r="B217" s="9" t="s">
        <v>438</v>
      </c>
      <c r="C217" s="24"/>
      <c r="D217" s="20" t="s">
        <v>927</v>
      </c>
      <c r="E217" s="20" t="s">
        <v>927</v>
      </c>
      <c r="F217" s="20" t="s">
        <v>927</v>
      </c>
      <c r="G217" s="16" t="s">
        <v>927</v>
      </c>
      <c r="H217" s="23">
        <v>540.46833619999995</v>
      </c>
      <c r="I217" s="19">
        <v>265.92500000000001</v>
      </c>
      <c r="J217" s="15">
        <v>12454.75</v>
      </c>
      <c r="K217" s="19">
        <v>83.432503749999995</v>
      </c>
      <c r="L217" s="19">
        <v>63.962499999999999</v>
      </c>
      <c r="M217" s="11">
        <v>89.486909299999994</v>
      </c>
    </row>
    <row r="218" spans="1:13" x14ac:dyDescent="0.25">
      <c r="A218" s="13" t="s">
        <v>439</v>
      </c>
      <c r="B218" s="9" t="s">
        <v>440</v>
      </c>
      <c r="C218" s="24"/>
      <c r="D218" s="20" t="s">
        <v>927</v>
      </c>
      <c r="E218" s="20"/>
      <c r="F218" s="20"/>
      <c r="G218" s="16" t="s">
        <v>927</v>
      </c>
      <c r="H218" s="23">
        <v>860.01410329999999</v>
      </c>
      <c r="I218" s="19">
        <v>344</v>
      </c>
      <c r="J218" s="15">
        <v>23536</v>
      </c>
      <c r="K218" s="19">
        <v>163.65081240000001</v>
      </c>
      <c r="L218" s="19">
        <v>70.5</v>
      </c>
      <c r="M218" s="11">
        <v>311.22978219999999</v>
      </c>
    </row>
    <row r="219" spans="1:13" x14ac:dyDescent="0.25">
      <c r="A219" s="13" t="s">
        <v>441</v>
      </c>
      <c r="B219" s="9" t="s">
        <v>442</v>
      </c>
      <c r="C219" s="24"/>
      <c r="D219" s="20" t="s">
        <v>927</v>
      </c>
      <c r="E219" s="20" t="s">
        <v>927</v>
      </c>
      <c r="F219" s="20"/>
      <c r="G219" s="16"/>
      <c r="H219" s="23">
        <v>322.77024560000001</v>
      </c>
      <c r="I219" s="19">
        <v>156</v>
      </c>
      <c r="J219" s="15">
        <v>15883.5</v>
      </c>
      <c r="K219" s="19">
        <v>1539.335</v>
      </c>
      <c r="L219" s="19">
        <v>85</v>
      </c>
      <c r="M219" s="11">
        <v>55.61806215</v>
      </c>
    </row>
    <row r="220" spans="1:13" x14ac:dyDescent="0.25">
      <c r="A220" s="13" t="s">
        <v>443</v>
      </c>
      <c r="B220" s="9" t="s">
        <v>444</v>
      </c>
      <c r="C220" s="24"/>
      <c r="D220" s="20" t="s">
        <v>927</v>
      </c>
      <c r="E220" s="20"/>
      <c r="F220" s="20"/>
      <c r="G220" s="16"/>
      <c r="H220" s="23">
        <v>2579.0063049999999</v>
      </c>
      <c r="I220" s="19">
        <v>1833.8</v>
      </c>
      <c r="J220" s="15">
        <v>110863</v>
      </c>
      <c r="K220" s="19">
        <v>1241</v>
      </c>
      <c r="L220" s="19">
        <v>84.1</v>
      </c>
      <c r="M220" s="11">
        <v>848.90569500000004</v>
      </c>
    </row>
    <row r="221" spans="1:13" x14ac:dyDescent="0.25">
      <c r="A221" s="13" t="s">
        <v>445</v>
      </c>
      <c r="B221" s="9" t="s">
        <v>446</v>
      </c>
      <c r="C221" s="24"/>
      <c r="D221" s="20" t="s">
        <v>927</v>
      </c>
      <c r="E221" s="20" t="s">
        <v>927</v>
      </c>
      <c r="F221" s="20"/>
      <c r="G221" s="16"/>
      <c r="H221" s="23">
        <v>155.3252751</v>
      </c>
      <c r="I221" s="19">
        <v>261.8</v>
      </c>
      <c r="J221" s="15">
        <v>5631.5</v>
      </c>
      <c r="K221" s="19">
        <v>1128</v>
      </c>
      <c r="L221" s="19">
        <v>83</v>
      </c>
      <c r="M221" s="11">
        <v>24.19604923</v>
      </c>
    </row>
    <row r="222" spans="1:13" x14ac:dyDescent="0.25">
      <c r="A222" s="13" t="s">
        <v>447</v>
      </c>
      <c r="B222" s="9" t="s">
        <v>448</v>
      </c>
      <c r="C222" s="24"/>
      <c r="D222" s="20" t="s">
        <v>927</v>
      </c>
      <c r="E222" s="20" t="s">
        <v>927</v>
      </c>
      <c r="F222" s="20" t="s">
        <v>927</v>
      </c>
      <c r="G222" s="16"/>
      <c r="H222" s="23">
        <v>1031.2973959999999</v>
      </c>
      <c r="I222" s="19">
        <v>487.7633333</v>
      </c>
      <c r="J222" s="15">
        <v>32148.666669999999</v>
      </c>
      <c r="K222" s="19">
        <v>833.46</v>
      </c>
      <c r="L222" s="19">
        <v>92.5</v>
      </c>
      <c r="M222" s="11">
        <v>235.6339145</v>
      </c>
    </row>
    <row r="223" spans="1:13" x14ac:dyDescent="0.25">
      <c r="A223" s="13" t="s">
        <v>449</v>
      </c>
      <c r="B223" s="9" t="s">
        <v>450</v>
      </c>
      <c r="C223" s="24"/>
      <c r="D223" s="20" t="s">
        <v>927</v>
      </c>
      <c r="E223" s="20" t="s">
        <v>927</v>
      </c>
      <c r="F223" s="20" t="s">
        <v>927</v>
      </c>
      <c r="G223" s="16"/>
      <c r="H223" s="23">
        <v>192.74120199999999</v>
      </c>
      <c r="I223" s="19">
        <v>60.766666669999999</v>
      </c>
      <c r="J223" s="15">
        <v>3792</v>
      </c>
      <c r="K223" s="19">
        <v>109.1569442</v>
      </c>
      <c r="L223" s="19">
        <v>46.666666669999998</v>
      </c>
      <c r="M223" s="11">
        <v>61.590832650000003</v>
      </c>
    </row>
    <row r="224" spans="1:13" x14ac:dyDescent="0.25">
      <c r="A224" s="13" t="s">
        <v>451</v>
      </c>
      <c r="B224" s="9" t="s">
        <v>452</v>
      </c>
      <c r="C224" s="24"/>
      <c r="D224" s="20" t="s">
        <v>927</v>
      </c>
      <c r="E224" s="20" t="s">
        <v>927</v>
      </c>
      <c r="F224" s="20" t="s">
        <v>927</v>
      </c>
      <c r="G224" s="16"/>
      <c r="H224" s="23">
        <v>179.66170220000001</v>
      </c>
      <c r="I224" s="19">
        <v>64</v>
      </c>
      <c r="J224" s="15">
        <v>3699.666667</v>
      </c>
      <c r="K224" s="19">
        <v>99.758180039999999</v>
      </c>
      <c r="L224" s="19">
        <v>50</v>
      </c>
      <c r="M224" s="11">
        <v>60.366701409999997</v>
      </c>
    </row>
    <row r="225" spans="1:13" x14ac:dyDescent="0.25">
      <c r="A225" s="13" t="s">
        <v>453</v>
      </c>
      <c r="B225" s="9" t="s">
        <v>454</v>
      </c>
      <c r="C225" s="24" t="s">
        <v>927</v>
      </c>
      <c r="D225" s="20"/>
      <c r="E225" s="20"/>
      <c r="F225" s="20"/>
      <c r="G225" s="16"/>
      <c r="H225" s="23">
        <v>1391.1685500000001</v>
      </c>
      <c r="I225" s="19">
        <v>842</v>
      </c>
      <c r="J225" s="15">
        <v>56817</v>
      </c>
      <c r="K225" s="19">
        <v>387.65</v>
      </c>
      <c r="L225" s="19">
        <v>60</v>
      </c>
      <c r="M225" s="11">
        <v>2368.99145</v>
      </c>
    </row>
    <row r="226" spans="1:13" x14ac:dyDescent="0.25">
      <c r="A226" s="13" t="s">
        <v>455</v>
      </c>
      <c r="B226" s="9" t="s">
        <v>456</v>
      </c>
      <c r="C226" s="24"/>
      <c r="D226" s="20" t="s">
        <v>927</v>
      </c>
      <c r="E226" s="20" t="s">
        <v>927</v>
      </c>
      <c r="F226" s="20" t="s">
        <v>927</v>
      </c>
      <c r="G226" s="16"/>
      <c r="H226" s="23">
        <v>458.49011830000001</v>
      </c>
      <c r="I226" s="19">
        <v>165</v>
      </c>
      <c r="J226" s="15">
        <v>13121</v>
      </c>
      <c r="K226" s="19">
        <v>529.12014910000005</v>
      </c>
      <c r="L226" s="19">
        <v>82</v>
      </c>
      <c r="M226" s="11">
        <v>106.325715</v>
      </c>
    </row>
    <row r="227" spans="1:13" x14ac:dyDescent="0.25">
      <c r="A227" s="13" t="s">
        <v>457</v>
      </c>
      <c r="B227" s="9" t="s">
        <v>458</v>
      </c>
      <c r="C227" s="24"/>
      <c r="D227" s="20" t="s">
        <v>927</v>
      </c>
      <c r="E227" s="20" t="s">
        <v>927</v>
      </c>
      <c r="F227" s="20" t="s">
        <v>927</v>
      </c>
      <c r="G227" s="16"/>
      <c r="H227" s="23">
        <v>157.5070528</v>
      </c>
      <c r="I227" s="19">
        <v>39.504191919999997</v>
      </c>
      <c r="J227" s="15">
        <v>4422.6666670000004</v>
      </c>
      <c r="K227" s="19">
        <v>474.97612149999998</v>
      </c>
      <c r="L227" s="19">
        <v>68.702508050000006</v>
      </c>
      <c r="M227" s="11">
        <v>33.457114850000004</v>
      </c>
    </row>
    <row r="228" spans="1:13" x14ac:dyDescent="0.25">
      <c r="A228" s="13" t="s">
        <v>459</v>
      </c>
      <c r="B228" s="9" t="s">
        <v>460</v>
      </c>
      <c r="C228" s="24"/>
      <c r="D228" s="20" t="s">
        <v>927</v>
      </c>
      <c r="E228" s="20"/>
      <c r="F228" s="20" t="s">
        <v>927</v>
      </c>
      <c r="G228" s="16" t="s">
        <v>927</v>
      </c>
      <c r="H228" s="23">
        <v>338.7120832</v>
      </c>
      <c r="I228" s="19">
        <v>177.95500000000001</v>
      </c>
      <c r="J228" s="15">
        <v>8861.6666669999995</v>
      </c>
      <c r="K228" s="19">
        <v>1020.730297</v>
      </c>
      <c r="L228" s="19">
        <v>70</v>
      </c>
      <c r="M228" s="11">
        <v>102.2221419</v>
      </c>
    </row>
    <row r="229" spans="1:13" x14ac:dyDescent="0.25">
      <c r="A229" s="13" t="s">
        <v>461</v>
      </c>
      <c r="B229" s="9" t="s">
        <v>462</v>
      </c>
      <c r="C229" s="24"/>
      <c r="D229" s="20" t="s">
        <v>927</v>
      </c>
      <c r="E229" s="20" t="s">
        <v>927</v>
      </c>
      <c r="F229" s="20" t="s">
        <v>927</v>
      </c>
      <c r="G229" s="16"/>
      <c r="H229" s="23">
        <v>183.85258590000001</v>
      </c>
      <c r="I229" s="19">
        <v>134.96</v>
      </c>
      <c r="J229" s="15">
        <v>8670</v>
      </c>
      <c r="K229" s="19">
        <v>1020.666667</v>
      </c>
      <c r="L229" s="19">
        <v>70</v>
      </c>
      <c r="M229" s="11">
        <v>25.10854518</v>
      </c>
    </row>
    <row r="230" spans="1:13" x14ac:dyDescent="0.25">
      <c r="A230" s="13" t="s">
        <v>463</v>
      </c>
      <c r="B230" s="9" t="s">
        <v>464</v>
      </c>
      <c r="C230" s="24"/>
      <c r="D230" s="20" t="s">
        <v>927</v>
      </c>
      <c r="E230" s="20" t="s">
        <v>927</v>
      </c>
      <c r="F230" s="20" t="s">
        <v>927</v>
      </c>
      <c r="G230" s="16" t="s">
        <v>927</v>
      </c>
      <c r="H230" s="23">
        <v>187.5684162</v>
      </c>
      <c r="I230" s="19">
        <v>128.40246210000001</v>
      </c>
      <c r="J230" s="15">
        <v>8366.75</v>
      </c>
      <c r="K230" s="19">
        <v>438.23250000000002</v>
      </c>
      <c r="L230" s="19">
        <v>87.25</v>
      </c>
      <c r="M230" s="11">
        <v>13.68336504</v>
      </c>
    </row>
    <row r="231" spans="1:13" x14ac:dyDescent="0.25">
      <c r="A231" s="13" t="s">
        <v>465</v>
      </c>
      <c r="B231" s="9" t="s">
        <v>466</v>
      </c>
      <c r="C231" s="24"/>
      <c r="D231" s="20" t="s">
        <v>927</v>
      </c>
      <c r="E231" s="20"/>
      <c r="F231" s="20"/>
      <c r="G231" s="16"/>
      <c r="H231" s="23">
        <v>327.89680629999998</v>
      </c>
      <c r="I231" s="19">
        <v>250</v>
      </c>
      <c r="J231" s="15">
        <v>14414</v>
      </c>
      <c r="K231" s="19">
        <v>1015.12</v>
      </c>
      <c r="L231" s="19">
        <v>75</v>
      </c>
      <c r="M231" s="11">
        <v>109.2008977</v>
      </c>
    </row>
    <row r="232" spans="1:13" x14ac:dyDescent="0.25">
      <c r="A232" s="13" t="s">
        <v>467</v>
      </c>
      <c r="B232" s="9" t="s">
        <v>468</v>
      </c>
      <c r="C232" s="24"/>
      <c r="D232" s="20" t="s">
        <v>927</v>
      </c>
      <c r="E232" s="20" t="s">
        <v>927</v>
      </c>
      <c r="F232" s="20" t="s">
        <v>927</v>
      </c>
      <c r="G232" s="16" t="s">
        <v>927</v>
      </c>
      <c r="H232" s="23">
        <v>168.19314299999999</v>
      </c>
      <c r="I232" s="19">
        <v>126.5</v>
      </c>
      <c r="J232" s="15">
        <v>7082.5</v>
      </c>
      <c r="K232" s="19">
        <v>1454.2025000000001</v>
      </c>
      <c r="L232" s="19">
        <v>92.5</v>
      </c>
      <c r="M232" s="11">
        <v>44.751856940000003</v>
      </c>
    </row>
    <row r="233" spans="1:13" x14ac:dyDescent="0.25">
      <c r="A233" s="13" t="s">
        <v>469</v>
      </c>
      <c r="B233" s="9" t="s">
        <v>470</v>
      </c>
      <c r="C233" s="24"/>
      <c r="D233" s="20" t="s">
        <v>927</v>
      </c>
      <c r="E233" s="20" t="s">
        <v>927</v>
      </c>
      <c r="F233" s="20" t="s">
        <v>927</v>
      </c>
      <c r="G233" s="16" t="s">
        <v>927</v>
      </c>
      <c r="H233" s="23">
        <v>214.43967900000001</v>
      </c>
      <c r="I233" s="19">
        <v>180</v>
      </c>
      <c r="J233" s="15">
        <v>20148.5</v>
      </c>
      <c r="K233" s="19">
        <v>326.00556449999999</v>
      </c>
      <c r="L233" s="19">
        <v>57</v>
      </c>
      <c r="M233" s="11">
        <v>50.747084950000001</v>
      </c>
    </row>
    <row r="234" spans="1:13" x14ac:dyDescent="0.25">
      <c r="A234" s="13" t="s">
        <v>471</v>
      </c>
      <c r="B234" s="9" t="s">
        <v>472</v>
      </c>
      <c r="C234" s="24"/>
      <c r="D234" s="20" t="s">
        <v>927</v>
      </c>
      <c r="E234" s="20"/>
      <c r="F234" s="20"/>
      <c r="G234" s="16"/>
      <c r="H234" s="23">
        <v>292.13613709999998</v>
      </c>
      <c r="I234" s="19">
        <v>30</v>
      </c>
      <c r="J234" s="15">
        <v>4000</v>
      </c>
      <c r="K234" s="19"/>
      <c r="L234" s="19">
        <v>60</v>
      </c>
      <c r="M234" s="11">
        <v>48.146975740000002</v>
      </c>
    </row>
    <row r="235" spans="1:13" x14ac:dyDescent="0.25">
      <c r="A235" s="13" t="s">
        <v>473</v>
      </c>
      <c r="B235" s="9" t="s">
        <v>474</v>
      </c>
      <c r="C235" s="24"/>
      <c r="D235" s="20" t="s">
        <v>927</v>
      </c>
      <c r="E235" s="20" t="s">
        <v>927</v>
      </c>
      <c r="F235" s="20"/>
      <c r="G235" s="16"/>
      <c r="H235" s="23">
        <v>120.2056652</v>
      </c>
      <c r="I235" s="19">
        <v>401.65499999999997</v>
      </c>
      <c r="J235" s="15">
        <v>21055.5</v>
      </c>
      <c r="K235" s="19">
        <v>1100.4449999999999</v>
      </c>
      <c r="L235" s="19">
        <v>119</v>
      </c>
      <c r="M235" s="11">
        <v>298.54444910000001</v>
      </c>
    </row>
    <row r="236" spans="1:13" x14ac:dyDescent="0.25">
      <c r="A236" s="13" t="s">
        <v>475</v>
      </c>
      <c r="B236" s="9" t="s">
        <v>476</v>
      </c>
      <c r="C236" s="24"/>
      <c r="D236" s="20" t="s">
        <v>927</v>
      </c>
      <c r="E236" s="20" t="s">
        <v>927</v>
      </c>
      <c r="F236" s="20" t="s">
        <v>927</v>
      </c>
      <c r="G236" s="16" t="s">
        <v>927</v>
      </c>
      <c r="H236" s="23">
        <v>103.1047617</v>
      </c>
      <c r="I236" s="19">
        <v>121.72499999999999</v>
      </c>
      <c r="J236" s="15">
        <v>6722.5</v>
      </c>
      <c r="K236" s="19">
        <v>195.2946896</v>
      </c>
      <c r="L236" s="19">
        <v>54</v>
      </c>
      <c r="M236" s="11">
        <v>32.18908682</v>
      </c>
    </row>
    <row r="237" spans="1:13" x14ac:dyDescent="0.25">
      <c r="A237" s="13" t="s">
        <v>477</v>
      </c>
      <c r="B237" s="9" t="s">
        <v>478</v>
      </c>
      <c r="C237" s="24"/>
      <c r="D237" s="20" t="s">
        <v>927</v>
      </c>
      <c r="E237" s="20" t="s">
        <v>927</v>
      </c>
      <c r="F237" s="20" t="s">
        <v>927</v>
      </c>
      <c r="G237" s="16"/>
      <c r="H237" s="23">
        <v>152.63260700000001</v>
      </c>
      <c r="I237" s="19">
        <v>58</v>
      </c>
      <c r="J237" s="15">
        <v>4484.3333329999996</v>
      </c>
      <c r="K237" s="19">
        <v>444.71666670000002</v>
      </c>
      <c r="L237" s="19">
        <v>92</v>
      </c>
      <c r="M237" s="11">
        <v>57.273397150000001</v>
      </c>
    </row>
    <row r="238" spans="1:13" x14ac:dyDescent="0.25">
      <c r="A238" s="13" t="s">
        <v>479</v>
      </c>
      <c r="B238" s="9" t="s">
        <v>480</v>
      </c>
      <c r="C238" s="24"/>
      <c r="D238" s="20" t="s">
        <v>927</v>
      </c>
      <c r="E238" s="20" t="s">
        <v>927</v>
      </c>
      <c r="F238" s="20" t="s">
        <v>927</v>
      </c>
      <c r="G238" s="16"/>
      <c r="H238" s="23">
        <v>701.04577659999995</v>
      </c>
      <c r="I238" s="19">
        <v>246.66666670000001</v>
      </c>
      <c r="J238" s="15">
        <v>18595.333330000001</v>
      </c>
      <c r="K238" s="19">
        <v>917.26199980000001</v>
      </c>
      <c r="L238" s="19">
        <v>92.766666670000006</v>
      </c>
      <c r="M238" s="11">
        <v>215.8701672</v>
      </c>
    </row>
    <row r="239" spans="1:13" x14ac:dyDescent="0.25">
      <c r="A239" s="13" t="s">
        <v>481</v>
      </c>
      <c r="B239" s="9" t="s">
        <v>482</v>
      </c>
      <c r="C239" s="24"/>
      <c r="D239" s="20" t="s">
        <v>927</v>
      </c>
      <c r="E239" s="20" t="s">
        <v>927</v>
      </c>
      <c r="F239" s="20" t="s">
        <v>927</v>
      </c>
      <c r="G239" s="16"/>
      <c r="H239" s="23">
        <v>532.27945390000002</v>
      </c>
      <c r="I239" s="19">
        <v>72</v>
      </c>
      <c r="J239" s="15">
        <v>4767</v>
      </c>
      <c r="K239" s="19">
        <v>99.147837289999998</v>
      </c>
      <c r="L239" s="19">
        <v>60</v>
      </c>
      <c r="M239" s="11">
        <v>59.50601468</v>
      </c>
    </row>
    <row r="240" spans="1:13" x14ac:dyDescent="0.25">
      <c r="A240" s="13" t="s">
        <v>483</v>
      </c>
      <c r="B240" s="9" t="s">
        <v>484</v>
      </c>
      <c r="C240" s="24"/>
      <c r="D240" s="20" t="s">
        <v>927</v>
      </c>
      <c r="E240" s="20" t="s">
        <v>927</v>
      </c>
      <c r="F240" s="20" t="s">
        <v>927</v>
      </c>
      <c r="G240" s="16"/>
      <c r="H240" s="23">
        <v>375.0286097</v>
      </c>
      <c r="I240" s="19">
        <v>160.19999999999999</v>
      </c>
      <c r="J240" s="15">
        <v>10369.666670000001</v>
      </c>
      <c r="K240" s="19">
        <v>1165.237541</v>
      </c>
      <c r="L240" s="19">
        <v>67.333333330000002</v>
      </c>
      <c r="M240" s="11">
        <v>100.6339296</v>
      </c>
    </row>
    <row r="241" spans="1:13" x14ac:dyDescent="0.25">
      <c r="A241" s="13" t="s">
        <v>485</v>
      </c>
      <c r="B241" s="9" t="s">
        <v>486</v>
      </c>
      <c r="C241" s="24"/>
      <c r="D241" s="20" t="s">
        <v>927</v>
      </c>
      <c r="E241" s="20" t="s">
        <v>927</v>
      </c>
      <c r="F241" s="20" t="s">
        <v>927</v>
      </c>
      <c r="G241" s="16"/>
      <c r="H241" s="23">
        <v>279.69912410000001</v>
      </c>
      <c r="I241" s="19">
        <v>36</v>
      </c>
      <c r="J241" s="15">
        <v>3491.333333</v>
      </c>
      <c r="K241" s="19">
        <v>136.74171899999999</v>
      </c>
      <c r="L241" s="19">
        <v>53.333333330000002</v>
      </c>
      <c r="M241" s="11">
        <v>79.933162030000005</v>
      </c>
    </row>
    <row r="242" spans="1:13" x14ac:dyDescent="0.25">
      <c r="A242" s="13" t="s">
        <v>487</v>
      </c>
      <c r="B242" s="9" t="s">
        <v>488</v>
      </c>
      <c r="C242" s="24"/>
      <c r="D242" s="20" t="s">
        <v>927</v>
      </c>
      <c r="E242" s="20" t="s">
        <v>927</v>
      </c>
      <c r="F242" s="20" t="s">
        <v>927</v>
      </c>
      <c r="G242" s="16" t="s">
        <v>927</v>
      </c>
      <c r="H242" s="23">
        <v>300.84308370000002</v>
      </c>
      <c r="I242" s="19">
        <v>243.3725</v>
      </c>
      <c r="J242" s="15">
        <v>24004.5</v>
      </c>
      <c r="K242" s="19">
        <v>181.9446264</v>
      </c>
      <c r="L242" s="19">
        <v>57.515000000000001</v>
      </c>
      <c r="M242" s="11">
        <v>192.2560512</v>
      </c>
    </row>
    <row r="243" spans="1:13" x14ac:dyDescent="0.25">
      <c r="A243" s="13" t="s">
        <v>489</v>
      </c>
      <c r="B243" s="9" t="s">
        <v>490</v>
      </c>
      <c r="C243" s="24"/>
      <c r="D243" s="20" t="s">
        <v>927</v>
      </c>
      <c r="E243" s="20" t="s">
        <v>927</v>
      </c>
      <c r="F243" s="20" t="s">
        <v>927</v>
      </c>
      <c r="G243" s="16"/>
      <c r="H243" s="23">
        <v>522.18850220000002</v>
      </c>
      <c r="I243" s="19">
        <v>91.123333329999994</v>
      </c>
      <c r="J243" s="15">
        <v>5491.6666670000004</v>
      </c>
      <c r="K243" s="19">
        <v>641.30999999999995</v>
      </c>
      <c r="L243" s="19">
        <v>57</v>
      </c>
      <c r="M243" s="11">
        <v>54.06237282</v>
      </c>
    </row>
    <row r="244" spans="1:13" x14ac:dyDescent="0.25">
      <c r="A244" s="13" t="s">
        <v>491</v>
      </c>
      <c r="B244" s="9" t="s">
        <v>492</v>
      </c>
      <c r="C244" s="24"/>
      <c r="D244" s="20" t="s">
        <v>927</v>
      </c>
      <c r="E244" s="20" t="s">
        <v>927</v>
      </c>
      <c r="F244" s="20" t="s">
        <v>927</v>
      </c>
      <c r="G244" s="16"/>
      <c r="H244" s="23">
        <v>76.991295440000002</v>
      </c>
      <c r="I244" s="19">
        <v>43.603999999999999</v>
      </c>
      <c r="J244" s="15">
        <v>4335.6666670000004</v>
      </c>
      <c r="K244" s="19">
        <v>1686.7433329999999</v>
      </c>
      <c r="L244" s="19">
        <v>61.666666669999998</v>
      </c>
      <c r="M244" s="11">
        <v>23.061536199999999</v>
      </c>
    </row>
    <row r="245" spans="1:13" x14ac:dyDescent="0.25">
      <c r="A245" s="13" t="s">
        <v>493</v>
      </c>
      <c r="B245" s="9" t="s">
        <v>494</v>
      </c>
      <c r="C245" s="24"/>
      <c r="D245" s="20" t="s">
        <v>927</v>
      </c>
      <c r="E245" s="20" t="s">
        <v>927</v>
      </c>
      <c r="F245" s="20" t="s">
        <v>927</v>
      </c>
      <c r="G245" s="16"/>
      <c r="H245" s="23">
        <v>189.3675959</v>
      </c>
      <c r="I245" s="19">
        <v>140</v>
      </c>
      <c r="J245" s="15">
        <v>10014.333329999999</v>
      </c>
      <c r="K245" s="19">
        <v>363.29019440000002</v>
      </c>
      <c r="L245" s="19">
        <v>110</v>
      </c>
      <c r="M245" s="11">
        <v>38.500404119999999</v>
      </c>
    </row>
    <row r="246" spans="1:13" x14ac:dyDescent="0.25">
      <c r="A246" s="13" t="s">
        <v>495</v>
      </c>
      <c r="B246" s="9" t="s">
        <v>496</v>
      </c>
      <c r="C246" s="24"/>
      <c r="D246" s="20" t="s">
        <v>927</v>
      </c>
      <c r="E246" s="20" t="s">
        <v>927</v>
      </c>
      <c r="F246" s="20" t="s">
        <v>927</v>
      </c>
      <c r="G246" s="16" t="s">
        <v>927</v>
      </c>
      <c r="H246" s="23">
        <v>900.47709810000003</v>
      </c>
      <c r="I246" s="19">
        <v>923.5</v>
      </c>
      <c r="J246" s="15">
        <v>93937.25</v>
      </c>
      <c r="K246" s="19">
        <v>1030.5</v>
      </c>
      <c r="L246" s="19">
        <v>68.250749999999996</v>
      </c>
      <c r="M246" s="11">
        <v>959.20144809999999</v>
      </c>
    </row>
    <row r="247" spans="1:13" x14ac:dyDescent="0.25">
      <c r="A247" s="13" t="s">
        <v>497</v>
      </c>
      <c r="B247" s="9" t="s">
        <v>498</v>
      </c>
      <c r="C247" s="24"/>
      <c r="D247" s="20" t="s">
        <v>927</v>
      </c>
      <c r="E247" s="20" t="s">
        <v>927</v>
      </c>
      <c r="F247" s="20" t="s">
        <v>927</v>
      </c>
      <c r="G247" s="16" t="s">
        <v>927</v>
      </c>
      <c r="H247" s="23">
        <v>29006.029869999998</v>
      </c>
      <c r="I247" s="19">
        <v>7388.6268849999997</v>
      </c>
      <c r="J247" s="15">
        <v>741740.25</v>
      </c>
      <c r="K247" s="19">
        <v>903.00567020000005</v>
      </c>
      <c r="L247" s="19">
        <v>107.7438484</v>
      </c>
      <c r="M247" s="11">
        <v>7176.6227879999997</v>
      </c>
    </row>
    <row r="248" spans="1:13" x14ac:dyDescent="0.25">
      <c r="A248" s="13" t="s">
        <v>499</v>
      </c>
      <c r="B248" s="9" t="s">
        <v>500</v>
      </c>
      <c r="C248" s="24"/>
      <c r="D248" s="20" t="s">
        <v>927</v>
      </c>
      <c r="E248" s="20" t="s">
        <v>927</v>
      </c>
      <c r="F248" s="20"/>
      <c r="G248" s="16"/>
      <c r="H248" s="23">
        <v>167.46736110000001</v>
      </c>
      <c r="I248" s="19">
        <v>224.62200000000001</v>
      </c>
      <c r="J248" s="15">
        <v>7725</v>
      </c>
      <c r="K248" s="19">
        <v>1420.2</v>
      </c>
      <c r="L248" s="19">
        <v>88.916250000000005</v>
      </c>
      <c r="M248" s="11">
        <v>327.27967949999999</v>
      </c>
    </row>
    <row r="249" spans="1:13" x14ac:dyDescent="0.25">
      <c r="A249" s="13" t="s">
        <v>501</v>
      </c>
      <c r="B249" s="9" t="s">
        <v>502</v>
      </c>
      <c r="C249" s="24"/>
      <c r="D249" s="20" t="s">
        <v>927</v>
      </c>
      <c r="E249" s="20" t="s">
        <v>927</v>
      </c>
      <c r="F249" s="20" t="s">
        <v>927</v>
      </c>
      <c r="G249" s="16"/>
      <c r="H249" s="23">
        <v>1248.766453</v>
      </c>
      <c r="I249" s="19">
        <v>176.66666670000001</v>
      </c>
      <c r="J249" s="15">
        <v>12241</v>
      </c>
      <c r="K249" s="19">
        <v>93.860691489999994</v>
      </c>
      <c r="L249" s="19">
        <v>49.4</v>
      </c>
      <c r="M249" s="11">
        <v>106.5081996</v>
      </c>
    </row>
    <row r="250" spans="1:13" x14ac:dyDescent="0.25">
      <c r="A250" s="13" t="s">
        <v>503</v>
      </c>
      <c r="B250" s="9" t="s">
        <v>504</v>
      </c>
      <c r="C250" s="24"/>
      <c r="D250" s="20" t="s">
        <v>927</v>
      </c>
      <c r="E250" s="20" t="s">
        <v>927</v>
      </c>
      <c r="F250" s="20" t="s">
        <v>927</v>
      </c>
      <c r="G250" s="16"/>
      <c r="H250" s="23">
        <v>230.76042319999999</v>
      </c>
      <c r="I250" s="19">
        <v>95</v>
      </c>
      <c r="J250" s="15">
        <v>9157.3333330000005</v>
      </c>
      <c r="K250" s="19">
        <v>1001.191681</v>
      </c>
      <c r="L250" s="19">
        <v>56</v>
      </c>
      <c r="M250" s="11">
        <v>192.44234969999999</v>
      </c>
    </row>
    <row r="251" spans="1:13" x14ac:dyDescent="0.25">
      <c r="A251" s="13" t="s">
        <v>505</v>
      </c>
      <c r="B251" s="9" t="s">
        <v>506</v>
      </c>
      <c r="C251" s="24"/>
      <c r="D251" s="20" t="s">
        <v>927</v>
      </c>
      <c r="E251" s="20" t="s">
        <v>927</v>
      </c>
      <c r="F251" s="20"/>
      <c r="G251" s="16"/>
      <c r="H251" s="23">
        <v>268.2040361</v>
      </c>
      <c r="I251" s="19">
        <v>203.5</v>
      </c>
      <c r="J251" s="15">
        <v>14220.5</v>
      </c>
      <c r="K251" s="19"/>
      <c r="L251" s="19">
        <v>53.75</v>
      </c>
      <c r="M251" s="11">
        <v>530.65814090000003</v>
      </c>
    </row>
    <row r="252" spans="1:13" x14ac:dyDescent="0.25">
      <c r="A252" s="13" t="s">
        <v>507</v>
      </c>
      <c r="B252" s="9" t="s">
        <v>508</v>
      </c>
      <c r="C252" s="24"/>
      <c r="D252" s="20"/>
      <c r="E252" s="20" t="s">
        <v>927</v>
      </c>
      <c r="F252" s="20" t="s">
        <v>927</v>
      </c>
      <c r="G252" s="16"/>
      <c r="H252" s="23">
        <v>165.14899940000001</v>
      </c>
      <c r="I252" s="19">
        <v>66</v>
      </c>
      <c r="J252" s="15">
        <v>3756.5</v>
      </c>
      <c r="K252" s="19">
        <v>95.411929560000004</v>
      </c>
      <c r="L252" s="19">
        <v>110</v>
      </c>
      <c r="M252" s="11">
        <v>22.845897480000001</v>
      </c>
    </row>
    <row r="253" spans="1:13" x14ac:dyDescent="0.25">
      <c r="A253" s="13" t="s">
        <v>509</v>
      </c>
      <c r="B253" s="9" t="s">
        <v>510</v>
      </c>
      <c r="C253" s="24"/>
      <c r="D253" s="20" t="s">
        <v>927</v>
      </c>
      <c r="E253" s="20" t="s">
        <v>927</v>
      </c>
      <c r="F253" s="20" t="s">
        <v>927</v>
      </c>
      <c r="G253" s="16"/>
      <c r="H253" s="23">
        <v>323.80493150000001</v>
      </c>
      <c r="I253" s="19">
        <v>295.83333329999999</v>
      </c>
      <c r="J253" s="15">
        <v>22656.333330000001</v>
      </c>
      <c r="K253" s="19">
        <v>76.864978949999994</v>
      </c>
      <c r="L253" s="19">
        <v>55</v>
      </c>
      <c r="M253" s="11">
        <v>158.57023290000001</v>
      </c>
    </row>
    <row r="254" spans="1:13" x14ac:dyDescent="0.25">
      <c r="A254" s="13" t="s">
        <v>511</v>
      </c>
      <c r="B254" s="9" t="s">
        <v>512</v>
      </c>
      <c r="C254" s="24"/>
      <c r="D254" s="20" t="s">
        <v>927</v>
      </c>
      <c r="E254" s="20" t="s">
        <v>927</v>
      </c>
      <c r="F254" s="20" t="s">
        <v>927</v>
      </c>
      <c r="G254" s="16"/>
      <c r="H254" s="23">
        <v>2154.7841229999999</v>
      </c>
      <c r="I254" s="19">
        <v>852.90927669999996</v>
      </c>
      <c r="J254" s="15">
        <v>63651.333330000001</v>
      </c>
      <c r="K254" s="19">
        <v>397.33</v>
      </c>
      <c r="L254" s="19">
        <v>109.3966667</v>
      </c>
      <c r="M254" s="11">
        <v>800.59333790000005</v>
      </c>
    </row>
    <row r="255" spans="1:13" x14ac:dyDescent="0.25">
      <c r="A255" s="13" t="s">
        <v>513</v>
      </c>
      <c r="B255" s="9" t="s">
        <v>514</v>
      </c>
      <c r="C255" s="24"/>
      <c r="D255" s="20" t="s">
        <v>927</v>
      </c>
      <c r="E255" s="20" t="s">
        <v>927</v>
      </c>
      <c r="F255" s="20" t="s">
        <v>927</v>
      </c>
      <c r="G255" s="16"/>
      <c r="H255" s="23">
        <v>278.95575500000001</v>
      </c>
      <c r="I255" s="19">
        <v>214.5</v>
      </c>
      <c r="J255" s="15">
        <v>7337</v>
      </c>
      <c r="K255" s="19">
        <v>186.76218919999999</v>
      </c>
      <c r="L255" s="19">
        <v>60</v>
      </c>
      <c r="M255" s="11">
        <v>39.948578310000002</v>
      </c>
    </row>
    <row r="256" spans="1:13" x14ac:dyDescent="0.25">
      <c r="A256" s="13" t="s">
        <v>515</v>
      </c>
      <c r="B256" s="9" t="s">
        <v>516</v>
      </c>
      <c r="C256" s="24"/>
      <c r="D256" s="20" t="s">
        <v>927</v>
      </c>
      <c r="E256" s="20" t="s">
        <v>927</v>
      </c>
      <c r="F256" s="20" t="s">
        <v>927</v>
      </c>
      <c r="G256" s="16"/>
      <c r="H256" s="23">
        <v>933.48818129999995</v>
      </c>
      <c r="I256" s="19">
        <v>154.7066667</v>
      </c>
      <c r="J256" s="15">
        <v>10200.333329999999</v>
      </c>
      <c r="K256" s="19">
        <v>183.15739120000001</v>
      </c>
      <c r="L256" s="19">
        <v>91.666666669999998</v>
      </c>
      <c r="M256" s="11">
        <v>70.102446490000005</v>
      </c>
    </row>
    <row r="257" spans="1:13" x14ac:dyDescent="0.25">
      <c r="A257" s="13" t="s">
        <v>517</v>
      </c>
      <c r="B257" s="9" t="s">
        <v>518</v>
      </c>
      <c r="C257" s="24"/>
      <c r="D257" s="20" t="s">
        <v>927</v>
      </c>
      <c r="E257" s="20" t="s">
        <v>927</v>
      </c>
      <c r="F257" s="20" t="s">
        <v>927</v>
      </c>
      <c r="G257" s="16"/>
      <c r="H257" s="23">
        <v>129.94543400000001</v>
      </c>
      <c r="I257" s="19">
        <v>88.333333330000002</v>
      </c>
      <c r="J257" s="15">
        <v>6375</v>
      </c>
      <c r="K257" s="19">
        <v>772.51981260000002</v>
      </c>
      <c r="L257" s="19">
        <v>65</v>
      </c>
      <c r="M257" s="11">
        <v>10.238135460000001</v>
      </c>
    </row>
    <row r="258" spans="1:13" x14ac:dyDescent="0.25">
      <c r="A258" s="13" t="s">
        <v>519</v>
      </c>
      <c r="B258" s="9" t="s">
        <v>520</v>
      </c>
      <c r="C258" s="24"/>
      <c r="D258" s="20" t="s">
        <v>927</v>
      </c>
      <c r="E258" s="20" t="s">
        <v>927</v>
      </c>
      <c r="F258" s="20" t="s">
        <v>927</v>
      </c>
      <c r="G258" s="16"/>
      <c r="H258" s="23">
        <v>104.3783155</v>
      </c>
      <c r="I258" s="19">
        <v>57.766666669999999</v>
      </c>
      <c r="J258" s="15">
        <v>4703.3333329999996</v>
      </c>
      <c r="K258" s="19">
        <v>2023.393333</v>
      </c>
      <c r="L258" s="19">
        <v>80.66333333</v>
      </c>
      <c r="M258" s="11">
        <v>91.338219580000001</v>
      </c>
    </row>
    <row r="259" spans="1:13" x14ac:dyDescent="0.25">
      <c r="A259" s="13" t="s">
        <v>521</v>
      </c>
      <c r="B259" s="9" t="s">
        <v>522</v>
      </c>
      <c r="C259" s="24"/>
      <c r="D259" s="20" t="s">
        <v>927</v>
      </c>
      <c r="E259" s="20" t="s">
        <v>927</v>
      </c>
      <c r="F259" s="20" t="s">
        <v>927</v>
      </c>
      <c r="G259" s="16"/>
      <c r="H259" s="23">
        <v>966.57129239999995</v>
      </c>
      <c r="I259" s="19">
        <v>280</v>
      </c>
      <c r="J259" s="15">
        <v>21541</v>
      </c>
      <c r="K259" s="19">
        <v>93.198134370000005</v>
      </c>
      <c r="L259" s="19">
        <v>50</v>
      </c>
      <c r="M259" s="11">
        <v>294.7568971</v>
      </c>
    </row>
    <row r="260" spans="1:13" x14ac:dyDescent="0.25">
      <c r="A260" s="13" t="s">
        <v>523</v>
      </c>
      <c r="B260" s="9" t="s">
        <v>524</v>
      </c>
      <c r="C260" s="24"/>
      <c r="D260" s="20" t="s">
        <v>927</v>
      </c>
      <c r="E260" s="20" t="s">
        <v>927</v>
      </c>
      <c r="F260" s="20" t="s">
        <v>927</v>
      </c>
      <c r="G260" s="16" t="s">
        <v>927</v>
      </c>
      <c r="H260" s="23">
        <v>465.69814530000002</v>
      </c>
      <c r="I260" s="19">
        <v>328.4</v>
      </c>
      <c r="J260" s="15">
        <v>24942.5</v>
      </c>
      <c r="K260" s="19">
        <v>710.13250000000005</v>
      </c>
      <c r="L260" s="19">
        <v>79.724999999999994</v>
      </c>
      <c r="M260" s="11">
        <v>318.64172350000001</v>
      </c>
    </row>
    <row r="261" spans="1:13" x14ac:dyDescent="0.25">
      <c r="A261" s="13" t="s">
        <v>525</v>
      </c>
      <c r="B261" s="9" t="s">
        <v>526</v>
      </c>
      <c r="C261" s="24"/>
      <c r="D261" s="20" t="s">
        <v>927</v>
      </c>
      <c r="E261" s="20" t="s">
        <v>927</v>
      </c>
      <c r="F261" s="20" t="s">
        <v>927</v>
      </c>
      <c r="G261" s="16"/>
      <c r="H261" s="23">
        <v>126.81770880000001</v>
      </c>
      <c r="I261" s="19">
        <v>102.32</v>
      </c>
      <c r="J261" s="15">
        <v>8031</v>
      </c>
      <c r="K261" s="19">
        <v>1905.293911</v>
      </c>
      <c r="L261" s="19">
        <v>102</v>
      </c>
      <c r="M261" s="11">
        <v>20.33899289</v>
      </c>
    </row>
    <row r="262" spans="1:13" x14ac:dyDescent="0.25">
      <c r="A262" s="13" t="s">
        <v>527</v>
      </c>
      <c r="B262" s="9" t="s">
        <v>528</v>
      </c>
      <c r="C262" s="24"/>
      <c r="D262" s="20" t="s">
        <v>927</v>
      </c>
      <c r="E262" s="20" t="s">
        <v>927</v>
      </c>
      <c r="F262" s="20" t="s">
        <v>927</v>
      </c>
      <c r="G262" s="16"/>
      <c r="H262" s="23">
        <v>179.69750680000001</v>
      </c>
      <c r="I262" s="19">
        <v>76.066666670000004</v>
      </c>
      <c r="J262" s="15">
        <v>6575</v>
      </c>
      <c r="K262" s="19">
        <v>2061.6785249999998</v>
      </c>
      <c r="L262" s="19">
        <v>82.610666670000001</v>
      </c>
      <c r="M262" s="11">
        <v>30.454503299999999</v>
      </c>
    </row>
    <row r="263" spans="1:13" x14ac:dyDescent="0.25">
      <c r="A263" s="13" t="s">
        <v>529</v>
      </c>
      <c r="B263" s="9" t="s">
        <v>530</v>
      </c>
      <c r="C263" s="24"/>
      <c r="D263" s="20" t="s">
        <v>927</v>
      </c>
      <c r="E263" s="20" t="s">
        <v>927</v>
      </c>
      <c r="F263" s="20" t="s">
        <v>927</v>
      </c>
      <c r="G263" s="16"/>
      <c r="H263" s="23">
        <v>625.25245870000003</v>
      </c>
      <c r="I263" s="19">
        <v>190.6</v>
      </c>
      <c r="J263" s="15">
        <v>16332</v>
      </c>
      <c r="K263" s="19">
        <v>319.72603149999998</v>
      </c>
      <c r="L263" s="19">
        <v>93.9</v>
      </c>
      <c r="M263" s="11">
        <v>243.2141599</v>
      </c>
    </row>
    <row r="264" spans="1:13" x14ac:dyDescent="0.25">
      <c r="A264" s="13" t="s">
        <v>531</v>
      </c>
      <c r="B264" s="9" t="s">
        <v>532</v>
      </c>
      <c r="C264" s="24"/>
      <c r="D264" s="20" t="s">
        <v>927</v>
      </c>
      <c r="E264" s="20" t="s">
        <v>927</v>
      </c>
      <c r="F264" s="20"/>
      <c r="G264" s="16"/>
      <c r="H264" s="23">
        <v>753.72818610000002</v>
      </c>
      <c r="I264" s="19">
        <v>336.2</v>
      </c>
      <c r="J264" s="15">
        <v>13158</v>
      </c>
      <c r="K264" s="19">
        <v>516.43499999999995</v>
      </c>
      <c r="L264" s="19">
        <v>65</v>
      </c>
      <c r="M264" s="11">
        <v>106.83384479999999</v>
      </c>
    </row>
    <row r="265" spans="1:13" x14ac:dyDescent="0.25">
      <c r="A265" s="13" t="s">
        <v>533</v>
      </c>
      <c r="B265" s="9" t="s">
        <v>534</v>
      </c>
      <c r="C265" s="24"/>
      <c r="D265" s="20" t="s">
        <v>927</v>
      </c>
      <c r="E265" s="20" t="s">
        <v>927</v>
      </c>
      <c r="F265" s="20" t="s">
        <v>927</v>
      </c>
      <c r="G265" s="16"/>
      <c r="H265" s="23">
        <v>200.48333249999999</v>
      </c>
      <c r="I265" s="19">
        <v>133.47333330000001</v>
      </c>
      <c r="J265" s="15">
        <v>9838</v>
      </c>
      <c r="K265" s="19">
        <v>282.6731724</v>
      </c>
      <c r="L265" s="19">
        <v>100</v>
      </c>
      <c r="M265" s="11">
        <v>157.25037180000001</v>
      </c>
    </row>
    <row r="266" spans="1:13" x14ac:dyDescent="0.25">
      <c r="A266" s="13" t="s">
        <v>535</v>
      </c>
      <c r="B266" s="9" t="s">
        <v>536</v>
      </c>
      <c r="C266" s="24"/>
      <c r="D266" s="20" t="s">
        <v>927</v>
      </c>
      <c r="E266" s="20" t="s">
        <v>927</v>
      </c>
      <c r="F266" s="20" t="s">
        <v>927</v>
      </c>
      <c r="G266" s="16" t="s">
        <v>927</v>
      </c>
      <c r="H266" s="23">
        <v>116.5266036</v>
      </c>
      <c r="I266" s="19">
        <v>202.9256345</v>
      </c>
      <c r="J266" s="15">
        <v>12503.75</v>
      </c>
      <c r="K266" s="19">
        <v>903.72333330000004</v>
      </c>
      <c r="L266" s="19">
        <v>80.8</v>
      </c>
      <c r="M266" s="11">
        <v>416.70440109999998</v>
      </c>
    </row>
    <row r="267" spans="1:13" x14ac:dyDescent="0.25">
      <c r="A267" s="13" t="s">
        <v>537</v>
      </c>
      <c r="B267" s="9" t="s">
        <v>538</v>
      </c>
      <c r="C267" s="24"/>
      <c r="D267" s="20" t="s">
        <v>927</v>
      </c>
      <c r="E267" s="20" t="s">
        <v>927</v>
      </c>
      <c r="F267" s="20" t="s">
        <v>927</v>
      </c>
      <c r="G267" s="16" t="s">
        <v>927</v>
      </c>
      <c r="H267" s="23">
        <v>166.33987239999999</v>
      </c>
      <c r="I267" s="19">
        <v>46.05</v>
      </c>
      <c r="J267" s="15">
        <v>4010.5</v>
      </c>
      <c r="K267" s="19">
        <v>639.82902019999995</v>
      </c>
      <c r="L267" s="19">
        <v>67.099999999999994</v>
      </c>
      <c r="M267" s="11">
        <v>140.09678149999999</v>
      </c>
    </row>
    <row r="268" spans="1:13" x14ac:dyDescent="0.25">
      <c r="A268" s="13" t="s">
        <v>539</v>
      </c>
      <c r="B268" s="9" t="s">
        <v>540</v>
      </c>
      <c r="C268" s="24"/>
      <c r="D268" s="20" t="s">
        <v>927</v>
      </c>
      <c r="E268" s="20" t="s">
        <v>927</v>
      </c>
      <c r="F268" s="20" t="s">
        <v>927</v>
      </c>
      <c r="G268" s="16"/>
      <c r="H268" s="23">
        <v>190.41071690000001</v>
      </c>
      <c r="I268" s="19">
        <v>117.91666669999999</v>
      </c>
      <c r="J268" s="15">
        <v>4687.6666670000004</v>
      </c>
      <c r="K268" s="19">
        <v>996.60666670000001</v>
      </c>
      <c r="L268" s="19">
        <v>110.9</v>
      </c>
      <c r="M268" s="11">
        <v>101.2933812</v>
      </c>
    </row>
    <row r="269" spans="1:13" x14ac:dyDescent="0.25">
      <c r="A269" s="13" t="s">
        <v>541</v>
      </c>
      <c r="B269" s="9" t="s">
        <v>542</v>
      </c>
      <c r="C269" s="24"/>
      <c r="D269" s="20" t="s">
        <v>927</v>
      </c>
      <c r="E269" s="20" t="s">
        <v>927</v>
      </c>
      <c r="F269" s="20" t="s">
        <v>927</v>
      </c>
      <c r="G269" s="16"/>
      <c r="H269" s="23">
        <v>603.03458079999996</v>
      </c>
      <c r="I269" s="19">
        <v>136.6</v>
      </c>
      <c r="J269" s="15">
        <v>13617.333329999999</v>
      </c>
      <c r="K269" s="19">
        <v>505.99666669999999</v>
      </c>
      <c r="L269" s="19">
        <v>80</v>
      </c>
      <c r="M269" s="11">
        <v>72.187214780000005</v>
      </c>
    </row>
    <row r="270" spans="1:13" x14ac:dyDescent="0.25">
      <c r="A270" s="13" t="s">
        <v>543</v>
      </c>
      <c r="B270" s="9" t="s">
        <v>544</v>
      </c>
      <c r="C270" s="24"/>
      <c r="D270" s="20" t="s">
        <v>927</v>
      </c>
      <c r="E270" s="20" t="s">
        <v>927</v>
      </c>
      <c r="F270" s="20" t="s">
        <v>927</v>
      </c>
      <c r="G270" s="16"/>
      <c r="H270" s="23">
        <v>423.7058341</v>
      </c>
      <c r="I270" s="19">
        <v>193.33333329999999</v>
      </c>
      <c r="J270" s="15">
        <v>14324</v>
      </c>
      <c r="K270" s="19">
        <v>555.24783460000003</v>
      </c>
      <c r="L270" s="19">
        <v>83.6</v>
      </c>
      <c r="M270" s="11">
        <v>99.320751090000002</v>
      </c>
    </row>
    <row r="271" spans="1:13" x14ac:dyDescent="0.25">
      <c r="A271" s="13" t="s">
        <v>545</v>
      </c>
      <c r="B271" s="9" t="s">
        <v>546</v>
      </c>
      <c r="C271" s="24"/>
      <c r="D271" s="20" t="s">
        <v>927</v>
      </c>
      <c r="E271" s="20" t="s">
        <v>927</v>
      </c>
      <c r="F271" s="20" t="s">
        <v>927</v>
      </c>
      <c r="G271" s="16"/>
      <c r="H271" s="23">
        <v>41.345980539999999</v>
      </c>
      <c r="I271" s="19">
        <v>75.333333330000002</v>
      </c>
      <c r="J271" s="15">
        <v>5503.3333329999996</v>
      </c>
      <c r="K271" s="19">
        <v>2605.13</v>
      </c>
      <c r="L271" s="19">
        <v>65</v>
      </c>
      <c r="M271" s="11">
        <v>15.073417600000001</v>
      </c>
    </row>
    <row r="272" spans="1:13" x14ac:dyDescent="0.25">
      <c r="A272" s="13" t="s">
        <v>547</v>
      </c>
      <c r="B272" s="9" t="s">
        <v>548</v>
      </c>
      <c r="C272" s="24"/>
      <c r="D272" s="20" t="s">
        <v>927</v>
      </c>
      <c r="E272" s="20" t="s">
        <v>927</v>
      </c>
      <c r="F272" s="20" t="s">
        <v>927</v>
      </c>
      <c r="G272" s="16" t="s">
        <v>927</v>
      </c>
      <c r="H272" s="23">
        <v>1604.153644</v>
      </c>
      <c r="I272" s="19">
        <v>676.25</v>
      </c>
      <c r="J272" s="15">
        <v>53738.25</v>
      </c>
      <c r="K272" s="19">
        <v>944.38575839999999</v>
      </c>
      <c r="L272" s="19">
        <v>98</v>
      </c>
      <c r="M272" s="11">
        <v>320.73435569999998</v>
      </c>
    </row>
    <row r="273" spans="1:13" x14ac:dyDescent="0.25">
      <c r="A273" s="13" t="s">
        <v>549</v>
      </c>
      <c r="B273" s="9" t="s">
        <v>550</v>
      </c>
      <c r="C273" s="24"/>
      <c r="D273" s="20"/>
      <c r="E273" s="20" t="s">
        <v>927</v>
      </c>
      <c r="F273" s="20" t="s">
        <v>927</v>
      </c>
      <c r="G273" s="16" t="s">
        <v>927</v>
      </c>
      <c r="H273" s="23">
        <v>193.57863359999999</v>
      </c>
      <c r="I273" s="19">
        <v>73.486666670000005</v>
      </c>
      <c r="J273" s="15">
        <v>5582.6666670000004</v>
      </c>
      <c r="K273" s="19">
        <v>288.88295260000001</v>
      </c>
      <c r="L273" s="19">
        <v>61.666666669999998</v>
      </c>
      <c r="M273" s="11">
        <v>414.15905309999999</v>
      </c>
    </row>
    <row r="274" spans="1:13" x14ac:dyDescent="0.25">
      <c r="A274" s="13" t="s">
        <v>551</v>
      </c>
      <c r="B274" s="9" t="s">
        <v>552</v>
      </c>
      <c r="C274" s="24"/>
      <c r="D274" s="20" t="s">
        <v>927</v>
      </c>
      <c r="E274" s="20" t="s">
        <v>927</v>
      </c>
      <c r="F274" s="20" t="s">
        <v>927</v>
      </c>
      <c r="G274" s="16" t="s">
        <v>927</v>
      </c>
      <c r="H274" s="23">
        <v>390.30920259999999</v>
      </c>
      <c r="I274" s="19">
        <v>183.965</v>
      </c>
      <c r="J274" s="15">
        <v>18390</v>
      </c>
      <c r="K274" s="19">
        <v>641.80043279999995</v>
      </c>
      <c r="L274" s="19">
        <v>72</v>
      </c>
      <c r="M274" s="11">
        <v>103.8055177</v>
      </c>
    </row>
    <row r="275" spans="1:13" x14ac:dyDescent="0.25">
      <c r="A275" s="13" t="s">
        <v>553</v>
      </c>
      <c r="B275" s="9" t="s">
        <v>554</v>
      </c>
      <c r="C275" s="24"/>
      <c r="D275" s="20" t="s">
        <v>927</v>
      </c>
      <c r="E275" s="20"/>
      <c r="F275" s="20" t="s">
        <v>927</v>
      </c>
      <c r="G275" s="16"/>
      <c r="H275" s="23">
        <v>136.2955029</v>
      </c>
      <c r="I275" s="19">
        <v>34.5</v>
      </c>
      <c r="J275" s="15">
        <v>2557</v>
      </c>
      <c r="K275" s="19">
        <v>144.693521</v>
      </c>
      <c r="L275" s="19">
        <v>80</v>
      </c>
      <c r="M275" s="11">
        <v>117.2761124</v>
      </c>
    </row>
    <row r="276" spans="1:13" x14ac:dyDescent="0.25">
      <c r="A276" s="13" t="s">
        <v>555</v>
      </c>
      <c r="B276" s="9" t="s">
        <v>556</v>
      </c>
      <c r="C276" s="24" t="s">
        <v>927</v>
      </c>
      <c r="D276" s="20"/>
      <c r="E276" s="20"/>
      <c r="F276" s="20"/>
      <c r="G276" s="16"/>
      <c r="H276" s="23">
        <v>87.639441390000002</v>
      </c>
      <c r="I276" s="19">
        <v>133.89393939999999</v>
      </c>
      <c r="J276" s="15">
        <v>12091</v>
      </c>
      <c r="K276" s="19">
        <v>1739.3108709999999</v>
      </c>
      <c r="L276" s="19">
        <v>83</v>
      </c>
      <c r="M276" s="11">
        <v>23.945857889999999</v>
      </c>
    </row>
    <row r="277" spans="1:13" x14ac:dyDescent="0.25">
      <c r="A277" s="13" t="s">
        <v>557</v>
      </c>
      <c r="B277" s="9" t="s">
        <v>558</v>
      </c>
      <c r="C277" s="24"/>
      <c r="D277" s="20" t="s">
        <v>927</v>
      </c>
      <c r="E277" s="20" t="s">
        <v>927</v>
      </c>
      <c r="F277" s="20" t="s">
        <v>927</v>
      </c>
      <c r="G277" s="16"/>
      <c r="H277" s="23">
        <v>764.02010389999998</v>
      </c>
      <c r="I277" s="19">
        <v>359.1333333</v>
      </c>
      <c r="J277" s="15">
        <v>25775.333330000001</v>
      </c>
      <c r="K277" s="19">
        <v>488.77641460000001</v>
      </c>
      <c r="L277" s="19">
        <v>70</v>
      </c>
      <c r="M277" s="11">
        <v>177.50768640000001</v>
      </c>
    </row>
    <row r="278" spans="1:13" x14ac:dyDescent="0.25">
      <c r="A278" s="13" t="s">
        <v>559</v>
      </c>
      <c r="B278" s="9" t="s">
        <v>560</v>
      </c>
      <c r="C278" s="24"/>
      <c r="D278" s="20" t="s">
        <v>927</v>
      </c>
      <c r="E278" s="20" t="s">
        <v>927</v>
      </c>
      <c r="F278" s="20" t="s">
        <v>927</v>
      </c>
      <c r="G278" s="16"/>
      <c r="H278" s="23">
        <v>289.63063249999999</v>
      </c>
      <c r="I278" s="19">
        <v>152.91666670000001</v>
      </c>
      <c r="J278" s="15">
        <v>6628</v>
      </c>
      <c r="K278" s="19">
        <v>87.013684580000003</v>
      </c>
      <c r="L278" s="19">
        <v>90.056666669999998</v>
      </c>
      <c r="M278" s="11">
        <v>67.138044949999994</v>
      </c>
    </row>
    <row r="279" spans="1:13" x14ac:dyDescent="0.25">
      <c r="A279" s="13" t="s">
        <v>561</v>
      </c>
      <c r="B279" s="9" t="s">
        <v>562</v>
      </c>
      <c r="C279" s="24"/>
      <c r="D279" s="20" t="s">
        <v>927</v>
      </c>
      <c r="E279" s="20" t="s">
        <v>927</v>
      </c>
      <c r="F279" s="20" t="s">
        <v>927</v>
      </c>
      <c r="G279" s="16"/>
      <c r="H279" s="23">
        <v>52.498365890000002</v>
      </c>
      <c r="I279" s="19">
        <v>44.706666669999997</v>
      </c>
      <c r="J279" s="15">
        <v>3386.666667</v>
      </c>
      <c r="K279" s="19">
        <v>85.239411189999998</v>
      </c>
      <c r="L279" s="19">
        <v>80.66</v>
      </c>
      <c r="M279" s="11">
        <v>25.217075919999999</v>
      </c>
    </row>
    <row r="280" spans="1:13" x14ac:dyDescent="0.25">
      <c r="A280" s="13" t="s">
        <v>563</v>
      </c>
      <c r="B280" s="9" t="s">
        <v>564</v>
      </c>
      <c r="C280" s="24"/>
      <c r="D280" s="20" t="s">
        <v>927</v>
      </c>
      <c r="E280" s="20" t="s">
        <v>927</v>
      </c>
      <c r="F280" s="20" t="s">
        <v>927</v>
      </c>
      <c r="G280" s="16"/>
      <c r="H280" s="23">
        <v>258.06099060000003</v>
      </c>
      <c r="I280" s="19">
        <v>120.3433333</v>
      </c>
      <c r="J280" s="15">
        <v>5425.6666670000004</v>
      </c>
      <c r="K280" s="19">
        <v>73.394212640000006</v>
      </c>
      <c r="L280" s="19">
        <v>88.65</v>
      </c>
      <c r="M280" s="11">
        <v>45.628478860000001</v>
      </c>
    </row>
    <row r="281" spans="1:13" x14ac:dyDescent="0.25">
      <c r="A281" s="13" t="s">
        <v>565</v>
      </c>
      <c r="B281" s="9" t="s">
        <v>566</v>
      </c>
      <c r="C281" s="24"/>
      <c r="D281" s="20"/>
      <c r="E281" s="20" t="s">
        <v>927</v>
      </c>
      <c r="F281" s="20" t="s">
        <v>927</v>
      </c>
      <c r="G281" s="16"/>
      <c r="H281" s="23">
        <v>227.89794929999999</v>
      </c>
      <c r="I281" s="19">
        <v>28</v>
      </c>
      <c r="J281" s="15">
        <v>3528</v>
      </c>
      <c r="K281" s="19">
        <v>134.5471129</v>
      </c>
      <c r="L281" s="19">
        <v>52.6</v>
      </c>
      <c r="M281" s="11">
        <v>28.451163050000002</v>
      </c>
    </row>
    <row r="282" spans="1:13" x14ac:dyDescent="0.25">
      <c r="A282" s="13" t="s">
        <v>567</v>
      </c>
      <c r="B282" s="9" t="s">
        <v>568</v>
      </c>
      <c r="C282" s="24"/>
      <c r="D282" s="20" t="s">
        <v>927</v>
      </c>
      <c r="E282" s="20" t="s">
        <v>927</v>
      </c>
      <c r="F282" s="20"/>
      <c r="G282" s="16"/>
      <c r="H282" s="23">
        <v>863.38833709999994</v>
      </c>
      <c r="I282" s="19">
        <v>301.85000000000002</v>
      </c>
      <c r="J282" s="15">
        <v>26669.5</v>
      </c>
      <c r="K282" s="19">
        <v>1145.5550000000001</v>
      </c>
      <c r="L282" s="19">
        <v>77.98</v>
      </c>
      <c r="M282" s="11">
        <v>205.4246867</v>
      </c>
    </row>
    <row r="283" spans="1:13" x14ac:dyDescent="0.25">
      <c r="A283" s="13" t="s">
        <v>569</v>
      </c>
      <c r="B283" s="9" t="s">
        <v>570</v>
      </c>
      <c r="C283" s="24"/>
      <c r="D283" s="20" t="s">
        <v>927</v>
      </c>
      <c r="E283" s="20" t="s">
        <v>927</v>
      </c>
      <c r="F283" s="20" t="s">
        <v>927</v>
      </c>
      <c r="G283" s="16"/>
      <c r="H283" s="23">
        <v>159.47483170000001</v>
      </c>
      <c r="I283" s="19">
        <v>185</v>
      </c>
      <c r="J283" s="15">
        <v>4685.6666670000004</v>
      </c>
      <c r="K283" s="19">
        <v>182.4</v>
      </c>
      <c r="L283" s="19">
        <v>68</v>
      </c>
      <c r="M283" s="11">
        <v>62.451325179999998</v>
      </c>
    </row>
    <row r="284" spans="1:13" x14ac:dyDescent="0.25">
      <c r="A284" s="13" t="s">
        <v>571</v>
      </c>
      <c r="B284" s="9" t="s">
        <v>572</v>
      </c>
      <c r="C284" s="24"/>
      <c r="D284" s="20" t="s">
        <v>927</v>
      </c>
      <c r="E284" s="20" t="s">
        <v>927</v>
      </c>
      <c r="F284" s="20" t="s">
        <v>927</v>
      </c>
      <c r="G284" s="16"/>
      <c r="H284" s="23">
        <v>323.40280730000001</v>
      </c>
      <c r="I284" s="19">
        <v>97.727272729999996</v>
      </c>
      <c r="J284" s="15">
        <v>7477.6666670000004</v>
      </c>
      <c r="K284" s="19">
        <v>818.7661607</v>
      </c>
      <c r="L284" s="19">
        <v>97</v>
      </c>
      <c r="M284" s="11">
        <v>98.734942700000005</v>
      </c>
    </row>
    <row r="285" spans="1:13" x14ac:dyDescent="0.25">
      <c r="A285" s="13" t="s">
        <v>573</v>
      </c>
      <c r="B285" s="9" t="s">
        <v>556</v>
      </c>
      <c r="C285" s="24" t="s">
        <v>927</v>
      </c>
      <c r="D285" s="20"/>
      <c r="E285" s="20"/>
      <c r="F285" s="20"/>
      <c r="G285" s="16"/>
      <c r="H285" s="23">
        <v>87.639441390000002</v>
      </c>
      <c r="I285" s="19">
        <v>133.89393939999999</v>
      </c>
      <c r="J285" s="15">
        <v>12091</v>
      </c>
      <c r="K285" s="19">
        <v>1739.3108709999999</v>
      </c>
      <c r="L285" s="19">
        <v>83</v>
      </c>
      <c r="M285" s="11">
        <v>23.945857889999999</v>
      </c>
    </row>
    <row r="286" spans="1:13" x14ac:dyDescent="0.25">
      <c r="A286" s="13" t="s">
        <v>574</v>
      </c>
      <c r="B286" s="9" t="s">
        <v>575</v>
      </c>
      <c r="C286" s="24"/>
      <c r="D286" s="20" t="s">
        <v>927</v>
      </c>
      <c r="E286" s="20" t="s">
        <v>927</v>
      </c>
      <c r="F286" s="20" t="s">
        <v>927</v>
      </c>
      <c r="G286" s="16"/>
      <c r="H286" s="23">
        <v>108.9325396</v>
      </c>
      <c r="I286" s="19">
        <v>318.6333333</v>
      </c>
      <c r="J286" s="15">
        <v>20763</v>
      </c>
      <c r="K286" s="19">
        <v>867.74106129999996</v>
      </c>
      <c r="L286" s="19">
        <v>62.5</v>
      </c>
      <c r="M286" s="11">
        <v>94.924796700000002</v>
      </c>
    </row>
    <row r="287" spans="1:13" x14ac:dyDescent="0.25">
      <c r="A287" s="13" t="s">
        <v>576</v>
      </c>
      <c r="B287" s="9" t="s">
        <v>577</v>
      </c>
      <c r="C287" s="24"/>
      <c r="D287" s="20" t="s">
        <v>927</v>
      </c>
      <c r="E287" s="20" t="s">
        <v>927</v>
      </c>
      <c r="F287" s="20" t="s">
        <v>927</v>
      </c>
      <c r="G287" s="16"/>
      <c r="H287" s="23">
        <v>221.0258086</v>
      </c>
      <c r="I287" s="19">
        <v>46</v>
      </c>
      <c r="J287" s="15">
        <v>3317.333333</v>
      </c>
      <c r="K287" s="19">
        <v>153.8700738</v>
      </c>
      <c r="L287" s="19">
        <v>104.33333330000001</v>
      </c>
      <c r="M287" s="11">
        <v>20.03388318</v>
      </c>
    </row>
    <row r="288" spans="1:13" x14ac:dyDescent="0.25">
      <c r="A288" s="13" t="s">
        <v>578</v>
      </c>
      <c r="B288" s="9" t="s">
        <v>579</v>
      </c>
      <c r="C288" s="24"/>
      <c r="D288" s="20" t="s">
        <v>927</v>
      </c>
      <c r="E288" s="20"/>
      <c r="F288" s="20"/>
      <c r="G288" s="16"/>
      <c r="H288" s="23">
        <v>4.8214980819999997</v>
      </c>
      <c r="I288" s="19">
        <v>59.1</v>
      </c>
      <c r="J288" s="15">
        <v>5369</v>
      </c>
      <c r="K288" s="19">
        <v>1009.53</v>
      </c>
      <c r="L288" s="19">
        <v>67.5</v>
      </c>
      <c r="M288" s="11">
        <v>32.016901099999998</v>
      </c>
    </row>
    <row r="289" spans="1:13" x14ac:dyDescent="0.25">
      <c r="A289" s="13" t="s">
        <v>580</v>
      </c>
      <c r="B289" s="9" t="s">
        <v>581</v>
      </c>
      <c r="C289" s="24"/>
      <c r="D289" s="20" t="s">
        <v>927</v>
      </c>
      <c r="E289" s="20" t="s">
        <v>927</v>
      </c>
      <c r="F289" s="20" t="s">
        <v>927</v>
      </c>
      <c r="G289" s="16"/>
      <c r="H289" s="23">
        <v>253.2834111</v>
      </c>
      <c r="I289" s="19">
        <v>75</v>
      </c>
      <c r="J289" s="15">
        <v>8297</v>
      </c>
      <c r="K289" s="19">
        <v>89.930178569999995</v>
      </c>
      <c r="L289" s="19">
        <v>51</v>
      </c>
      <c r="M289" s="11">
        <v>113.4671371</v>
      </c>
    </row>
    <row r="290" spans="1:13" x14ac:dyDescent="0.25">
      <c r="A290" s="13" t="s">
        <v>582</v>
      </c>
      <c r="B290" s="9" t="s">
        <v>583</v>
      </c>
      <c r="C290" s="24"/>
      <c r="D290" s="20"/>
      <c r="E290" s="20"/>
      <c r="F290" s="20" t="s">
        <v>927</v>
      </c>
      <c r="G290" s="16" t="s">
        <v>927</v>
      </c>
      <c r="H290" s="23">
        <v>1608.504107</v>
      </c>
      <c r="I290" s="19">
        <v>599.05999999999995</v>
      </c>
      <c r="J290" s="15">
        <v>44603.5</v>
      </c>
      <c r="K290" s="19">
        <v>1534.9649999999999</v>
      </c>
      <c r="L290" s="19">
        <v>96.5</v>
      </c>
      <c r="M290" s="11">
        <v>531.9515179</v>
      </c>
    </row>
    <row r="291" spans="1:13" x14ac:dyDescent="0.25">
      <c r="A291" s="13" t="s">
        <v>584</v>
      </c>
      <c r="B291" s="9" t="s">
        <v>585</v>
      </c>
      <c r="C291" s="24"/>
      <c r="D291" s="20" t="s">
        <v>927</v>
      </c>
      <c r="E291" s="20" t="s">
        <v>927</v>
      </c>
      <c r="F291" s="20" t="s">
        <v>927</v>
      </c>
      <c r="G291" s="16"/>
      <c r="H291" s="23">
        <v>108.0291117</v>
      </c>
      <c r="I291" s="19">
        <v>151.1333333</v>
      </c>
      <c r="J291" s="15">
        <v>11306.666670000001</v>
      </c>
      <c r="K291" s="19">
        <v>302.7366667</v>
      </c>
      <c r="L291" s="19">
        <v>60</v>
      </c>
      <c r="M291" s="11">
        <v>176.32922160000001</v>
      </c>
    </row>
    <row r="292" spans="1:13" x14ac:dyDescent="0.25">
      <c r="A292" s="13" t="s">
        <v>586</v>
      </c>
      <c r="B292" s="9" t="s">
        <v>587</v>
      </c>
      <c r="C292" s="24"/>
      <c r="D292" s="20"/>
      <c r="E292" s="20" t="s">
        <v>927</v>
      </c>
      <c r="F292" s="20" t="s">
        <v>927</v>
      </c>
      <c r="G292" s="16"/>
      <c r="H292" s="23">
        <v>226.78921800000001</v>
      </c>
      <c r="I292" s="19">
        <v>56.5</v>
      </c>
      <c r="J292" s="15">
        <v>4638.5</v>
      </c>
      <c r="K292" s="19">
        <v>207.8065512</v>
      </c>
      <c r="L292" s="19">
        <v>60</v>
      </c>
      <c r="M292" s="11">
        <v>44.898053859999997</v>
      </c>
    </row>
    <row r="293" spans="1:13" x14ac:dyDescent="0.25">
      <c r="A293" s="13" t="s">
        <v>588</v>
      </c>
      <c r="B293" s="9" t="s">
        <v>589</v>
      </c>
      <c r="C293" s="24"/>
      <c r="D293" s="20"/>
      <c r="E293" s="20" t="s">
        <v>927</v>
      </c>
      <c r="F293" s="20" t="s">
        <v>927</v>
      </c>
      <c r="G293" s="16"/>
      <c r="H293" s="23">
        <v>150.5531713</v>
      </c>
      <c r="I293" s="19">
        <v>25.1</v>
      </c>
      <c r="J293" s="15">
        <v>2353.5</v>
      </c>
      <c r="K293" s="19">
        <v>155.55635240000001</v>
      </c>
      <c r="L293" s="19">
        <v>60</v>
      </c>
      <c r="M293" s="11">
        <v>33.600695819999999</v>
      </c>
    </row>
    <row r="294" spans="1:13" x14ac:dyDescent="0.25">
      <c r="A294" s="13" t="s">
        <v>590</v>
      </c>
      <c r="B294" s="9" t="s">
        <v>591</v>
      </c>
      <c r="C294" s="24"/>
      <c r="D294" s="20" t="s">
        <v>927</v>
      </c>
      <c r="E294" s="20" t="s">
        <v>927</v>
      </c>
      <c r="F294" s="20" t="s">
        <v>927</v>
      </c>
      <c r="G294" s="16"/>
      <c r="H294" s="23">
        <v>924.00135990000001</v>
      </c>
      <c r="I294" s="19">
        <v>466.2</v>
      </c>
      <c r="J294" s="15">
        <v>22792.666669999999</v>
      </c>
      <c r="K294" s="19">
        <v>1173.916667</v>
      </c>
      <c r="L294" s="19">
        <v>115</v>
      </c>
      <c r="M294" s="11">
        <v>256.3291552</v>
      </c>
    </row>
    <row r="295" spans="1:13" x14ac:dyDescent="0.25">
      <c r="A295" s="13" t="s">
        <v>592</v>
      </c>
      <c r="B295" s="9" t="s">
        <v>593</v>
      </c>
      <c r="C295" s="24"/>
      <c r="D295" s="20" t="s">
        <v>927</v>
      </c>
      <c r="E295" s="20" t="s">
        <v>927</v>
      </c>
      <c r="F295" s="20" t="s">
        <v>927</v>
      </c>
      <c r="G295" s="16"/>
      <c r="H295" s="23">
        <v>925.97528460000001</v>
      </c>
      <c r="I295" s="19">
        <v>605.07000000000005</v>
      </c>
      <c r="J295" s="15">
        <v>36229</v>
      </c>
      <c r="K295" s="19">
        <v>346.35666670000001</v>
      </c>
      <c r="L295" s="19">
        <v>85</v>
      </c>
      <c r="M295" s="11">
        <v>295.85471539999998</v>
      </c>
    </row>
    <row r="296" spans="1:13" x14ac:dyDescent="0.25">
      <c r="A296" s="13" t="s">
        <v>594</v>
      </c>
      <c r="B296" s="9" t="s">
        <v>595</v>
      </c>
      <c r="C296" s="24"/>
      <c r="D296" s="20" t="s">
        <v>927</v>
      </c>
      <c r="E296" s="20" t="s">
        <v>927</v>
      </c>
      <c r="F296" s="20" t="s">
        <v>927</v>
      </c>
      <c r="G296" s="16"/>
      <c r="H296" s="23">
        <v>1040.4202600000001</v>
      </c>
      <c r="I296" s="19">
        <v>462</v>
      </c>
      <c r="J296" s="15">
        <v>36410</v>
      </c>
      <c r="K296" s="19">
        <v>666.11333330000002</v>
      </c>
      <c r="L296" s="19">
        <v>86.8</v>
      </c>
      <c r="M296" s="11">
        <v>814.98242700000003</v>
      </c>
    </row>
    <row r="297" spans="1:13" x14ac:dyDescent="0.25">
      <c r="A297" s="13" t="s">
        <v>596</v>
      </c>
      <c r="B297" s="9" t="s">
        <v>597</v>
      </c>
      <c r="C297" s="24" t="s">
        <v>927</v>
      </c>
      <c r="D297" s="20"/>
      <c r="E297" s="20"/>
      <c r="F297" s="20"/>
      <c r="G297" s="16"/>
      <c r="H297" s="23">
        <v>92.962315149999995</v>
      </c>
      <c r="I297" s="19">
        <v>82.5</v>
      </c>
      <c r="J297" s="15">
        <v>5676</v>
      </c>
      <c r="K297" s="19">
        <v>89</v>
      </c>
      <c r="L297" s="19">
        <v>70</v>
      </c>
      <c r="M297" s="11">
        <v>49.557709850000002</v>
      </c>
    </row>
    <row r="298" spans="1:13" x14ac:dyDescent="0.25">
      <c r="A298" s="13" t="s">
        <v>598</v>
      </c>
      <c r="B298" s="9" t="s">
        <v>599</v>
      </c>
      <c r="C298" s="24"/>
      <c r="D298" s="20" t="s">
        <v>927</v>
      </c>
      <c r="E298" s="20"/>
      <c r="F298" s="20" t="s">
        <v>927</v>
      </c>
      <c r="G298" s="16" t="s">
        <v>927</v>
      </c>
      <c r="H298" s="23">
        <v>144.00684810000001</v>
      </c>
      <c r="I298" s="19">
        <v>43</v>
      </c>
      <c r="J298" s="15">
        <v>4276.6666670000004</v>
      </c>
      <c r="K298" s="19">
        <v>639.45333330000005</v>
      </c>
      <c r="L298" s="19">
        <v>62</v>
      </c>
      <c r="M298" s="11">
        <v>42.953234279999997</v>
      </c>
    </row>
    <row r="299" spans="1:13" x14ac:dyDescent="0.25">
      <c r="A299" s="13" t="s">
        <v>600</v>
      </c>
      <c r="B299" s="9" t="s">
        <v>601</v>
      </c>
      <c r="C299" s="24"/>
      <c r="D299" s="20" t="s">
        <v>927</v>
      </c>
      <c r="E299" s="20" t="s">
        <v>927</v>
      </c>
      <c r="F299" s="20" t="s">
        <v>927</v>
      </c>
      <c r="G299" s="16" t="s">
        <v>927</v>
      </c>
      <c r="H299" s="23">
        <v>864.96600409999996</v>
      </c>
      <c r="I299" s="19">
        <v>739.16</v>
      </c>
      <c r="J299" s="15">
        <v>50885.75</v>
      </c>
      <c r="K299" s="19">
        <v>1767.7815399999999</v>
      </c>
      <c r="L299" s="19">
        <v>116.5</v>
      </c>
      <c r="M299" s="11">
        <v>320.32518340000001</v>
      </c>
    </row>
    <row r="300" spans="1:13" x14ac:dyDescent="0.25">
      <c r="A300" s="13" t="s">
        <v>602</v>
      </c>
      <c r="B300" s="9" t="s">
        <v>603</v>
      </c>
      <c r="C300" s="24"/>
      <c r="D300" s="20" t="s">
        <v>927</v>
      </c>
      <c r="E300" s="20" t="s">
        <v>927</v>
      </c>
      <c r="F300" s="20" t="s">
        <v>927</v>
      </c>
      <c r="G300" s="16"/>
      <c r="H300" s="23">
        <v>1331.8405889999999</v>
      </c>
      <c r="I300" s="19">
        <v>541.6390404</v>
      </c>
      <c r="J300" s="15">
        <v>42409.333330000001</v>
      </c>
      <c r="K300" s="19">
        <v>1335.4172510000001</v>
      </c>
      <c r="L300" s="19">
        <v>67</v>
      </c>
      <c r="M300" s="11">
        <v>575.23425280000004</v>
      </c>
    </row>
    <row r="301" spans="1:13" x14ac:dyDescent="0.25">
      <c r="A301" s="13" t="s">
        <v>604</v>
      </c>
      <c r="B301" s="9" t="s">
        <v>605</v>
      </c>
      <c r="C301" s="24"/>
      <c r="D301" s="20" t="s">
        <v>927</v>
      </c>
      <c r="E301" s="20" t="s">
        <v>927</v>
      </c>
      <c r="F301" s="20" t="s">
        <v>927</v>
      </c>
      <c r="G301" s="16" t="s">
        <v>927</v>
      </c>
      <c r="H301" s="23">
        <v>154.42641549999999</v>
      </c>
      <c r="I301" s="19">
        <v>409.95</v>
      </c>
      <c r="J301" s="15">
        <v>24063</v>
      </c>
      <c r="K301" s="19">
        <v>1881.125</v>
      </c>
      <c r="L301" s="19">
        <v>107.925</v>
      </c>
      <c r="M301" s="11">
        <v>276.62413679999997</v>
      </c>
    </row>
    <row r="302" spans="1:13" x14ac:dyDescent="0.25">
      <c r="A302" s="13" t="s">
        <v>606</v>
      </c>
      <c r="B302" s="9" t="s">
        <v>607</v>
      </c>
      <c r="C302" s="24"/>
      <c r="D302" s="20" t="s">
        <v>927</v>
      </c>
      <c r="E302" s="20" t="s">
        <v>927</v>
      </c>
      <c r="F302" s="20"/>
      <c r="G302" s="16"/>
      <c r="H302" s="23">
        <v>1488.0552009999999</v>
      </c>
      <c r="I302" s="19">
        <v>433</v>
      </c>
      <c r="J302" s="15">
        <v>27448.5</v>
      </c>
      <c r="K302" s="19">
        <v>284.19</v>
      </c>
      <c r="L302" s="19">
        <v>80.14</v>
      </c>
      <c r="M302" s="11">
        <v>277.33329900000001</v>
      </c>
    </row>
    <row r="303" spans="1:13" x14ac:dyDescent="0.25">
      <c r="A303" s="13" t="s">
        <v>608</v>
      </c>
      <c r="B303" s="9" t="s">
        <v>609</v>
      </c>
      <c r="C303" s="24"/>
      <c r="D303" s="20"/>
      <c r="E303" s="20" t="s">
        <v>927</v>
      </c>
      <c r="F303" s="20" t="s">
        <v>927</v>
      </c>
      <c r="G303" s="16"/>
      <c r="H303" s="23">
        <v>197.6659521</v>
      </c>
      <c r="I303" s="19">
        <v>242.45</v>
      </c>
      <c r="J303" s="15">
        <v>23752.5</v>
      </c>
      <c r="K303" s="19">
        <v>1826.3525480000001</v>
      </c>
      <c r="L303" s="19">
        <v>72.674999999999997</v>
      </c>
      <c r="M303" s="11">
        <v>158.6923554</v>
      </c>
    </row>
    <row r="304" spans="1:13" x14ac:dyDescent="0.25">
      <c r="A304" s="13" t="s">
        <v>610</v>
      </c>
      <c r="B304" s="9" t="s">
        <v>611</v>
      </c>
      <c r="C304" s="24"/>
      <c r="D304" s="20" t="s">
        <v>927</v>
      </c>
      <c r="E304" s="20"/>
      <c r="F304" s="20"/>
      <c r="G304" s="16"/>
      <c r="H304" s="23">
        <v>142.43639279999999</v>
      </c>
      <c r="I304" s="19">
        <v>177.91</v>
      </c>
      <c r="J304" s="15">
        <v>8649</v>
      </c>
      <c r="K304" s="19">
        <v>53.45</v>
      </c>
      <c r="L304" s="19">
        <v>91</v>
      </c>
      <c r="M304" s="11">
        <v>56.3353447</v>
      </c>
    </row>
    <row r="305" spans="1:13" x14ac:dyDescent="0.25">
      <c r="A305" s="13" t="s">
        <v>612</v>
      </c>
      <c r="B305" s="9" t="s">
        <v>613</v>
      </c>
      <c r="C305" s="24"/>
      <c r="D305" s="20" t="s">
        <v>927</v>
      </c>
      <c r="E305" s="20" t="s">
        <v>927</v>
      </c>
      <c r="F305" s="20" t="s">
        <v>927</v>
      </c>
      <c r="G305" s="16" t="s">
        <v>927</v>
      </c>
      <c r="H305" s="23">
        <v>515.24573109999994</v>
      </c>
      <c r="I305" s="19">
        <v>165.69636370000001</v>
      </c>
      <c r="J305" s="15">
        <v>7463.5</v>
      </c>
      <c r="K305" s="19">
        <v>506.20499999999998</v>
      </c>
      <c r="L305" s="19">
        <v>68.75</v>
      </c>
      <c r="M305" s="11">
        <v>113.75057750000001</v>
      </c>
    </row>
    <row r="306" spans="1:13" x14ac:dyDescent="0.25">
      <c r="A306" s="13" t="s">
        <v>614</v>
      </c>
      <c r="B306" s="9" t="s">
        <v>615</v>
      </c>
      <c r="C306" s="24"/>
      <c r="D306" s="20" t="s">
        <v>927</v>
      </c>
      <c r="E306" s="20" t="s">
        <v>927</v>
      </c>
      <c r="F306" s="20"/>
      <c r="G306" s="16"/>
      <c r="H306" s="23">
        <v>109.8394234</v>
      </c>
      <c r="I306" s="19">
        <v>205.18276520000001</v>
      </c>
      <c r="J306" s="15">
        <v>16895</v>
      </c>
      <c r="K306" s="19">
        <v>785.79</v>
      </c>
      <c r="L306" s="19">
        <v>75.75</v>
      </c>
      <c r="M306" s="11">
        <v>72.632911550000003</v>
      </c>
    </row>
    <row r="307" spans="1:13" x14ac:dyDescent="0.25">
      <c r="A307" s="13" t="s">
        <v>616</v>
      </c>
      <c r="B307" s="9" t="s">
        <v>617</v>
      </c>
      <c r="C307" s="24"/>
      <c r="D307" s="20" t="s">
        <v>927</v>
      </c>
      <c r="E307" s="20" t="s">
        <v>927</v>
      </c>
      <c r="F307" s="20" t="s">
        <v>927</v>
      </c>
      <c r="G307" s="16"/>
      <c r="H307" s="23">
        <v>83.631359810000006</v>
      </c>
      <c r="I307" s="19">
        <v>120.5048611</v>
      </c>
      <c r="J307" s="15">
        <v>6996.3333329999996</v>
      </c>
      <c r="K307" s="19">
        <v>747.06666670000004</v>
      </c>
      <c r="L307" s="19">
        <v>86.666666669999998</v>
      </c>
      <c r="M307" s="11">
        <v>19.880557939999999</v>
      </c>
    </row>
    <row r="308" spans="1:13" x14ac:dyDescent="0.25">
      <c r="A308" s="13" t="s">
        <v>618</v>
      </c>
      <c r="B308" s="9" t="s">
        <v>619</v>
      </c>
      <c r="C308" s="24"/>
      <c r="D308" s="20" t="s">
        <v>927</v>
      </c>
      <c r="E308" s="20" t="s">
        <v>927</v>
      </c>
      <c r="F308" s="20"/>
      <c r="G308" s="16"/>
      <c r="H308" s="23">
        <v>4.5645550889999997</v>
      </c>
      <c r="I308" s="19">
        <v>162.31922349999999</v>
      </c>
      <c r="J308" s="15">
        <v>4520</v>
      </c>
      <c r="K308" s="19">
        <v>785.79</v>
      </c>
      <c r="L308" s="19">
        <v>68.400000000000006</v>
      </c>
      <c r="M308" s="11">
        <v>19.06963884</v>
      </c>
    </row>
    <row r="309" spans="1:13" x14ac:dyDescent="0.25">
      <c r="A309" s="13" t="s">
        <v>620</v>
      </c>
      <c r="B309" s="9" t="s">
        <v>621</v>
      </c>
      <c r="C309" s="24"/>
      <c r="D309" s="20" t="s">
        <v>927</v>
      </c>
      <c r="E309" s="20" t="s">
        <v>927</v>
      </c>
      <c r="F309" s="20" t="s">
        <v>927</v>
      </c>
      <c r="G309" s="16"/>
      <c r="H309" s="23">
        <v>1080.6920869999999</v>
      </c>
      <c r="I309" s="19">
        <v>531.88666669999998</v>
      </c>
      <c r="J309" s="15">
        <v>38324</v>
      </c>
      <c r="K309" s="19">
        <v>1074.9476669999999</v>
      </c>
      <c r="L309" s="19">
        <v>73.400000000000006</v>
      </c>
      <c r="M309" s="11">
        <v>710.96344929999998</v>
      </c>
    </row>
    <row r="310" spans="1:13" x14ac:dyDescent="0.25">
      <c r="A310" s="13" t="s">
        <v>622</v>
      </c>
      <c r="B310" s="9" t="s">
        <v>623</v>
      </c>
      <c r="C310" s="24"/>
      <c r="D310" s="20" t="s">
        <v>927</v>
      </c>
      <c r="E310" s="20" t="s">
        <v>927</v>
      </c>
      <c r="F310" s="20" t="s">
        <v>927</v>
      </c>
      <c r="G310" s="16"/>
      <c r="H310" s="23">
        <v>131.4362155</v>
      </c>
      <c r="I310" s="19">
        <v>232.6</v>
      </c>
      <c r="J310" s="15">
        <v>11399</v>
      </c>
      <c r="K310" s="19">
        <v>617.8622656</v>
      </c>
      <c r="L310" s="19">
        <v>74.166666669999998</v>
      </c>
      <c r="M310" s="11">
        <v>108.26041170000001</v>
      </c>
    </row>
    <row r="311" spans="1:13" x14ac:dyDescent="0.25">
      <c r="A311" s="13" t="s">
        <v>624</v>
      </c>
      <c r="B311" s="9" t="s">
        <v>625</v>
      </c>
      <c r="C311" s="24"/>
      <c r="D311" s="20" t="s">
        <v>927</v>
      </c>
      <c r="E311" s="20" t="s">
        <v>927</v>
      </c>
      <c r="F311" s="20"/>
      <c r="G311" s="16"/>
      <c r="H311" s="23">
        <v>597.9519444</v>
      </c>
      <c r="I311" s="19">
        <v>49</v>
      </c>
      <c r="J311" s="15">
        <v>6567</v>
      </c>
      <c r="K311" s="19">
        <v>40.199992969999997</v>
      </c>
      <c r="L311" s="19">
        <v>60</v>
      </c>
      <c r="M311" s="11">
        <v>31.758190410000001</v>
      </c>
    </row>
    <row r="312" spans="1:13" x14ac:dyDescent="0.25">
      <c r="A312" s="13" t="s">
        <v>626</v>
      </c>
      <c r="B312" s="9" t="s">
        <v>627</v>
      </c>
      <c r="C312" s="24"/>
      <c r="D312" s="20" t="s">
        <v>927</v>
      </c>
      <c r="E312" s="20" t="s">
        <v>927</v>
      </c>
      <c r="F312" s="20" t="s">
        <v>927</v>
      </c>
      <c r="G312" s="16"/>
      <c r="H312" s="23">
        <v>363.66359030000001</v>
      </c>
      <c r="I312" s="19">
        <v>241.8</v>
      </c>
      <c r="J312" s="15">
        <v>20237</v>
      </c>
      <c r="K312" s="19">
        <v>1205.5541009999999</v>
      </c>
      <c r="L312" s="19">
        <v>61</v>
      </c>
      <c r="M312" s="11">
        <v>165.0490346</v>
      </c>
    </row>
    <row r="313" spans="1:13" x14ac:dyDescent="0.25">
      <c r="A313" s="13" t="s">
        <v>628</v>
      </c>
      <c r="B313" s="9" t="s">
        <v>629</v>
      </c>
      <c r="C313" s="24"/>
      <c r="D313" s="20" t="s">
        <v>927</v>
      </c>
      <c r="E313" s="20" t="s">
        <v>927</v>
      </c>
      <c r="F313" s="20" t="s">
        <v>927</v>
      </c>
      <c r="G313" s="16" t="s">
        <v>927</v>
      </c>
      <c r="H313" s="23">
        <v>335.19121469999999</v>
      </c>
      <c r="I313" s="19">
        <v>346.13499999999999</v>
      </c>
      <c r="J313" s="15">
        <v>7041.75</v>
      </c>
      <c r="K313" s="19">
        <v>672.53250000000003</v>
      </c>
      <c r="L313" s="19">
        <v>100.575</v>
      </c>
      <c r="M313" s="11">
        <v>24.162635290000001</v>
      </c>
    </row>
    <row r="314" spans="1:13" x14ac:dyDescent="0.25">
      <c r="A314" s="13" t="s">
        <v>630</v>
      </c>
      <c r="B314" s="9" t="s">
        <v>631</v>
      </c>
      <c r="C314" s="24"/>
      <c r="D314" s="20"/>
      <c r="E314" s="20" t="s">
        <v>927</v>
      </c>
      <c r="F314" s="20" t="s">
        <v>927</v>
      </c>
      <c r="G314" s="16" t="s">
        <v>927</v>
      </c>
      <c r="H314" s="23">
        <v>59.68556341</v>
      </c>
      <c r="I314" s="19">
        <v>88</v>
      </c>
      <c r="J314" s="15">
        <v>8101.3333329999996</v>
      </c>
      <c r="K314" s="19">
        <v>390.35782949999998</v>
      </c>
      <c r="L314" s="19">
        <v>68.666666669999998</v>
      </c>
      <c r="M314" s="11">
        <v>55.787020630000001</v>
      </c>
    </row>
    <row r="315" spans="1:13" x14ac:dyDescent="0.25">
      <c r="A315" s="13" t="s">
        <v>632</v>
      </c>
      <c r="B315" s="9" t="s">
        <v>633</v>
      </c>
      <c r="C315" s="24"/>
      <c r="D315" s="20" t="s">
        <v>927</v>
      </c>
      <c r="E315" s="20"/>
      <c r="F315" s="20"/>
      <c r="G315" s="16"/>
      <c r="H315" s="23">
        <v>72.472035399999996</v>
      </c>
      <c r="I315" s="19">
        <v>68</v>
      </c>
      <c r="J315" s="15">
        <v>5404</v>
      </c>
      <c r="K315" s="19">
        <v>340.63</v>
      </c>
      <c r="L315" s="19">
        <v>66</v>
      </c>
      <c r="M315" s="11">
        <v>41.045483019999999</v>
      </c>
    </row>
    <row r="316" spans="1:13" x14ac:dyDescent="0.25">
      <c r="A316" s="13" t="s">
        <v>634</v>
      </c>
      <c r="B316" s="9" t="s">
        <v>635</v>
      </c>
      <c r="C316" s="24"/>
      <c r="D316" s="20"/>
      <c r="E316" s="20"/>
      <c r="F316" s="20"/>
      <c r="G316" s="16" t="s">
        <v>927</v>
      </c>
      <c r="H316" s="23">
        <v>144.39767470000001</v>
      </c>
      <c r="I316" s="19">
        <v>50</v>
      </c>
      <c r="J316" s="15">
        <v>4922</v>
      </c>
      <c r="K316" s="19">
        <v>757.93</v>
      </c>
      <c r="L316" s="19">
        <v>72.900000000000006</v>
      </c>
      <c r="M316" s="11">
        <v>23.981800249999999</v>
      </c>
    </row>
    <row r="317" spans="1:13" x14ac:dyDescent="0.25">
      <c r="A317" s="13" t="s">
        <v>636</v>
      </c>
      <c r="B317" s="9" t="s">
        <v>637</v>
      </c>
      <c r="C317" s="24"/>
      <c r="D317" s="20" t="s">
        <v>927</v>
      </c>
      <c r="E317" s="20" t="s">
        <v>927</v>
      </c>
      <c r="F317" s="20" t="s">
        <v>927</v>
      </c>
      <c r="G317" s="16" t="s">
        <v>927</v>
      </c>
      <c r="H317" s="23">
        <v>601.53438370000003</v>
      </c>
      <c r="I317" s="19">
        <v>255.4</v>
      </c>
      <c r="J317" s="15">
        <v>18925.5</v>
      </c>
      <c r="K317" s="19">
        <v>834.5042651</v>
      </c>
      <c r="L317" s="19">
        <v>65</v>
      </c>
      <c r="M317" s="11">
        <v>117.5264842</v>
      </c>
    </row>
    <row r="318" spans="1:13" x14ac:dyDescent="0.25">
      <c r="A318" s="13" t="s">
        <v>638</v>
      </c>
      <c r="B318" s="9" t="s">
        <v>639</v>
      </c>
      <c r="C318" s="24"/>
      <c r="D318" s="20"/>
      <c r="E318" s="20"/>
      <c r="F318" s="20" t="s">
        <v>927</v>
      </c>
      <c r="G318" s="16"/>
      <c r="H318" s="23">
        <v>37.38396204</v>
      </c>
      <c r="I318" s="19">
        <v>7.85</v>
      </c>
      <c r="J318" s="15">
        <v>280</v>
      </c>
      <c r="K318" s="19">
        <v>153</v>
      </c>
      <c r="L318" s="19">
        <v>91</v>
      </c>
      <c r="M318" s="11">
        <v>3.410053113</v>
      </c>
    </row>
    <row r="319" spans="1:13" x14ac:dyDescent="0.25">
      <c r="A319" s="13" t="s">
        <v>640</v>
      </c>
      <c r="B319" s="9" t="s">
        <v>641</v>
      </c>
      <c r="C319" s="24"/>
      <c r="D319" s="20"/>
      <c r="E319" s="20"/>
      <c r="F319" s="20" t="s">
        <v>927</v>
      </c>
      <c r="G319" s="16"/>
      <c r="H319" s="23">
        <v>8.9099999999999999E-2</v>
      </c>
      <c r="I319" s="19">
        <v>1.52</v>
      </c>
      <c r="J319" s="15">
        <v>67</v>
      </c>
      <c r="K319" s="19">
        <v>153</v>
      </c>
      <c r="L319" s="19">
        <v>82</v>
      </c>
      <c r="M319" s="11">
        <v>0.83414106399999999</v>
      </c>
    </row>
    <row r="320" spans="1:13" x14ac:dyDescent="0.25">
      <c r="A320" s="13" t="s">
        <v>642</v>
      </c>
      <c r="B320" s="9" t="s">
        <v>643</v>
      </c>
      <c r="C320" s="24"/>
      <c r="D320" s="20" t="s">
        <v>927</v>
      </c>
      <c r="E320" s="20" t="s">
        <v>927</v>
      </c>
      <c r="F320" s="20" t="s">
        <v>927</v>
      </c>
      <c r="G320" s="16"/>
      <c r="H320" s="23">
        <v>610.28651649999995</v>
      </c>
      <c r="I320" s="19">
        <v>158.6766667</v>
      </c>
      <c r="J320" s="15">
        <v>9458.6666669999995</v>
      </c>
      <c r="K320" s="19">
        <v>152</v>
      </c>
      <c r="L320" s="19">
        <v>79.333333330000002</v>
      </c>
      <c r="M320" s="11">
        <v>208.01570269999999</v>
      </c>
    </row>
    <row r="321" spans="1:13" x14ac:dyDescent="0.25">
      <c r="A321" s="13" t="s">
        <v>644</v>
      </c>
      <c r="B321" s="9" t="s">
        <v>645</v>
      </c>
      <c r="C321" s="24"/>
      <c r="D321" s="20"/>
      <c r="E321" s="20"/>
      <c r="F321" s="20" t="s">
        <v>927</v>
      </c>
      <c r="G321" s="16"/>
      <c r="H321" s="23">
        <v>134.80167309999999</v>
      </c>
      <c r="I321" s="19">
        <v>19.010000000000002</v>
      </c>
      <c r="J321" s="15">
        <v>977</v>
      </c>
      <c r="K321" s="19">
        <v>153</v>
      </c>
      <c r="L321" s="19">
        <v>78</v>
      </c>
      <c r="M321" s="11">
        <v>15.265902609999999</v>
      </c>
    </row>
    <row r="322" spans="1:13" x14ac:dyDescent="0.25">
      <c r="A322" s="13" t="s">
        <v>646</v>
      </c>
      <c r="B322" s="9" t="s">
        <v>647</v>
      </c>
      <c r="C322" s="24"/>
      <c r="D322" s="20" t="s">
        <v>927</v>
      </c>
      <c r="E322" s="20" t="s">
        <v>927</v>
      </c>
      <c r="F322" s="20" t="s">
        <v>927</v>
      </c>
      <c r="G322" s="16"/>
      <c r="H322" s="23">
        <v>1442.7665139999999</v>
      </c>
      <c r="I322" s="19">
        <v>425.00333330000001</v>
      </c>
      <c r="J322" s="15">
        <v>28605.333330000001</v>
      </c>
      <c r="K322" s="19">
        <v>152</v>
      </c>
      <c r="L322" s="19">
        <v>82</v>
      </c>
      <c r="M322" s="11">
        <v>749.25571920000004</v>
      </c>
    </row>
    <row r="323" spans="1:13" x14ac:dyDescent="0.25">
      <c r="A323" s="13" t="s">
        <v>648</v>
      </c>
      <c r="B323" s="9" t="s">
        <v>649</v>
      </c>
      <c r="C323" s="24"/>
      <c r="D323" s="20"/>
      <c r="E323" s="20"/>
      <c r="F323" s="20" t="s">
        <v>927</v>
      </c>
      <c r="G323" s="16"/>
      <c r="H323" s="23">
        <v>9.9000000000000008E-3</v>
      </c>
      <c r="I323" s="19">
        <v>0.83</v>
      </c>
      <c r="J323" s="15">
        <v>16</v>
      </c>
      <c r="K323" s="19">
        <v>153</v>
      </c>
      <c r="L323" s="19">
        <v>82</v>
      </c>
      <c r="M323" s="11">
        <v>1.0065514849999999</v>
      </c>
    </row>
    <row r="324" spans="1:13" x14ac:dyDescent="0.25">
      <c r="A324" s="13" t="s">
        <v>650</v>
      </c>
      <c r="B324" s="9" t="s">
        <v>651</v>
      </c>
      <c r="C324" s="24"/>
      <c r="D324" s="20" t="s">
        <v>927</v>
      </c>
      <c r="E324" s="20" t="s">
        <v>927</v>
      </c>
      <c r="F324" s="20" t="s">
        <v>927</v>
      </c>
      <c r="G324" s="16"/>
      <c r="H324" s="23">
        <v>724.50133370000003</v>
      </c>
      <c r="I324" s="19">
        <v>328.66184340000001</v>
      </c>
      <c r="J324" s="15">
        <v>22191.333330000001</v>
      </c>
      <c r="K324" s="19">
        <v>751.58439269999997</v>
      </c>
      <c r="L324" s="19">
        <v>72.3</v>
      </c>
      <c r="M324" s="11">
        <v>325.00613199999998</v>
      </c>
    </row>
    <row r="325" spans="1:13" x14ac:dyDescent="0.25">
      <c r="A325" s="13" t="s">
        <v>652</v>
      </c>
      <c r="B325" s="9" t="s">
        <v>653</v>
      </c>
      <c r="C325" s="24"/>
      <c r="D325" s="20" t="s">
        <v>927</v>
      </c>
      <c r="E325" s="20" t="s">
        <v>927</v>
      </c>
      <c r="F325" s="20" t="s">
        <v>927</v>
      </c>
      <c r="G325" s="16"/>
      <c r="H325" s="23">
        <v>1031.75774</v>
      </c>
      <c r="I325" s="19">
        <v>472.51499999999999</v>
      </c>
      <c r="J325" s="15">
        <v>31646.666669999999</v>
      </c>
      <c r="K325" s="19">
        <v>1028.666667</v>
      </c>
      <c r="L325" s="19">
        <v>82.2</v>
      </c>
      <c r="M325" s="11">
        <v>356.14759400000003</v>
      </c>
    </row>
    <row r="326" spans="1:13" x14ac:dyDescent="0.25">
      <c r="A326" s="13" t="s">
        <v>654</v>
      </c>
      <c r="B326" s="9" t="s">
        <v>655</v>
      </c>
      <c r="C326" s="24"/>
      <c r="D326" s="20" t="s">
        <v>927</v>
      </c>
      <c r="E326" s="20" t="s">
        <v>927</v>
      </c>
      <c r="F326" s="20" t="s">
        <v>927</v>
      </c>
      <c r="G326" s="16"/>
      <c r="H326" s="23">
        <v>52.179449740000003</v>
      </c>
      <c r="I326" s="19">
        <v>47.3</v>
      </c>
      <c r="J326" s="15">
        <v>5844</v>
      </c>
      <c r="K326" s="19">
        <v>766.69333329999995</v>
      </c>
      <c r="L326" s="19">
        <v>45</v>
      </c>
      <c r="M326" s="11">
        <v>35.962883589999997</v>
      </c>
    </row>
    <row r="327" spans="1:13" x14ac:dyDescent="0.25">
      <c r="A327" s="13" t="s">
        <v>656</v>
      </c>
      <c r="B327" s="9" t="s">
        <v>657</v>
      </c>
      <c r="C327" s="24"/>
      <c r="D327" s="20" t="s">
        <v>927</v>
      </c>
      <c r="E327" s="20" t="s">
        <v>927</v>
      </c>
      <c r="F327" s="20" t="s">
        <v>927</v>
      </c>
      <c r="G327" s="16"/>
      <c r="H327" s="23">
        <v>867.84528469999998</v>
      </c>
      <c r="I327" s="19">
        <v>274.49333330000002</v>
      </c>
      <c r="J327" s="15">
        <v>16585.333330000001</v>
      </c>
      <c r="K327" s="19">
        <v>180.58767879999999</v>
      </c>
      <c r="L327" s="19">
        <v>60</v>
      </c>
      <c r="M327" s="11">
        <v>236.80243129999999</v>
      </c>
    </row>
    <row r="328" spans="1:13" x14ac:dyDescent="0.25">
      <c r="A328" s="13" t="s">
        <v>658</v>
      </c>
      <c r="B328" s="9" t="s">
        <v>659</v>
      </c>
      <c r="C328" s="24"/>
      <c r="D328" s="20"/>
      <c r="E328" s="20"/>
      <c r="F328" s="20" t="s">
        <v>927</v>
      </c>
      <c r="G328" s="16" t="s">
        <v>927</v>
      </c>
      <c r="H328" s="23">
        <v>467.91821019999998</v>
      </c>
      <c r="I328" s="19">
        <v>283.70499999999998</v>
      </c>
      <c r="J328" s="15">
        <v>13980</v>
      </c>
      <c r="K328" s="19">
        <v>1674.2149999999999</v>
      </c>
      <c r="L328" s="19">
        <v>102.7</v>
      </c>
      <c r="M328" s="11">
        <v>257.13389569999998</v>
      </c>
    </row>
    <row r="329" spans="1:13" x14ac:dyDescent="0.25">
      <c r="A329" s="13" t="s">
        <v>660</v>
      </c>
      <c r="B329" s="9" t="s">
        <v>661</v>
      </c>
      <c r="C329" s="24"/>
      <c r="D329" s="20" t="s">
        <v>927</v>
      </c>
      <c r="E329" s="20" t="s">
        <v>927</v>
      </c>
      <c r="F329" s="20" t="s">
        <v>927</v>
      </c>
      <c r="G329" s="16" t="s">
        <v>927</v>
      </c>
      <c r="H329" s="23">
        <v>129.57558850000001</v>
      </c>
      <c r="I329" s="19">
        <v>96.860416670000006</v>
      </c>
      <c r="J329" s="15">
        <v>5826.25</v>
      </c>
      <c r="K329" s="19">
        <v>396.5</v>
      </c>
      <c r="L329" s="19">
        <v>73.375</v>
      </c>
      <c r="M329" s="11">
        <v>37.928042720000001</v>
      </c>
    </row>
    <row r="330" spans="1:13" x14ac:dyDescent="0.25">
      <c r="A330" s="13" t="s">
        <v>662</v>
      </c>
      <c r="B330" s="9" t="s">
        <v>663</v>
      </c>
      <c r="C330" s="24"/>
      <c r="D330" s="20" t="s">
        <v>927</v>
      </c>
      <c r="E330" s="20" t="s">
        <v>927</v>
      </c>
      <c r="F330" s="20" t="s">
        <v>927</v>
      </c>
      <c r="G330" s="16" t="s">
        <v>927</v>
      </c>
      <c r="H330" s="23">
        <v>219.23870819999999</v>
      </c>
      <c r="I330" s="19">
        <v>323.75</v>
      </c>
      <c r="J330" s="15">
        <v>8178</v>
      </c>
      <c r="K330" s="19">
        <v>1452.75</v>
      </c>
      <c r="L330" s="19">
        <v>158</v>
      </c>
      <c r="M330" s="11">
        <v>892.6788497</v>
      </c>
    </row>
    <row r="331" spans="1:13" x14ac:dyDescent="0.25">
      <c r="A331" s="13" t="s">
        <v>664</v>
      </c>
      <c r="B331" s="9" t="s">
        <v>665</v>
      </c>
      <c r="C331" s="24"/>
      <c r="D331" s="20"/>
      <c r="E331" s="20" t="s">
        <v>927</v>
      </c>
      <c r="F331" s="20"/>
      <c r="G331" s="16"/>
      <c r="H331" s="23">
        <v>117.79577860000001</v>
      </c>
      <c r="I331" s="19">
        <v>200</v>
      </c>
      <c r="J331" s="15">
        <v>9685</v>
      </c>
      <c r="K331" s="19">
        <v>1385</v>
      </c>
      <c r="L331" s="19">
        <v>150</v>
      </c>
      <c r="M331" s="11">
        <v>78.863221449999998</v>
      </c>
    </row>
    <row r="332" spans="1:13" x14ac:dyDescent="0.25">
      <c r="A332" s="13" t="s">
        <v>666</v>
      </c>
      <c r="B332" s="9" t="s">
        <v>667</v>
      </c>
      <c r="C332" s="24"/>
      <c r="D332" s="20"/>
      <c r="E332" s="20" t="s">
        <v>927</v>
      </c>
      <c r="F332" s="20" t="s">
        <v>927</v>
      </c>
      <c r="G332" s="16" t="s">
        <v>927</v>
      </c>
      <c r="H332" s="23">
        <v>2233.6700449999998</v>
      </c>
      <c r="I332" s="19">
        <v>945.56799999999998</v>
      </c>
      <c r="J332" s="15">
        <v>44882</v>
      </c>
      <c r="K332" s="19">
        <v>1317.846667</v>
      </c>
      <c r="L332" s="19">
        <v>110.5</v>
      </c>
      <c r="M332" s="11">
        <v>502.2705608</v>
      </c>
    </row>
    <row r="333" spans="1:13" x14ac:dyDescent="0.25">
      <c r="A333" s="13" t="s">
        <v>668</v>
      </c>
      <c r="B333" s="9" t="s">
        <v>669</v>
      </c>
      <c r="C333" s="24"/>
      <c r="D333" s="20" t="s">
        <v>927</v>
      </c>
      <c r="E333" s="20"/>
      <c r="F333" s="20"/>
      <c r="G333" s="16"/>
      <c r="H333" s="23">
        <v>2.2225762169999999</v>
      </c>
      <c r="I333" s="19">
        <v>81</v>
      </c>
      <c r="J333" s="15">
        <v>4865</v>
      </c>
      <c r="K333" s="19"/>
      <c r="L333" s="19">
        <v>63</v>
      </c>
      <c r="M333" s="11">
        <v>25.932199900000001</v>
      </c>
    </row>
    <row r="334" spans="1:13" x14ac:dyDescent="0.25">
      <c r="A334" s="13" t="s">
        <v>670</v>
      </c>
      <c r="B334" s="9" t="s">
        <v>671</v>
      </c>
      <c r="C334" s="24"/>
      <c r="D334" s="20" t="s">
        <v>927</v>
      </c>
      <c r="E334" s="20" t="s">
        <v>927</v>
      </c>
      <c r="F334" s="20" t="s">
        <v>927</v>
      </c>
      <c r="G334" s="16" t="s">
        <v>927</v>
      </c>
      <c r="H334" s="23">
        <v>2130.8704240000002</v>
      </c>
      <c r="I334" s="19">
        <v>561</v>
      </c>
      <c r="J334" s="15">
        <v>29657</v>
      </c>
      <c r="K334" s="19">
        <v>240.8075</v>
      </c>
      <c r="L334" s="19">
        <v>80</v>
      </c>
      <c r="M334" s="11">
        <v>578.83170800000005</v>
      </c>
    </row>
    <row r="335" spans="1:13" x14ac:dyDescent="0.25">
      <c r="A335" s="13" t="s">
        <v>672</v>
      </c>
      <c r="B335" s="9" t="s">
        <v>673</v>
      </c>
      <c r="C335" s="24"/>
      <c r="D335" s="20" t="s">
        <v>927</v>
      </c>
      <c r="E335" s="20" t="s">
        <v>927</v>
      </c>
      <c r="F335" s="20" t="s">
        <v>927</v>
      </c>
      <c r="G335" s="16"/>
      <c r="H335" s="23">
        <v>1052.56359</v>
      </c>
      <c r="I335" s="19">
        <v>439.21</v>
      </c>
      <c r="J335" s="15">
        <v>22495.666669999999</v>
      </c>
      <c r="K335" s="19">
        <v>255.68</v>
      </c>
      <c r="L335" s="19">
        <v>87</v>
      </c>
      <c r="M335" s="11">
        <v>424.34026790000001</v>
      </c>
    </row>
    <row r="336" spans="1:13" x14ac:dyDescent="0.25">
      <c r="A336" s="13" t="s">
        <v>674</v>
      </c>
      <c r="B336" s="9" t="s">
        <v>675</v>
      </c>
      <c r="C336" s="24"/>
      <c r="D336" s="20" t="s">
        <v>927</v>
      </c>
      <c r="E336" s="20" t="s">
        <v>927</v>
      </c>
      <c r="F336" s="20" t="s">
        <v>927</v>
      </c>
      <c r="G336" s="16" t="s">
        <v>927</v>
      </c>
      <c r="H336" s="23">
        <v>707.15254689999995</v>
      </c>
      <c r="I336" s="19">
        <v>265.28901519999999</v>
      </c>
      <c r="J336" s="15">
        <v>24517.75</v>
      </c>
      <c r="K336" s="19">
        <v>1964.6223190000001</v>
      </c>
      <c r="L336" s="19">
        <v>64.7</v>
      </c>
      <c r="M336" s="11">
        <v>133.67194799999999</v>
      </c>
    </row>
    <row r="337" spans="1:13" x14ac:dyDescent="0.25">
      <c r="A337" s="13" t="s">
        <v>676</v>
      </c>
      <c r="B337" s="9" t="s">
        <v>677</v>
      </c>
      <c r="C337" s="24"/>
      <c r="D337" s="20" t="s">
        <v>927</v>
      </c>
      <c r="E337" s="20" t="s">
        <v>927</v>
      </c>
      <c r="F337" s="20" t="s">
        <v>927</v>
      </c>
      <c r="G337" s="16"/>
      <c r="H337" s="23">
        <v>1291.170218</v>
      </c>
      <c r="I337" s="19">
        <v>92.2</v>
      </c>
      <c r="J337" s="15">
        <v>6361.6666670000004</v>
      </c>
      <c r="K337" s="19">
        <v>138.60794920000001</v>
      </c>
      <c r="L337" s="19">
        <v>50</v>
      </c>
      <c r="M337" s="11">
        <v>196.62007740000001</v>
      </c>
    </row>
    <row r="338" spans="1:13" x14ac:dyDescent="0.25">
      <c r="A338" s="13" t="s">
        <v>678</v>
      </c>
      <c r="B338" s="9" t="s">
        <v>679</v>
      </c>
      <c r="C338" s="24"/>
      <c r="D338" s="20" t="s">
        <v>927</v>
      </c>
      <c r="E338" s="20" t="s">
        <v>927</v>
      </c>
      <c r="F338" s="20" t="s">
        <v>927</v>
      </c>
      <c r="G338" s="16"/>
      <c r="H338" s="23">
        <v>165.9330927</v>
      </c>
      <c r="I338" s="19">
        <v>208.16666670000001</v>
      </c>
      <c r="J338" s="15">
        <v>11908.333329999999</v>
      </c>
      <c r="K338" s="19">
        <v>162.99333329999999</v>
      </c>
      <c r="L338" s="19">
        <v>68.333333330000002</v>
      </c>
      <c r="M338" s="11">
        <v>287.6963073</v>
      </c>
    </row>
    <row r="339" spans="1:13" x14ac:dyDescent="0.25">
      <c r="A339" s="13" t="s">
        <v>680</v>
      </c>
      <c r="B339" s="9" t="s">
        <v>681</v>
      </c>
      <c r="C339" s="24"/>
      <c r="D339" s="20" t="s">
        <v>927</v>
      </c>
      <c r="E339" s="20" t="s">
        <v>927</v>
      </c>
      <c r="F339" s="20" t="s">
        <v>927</v>
      </c>
      <c r="G339" s="16"/>
      <c r="H339" s="23">
        <v>160.7252608</v>
      </c>
      <c r="I339" s="19">
        <v>119</v>
      </c>
      <c r="J339" s="15">
        <v>7357.6666670000004</v>
      </c>
      <c r="K339" s="19">
        <v>2122.4989449999998</v>
      </c>
      <c r="L339" s="19">
        <v>100</v>
      </c>
      <c r="M339" s="11">
        <v>50.677267309999998</v>
      </c>
    </row>
    <row r="340" spans="1:13" x14ac:dyDescent="0.25">
      <c r="A340" s="13" t="s">
        <v>682</v>
      </c>
      <c r="B340" s="9" t="s">
        <v>683</v>
      </c>
      <c r="C340" s="24"/>
      <c r="D340" s="20" t="s">
        <v>927</v>
      </c>
      <c r="E340" s="20" t="s">
        <v>927</v>
      </c>
      <c r="F340" s="20" t="s">
        <v>927</v>
      </c>
      <c r="G340" s="16"/>
      <c r="H340" s="23">
        <v>233.73983419999999</v>
      </c>
      <c r="I340" s="19">
        <v>61.7</v>
      </c>
      <c r="J340" s="15">
        <v>4636</v>
      </c>
      <c r="K340" s="19">
        <v>122.93487140000001</v>
      </c>
      <c r="L340" s="19">
        <v>52</v>
      </c>
      <c r="M340" s="11">
        <v>44.208723720000002</v>
      </c>
    </row>
    <row r="341" spans="1:13" x14ac:dyDescent="0.25">
      <c r="A341" s="13" t="s">
        <v>684</v>
      </c>
      <c r="B341" s="9" t="s">
        <v>685</v>
      </c>
      <c r="C341" s="24"/>
      <c r="D341" s="20" t="s">
        <v>927</v>
      </c>
      <c r="E341" s="20"/>
      <c r="F341" s="20"/>
      <c r="G341" s="16"/>
      <c r="H341" s="23">
        <v>118.30606280000001</v>
      </c>
      <c r="I341" s="19">
        <v>46</v>
      </c>
      <c r="J341" s="15">
        <v>4782</v>
      </c>
      <c r="K341" s="19">
        <v>158.49001519999999</v>
      </c>
      <c r="L341" s="19">
        <v>65</v>
      </c>
      <c r="M341" s="11">
        <v>30.97085667</v>
      </c>
    </row>
    <row r="342" spans="1:13" x14ac:dyDescent="0.25">
      <c r="A342" s="13" t="s">
        <v>686</v>
      </c>
      <c r="B342" s="9" t="s">
        <v>687</v>
      </c>
      <c r="C342" s="24"/>
      <c r="D342" s="20" t="s">
        <v>927</v>
      </c>
      <c r="E342" s="20" t="s">
        <v>927</v>
      </c>
      <c r="F342" s="20" t="s">
        <v>927</v>
      </c>
      <c r="G342" s="16"/>
      <c r="H342" s="23">
        <v>100.16761870000001</v>
      </c>
      <c r="I342" s="19">
        <v>66</v>
      </c>
      <c r="J342" s="15">
        <v>7306.6666670000004</v>
      </c>
      <c r="K342" s="19">
        <v>79.230907290000005</v>
      </c>
      <c r="L342" s="19">
        <v>60</v>
      </c>
      <c r="M342" s="11">
        <v>10.62637911</v>
      </c>
    </row>
    <row r="343" spans="1:13" x14ac:dyDescent="0.25">
      <c r="A343" s="13" t="s">
        <v>688</v>
      </c>
      <c r="B343" s="9" t="s">
        <v>689</v>
      </c>
      <c r="C343" s="24"/>
      <c r="D343" s="20" t="s">
        <v>927</v>
      </c>
      <c r="E343" s="20" t="s">
        <v>927</v>
      </c>
      <c r="F343" s="20" t="s">
        <v>927</v>
      </c>
      <c r="G343" s="16"/>
      <c r="H343" s="23">
        <v>5143.0014410000003</v>
      </c>
      <c r="I343" s="19">
        <v>1009.24</v>
      </c>
      <c r="J343" s="15">
        <v>70411</v>
      </c>
      <c r="K343" s="19">
        <v>116.1600517</v>
      </c>
      <c r="L343" s="19">
        <v>88.046666669999993</v>
      </c>
      <c r="M343" s="11">
        <v>1607.102832</v>
      </c>
    </row>
    <row r="344" spans="1:13" x14ac:dyDescent="0.25">
      <c r="A344" s="13" t="s">
        <v>690</v>
      </c>
      <c r="B344" s="9" t="s">
        <v>691</v>
      </c>
      <c r="C344" s="24"/>
      <c r="D344" s="20" t="s">
        <v>927</v>
      </c>
      <c r="E344" s="20" t="s">
        <v>927</v>
      </c>
      <c r="F344" s="20"/>
      <c r="G344" s="16"/>
      <c r="H344" s="23">
        <v>38.253442839999998</v>
      </c>
      <c r="I344" s="19">
        <v>78.5</v>
      </c>
      <c r="J344" s="15">
        <v>4697.5</v>
      </c>
      <c r="K344" s="19">
        <v>114.83499999999999</v>
      </c>
      <c r="L344" s="19">
        <v>73</v>
      </c>
      <c r="M344" s="11">
        <v>53.224432159999999</v>
      </c>
    </row>
    <row r="345" spans="1:13" x14ac:dyDescent="0.25">
      <c r="A345" s="13" t="s">
        <v>692</v>
      </c>
      <c r="B345" s="9" t="s">
        <v>693</v>
      </c>
      <c r="C345" s="24"/>
      <c r="D345" s="20"/>
      <c r="E345" s="20" t="s">
        <v>927</v>
      </c>
      <c r="F345" s="20" t="s">
        <v>927</v>
      </c>
      <c r="G345" s="16"/>
      <c r="H345" s="23">
        <v>249.4957311</v>
      </c>
      <c r="I345" s="19">
        <v>116</v>
      </c>
      <c r="J345" s="15">
        <v>9789</v>
      </c>
      <c r="K345" s="19">
        <v>736.46195179999995</v>
      </c>
      <c r="L345" s="19">
        <v>57</v>
      </c>
      <c r="M345" s="11">
        <v>106.69794419999999</v>
      </c>
    </row>
    <row r="346" spans="1:13" x14ac:dyDescent="0.25">
      <c r="A346" s="13" t="s">
        <v>694</v>
      </c>
      <c r="B346" s="9" t="s">
        <v>695</v>
      </c>
      <c r="C346" s="24"/>
      <c r="D346" s="20" t="s">
        <v>927</v>
      </c>
      <c r="E346" s="20"/>
      <c r="F346" s="20" t="s">
        <v>927</v>
      </c>
      <c r="G346" s="16"/>
      <c r="H346" s="23">
        <v>194.0174844</v>
      </c>
      <c r="I346" s="19">
        <v>98.974999999999994</v>
      </c>
      <c r="J346" s="15">
        <v>5073</v>
      </c>
      <c r="K346" s="19">
        <v>529.01248899999996</v>
      </c>
      <c r="L346" s="19">
        <v>80</v>
      </c>
      <c r="M346" s="11">
        <v>55.145612139999997</v>
      </c>
    </row>
    <row r="347" spans="1:13" x14ac:dyDescent="0.25">
      <c r="A347" s="13" t="s">
        <v>696</v>
      </c>
      <c r="B347" s="9" t="s">
        <v>697</v>
      </c>
      <c r="C347" s="24"/>
      <c r="D347" s="20" t="s">
        <v>927</v>
      </c>
      <c r="E347" s="20" t="s">
        <v>927</v>
      </c>
      <c r="F347" s="20" t="s">
        <v>927</v>
      </c>
      <c r="G347" s="16"/>
      <c r="H347" s="23">
        <v>1832.117168</v>
      </c>
      <c r="I347" s="19">
        <v>625.29666669999995</v>
      </c>
      <c r="J347" s="15">
        <v>44493.333330000001</v>
      </c>
      <c r="K347" s="19">
        <v>166.69</v>
      </c>
      <c r="L347" s="19">
        <v>82.966666669999995</v>
      </c>
      <c r="M347" s="11">
        <v>397.59138860000002</v>
      </c>
    </row>
    <row r="348" spans="1:13" x14ac:dyDescent="0.25">
      <c r="A348" s="13" t="s">
        <v>698</v>
      </c>
      <c r="B348" s="9" t="s">
        <v>699</v>
      </c>
      <c r="C348" s="24"/>
      <c r="D348" s="20" t="s">
        <v>927</v>
      </c>
      <c r="E348" s="20" t="s">
        <v>927</v>
      </c>
      <c r="F348" s="20" t="s">
        <v>927</v>
      </c>
      <c r="G348" s="16"/>
      <c r="H348" s="23">
        <v>339.37787359999999</v>
      </c>
      <c r="I348" s="19">
        <v>194.84666669999999</v>
      </c>
      <c r="J348" s="15">
        <v>13736.666670000001</v>
      </c>
      <c r="K348" s="19">
        <v>1066.25</v>
      </c>
      <c r="L348" s="19">
        <v>85.766666670000006</v>
      </c>
      <c r="M348" s="11">
        <v>225.45897640000001</v>
      </c>
    </row>
    <row r="349" spans="1:13" x14ac:dyDescent="0.25">
      <c r="A349" s="13" t="s">
        <v>700</v>
      </c>
      <c r="B349" s="9" t="s">
        <v>701</v>
      </c>
      <c r="C349" s="24"/>
      <c r="D349" s="20" t="s">
        <v>927</v>
      </c>
      <c r="E349" s="20" t="s">
        <v>927</v>
      </c>
      <c r="F349" s="20" t="s">
        <v>927</v>
      </c>
      <c r="G349" s="16"/>
      <c r="H349" s="23">
        <v>371.26415209999999</v>
      </c>
      <c r="I349" s="19">
        <v>72.397979800000002</v>
      </c>
      <c r="J349" s="15">
        <v>6296.6666670000004</v>
      </c>
      <c r="K349" s="19">
        <v>95.998309620000001</v>
      </c>
      <c r="L349" s="19">
        <v>85</v>
      </c>
      <c r="M349" s="11">
        <v>87.256898309999997</v>
      </c>
    </row>
    <row r="350" spans="1:13" x14ac:dyDescent="0.25">
      <c r="A350" s="13" t="s">
        <v>702</v>
      </c>
      <c r="B350" s="9" t="s">
        <v>703</v>
      </c>
      <c r="C350" s="24"/>
      <c r="D350" s="20" t="s">
        <v>927</v>
      </c>
      <c r="E350" s="20" t="s">
        <v>927</v>
      </c>
      <c r="F350" s="20" t="s">
        <v>927</v>
      </c>
      <c r="G350" s="16"/>
      <c r="H350" s="23">
        <v>54.728851290000001</v>
      </c>
      <c r="I350" s="19">
        <v>55</v>
      </c>
      <c r="J350" s="15">
        <v>3128.666667</v>
      </c>
      <c r="K350" s="19">
        <v>642.96</v>
      </c>
      <c r="L350" s="19">
        <v>70</v>
      </c>
      <c r="M350" s="11">
        <v>29.57540788</v>
      </c>
    </row>
    <row r="351" spans="1:13" x14ac:dyDescent="0.25">
      <c r="A351" s="13" t="s">
        <v>704</v>
      </c>
      <c r="B351" s="9" t="s">
        <v>705</v>
      </c>
      <c r="C351" s="24"/>
      <c r="D351" s="20"/>
      <c r="E351" s="20"/>
      <c r="F351" s="20" t="s">
        <v>927</v>
      </c>
      <c r="G351" s="16"/>
      <c r="H351" s="23">
        <v>27.470475</v>
      </c>
      <c r="I351" s="19">
        <v>20</v>
      </c>
      <c r="J351" s="15">
        <v>1066</v>
      </c>
      <c r="K351" s="19">
        <v>235.08137429999999</v>
      </c>
      <c r="L351" s="19">
        <v>75</v>
      </c>
      <c r="M351" s="11">
        <v>4.0775249999999996</v>
      </c>
    </row>
    <row r="352" spans="1:13" x14ac:dyDescent="0.25">
      <c r="A352" s="13" t="s">
        <v>706</v>
      </c>
      <c r="B352" s="9" t="s">
        <v>707</v>
      </c>
      <c r="C352" s="24"/>
      <c r="D352" s="20" t="s">
        <v>927</v>
      </c>
      <c r="E352" s="20" t="s">
        <v>927</v>
      </c>
      <c r="F352" s="20" t="s">
        <v>927</v>
      </c>
      <c r="G352" s="16" t="s">
        <v>927</v>
      </c>
      <c r="H352" s="23">
        <v>6865.4175800000003</v>
      </c>
      <c r="I352" s="19">
        <v>1718.0350000000001</v>
      </c>
      <c r="J352" s="15">
        <v>149299</v>
      </c>
      <c r="K352" s="19">
        <v>99.185000000000002</v>
      </c>
      <c r="L352" s="19">
        <v>45</v>
      </c>
      <c r="M352" s="11">
        <v>1746.7634459999999</v>
      </c>
    </row>
    <row r="353" spans="1:13" x14ac:dyDescent="0.25">
      <c r="A353" s="13" t="s">
        <v>708</v>
      </c>
      <c r="B353" s="9" t="s">
        <v>709</v>
      </c>
      <c r="C353" s="24"/>
      <c r="D353" s="20"/>
      <c r="E353" s="20"/>
      <c r="F353" s="20" t="s">
        <v>927</v>
      </c>
      <c r="G353" s="16"/>
      <c r="H353" s="23">
        <v>224.84512369999999</v>
      </c>
      <c r="I353" s="19">
        <v>51.6</v>
      </c>
      <c r="J353" s="15">
        <v>3042</v>
      </c>
      <c r="K353" s="19">
        <v>99.04</v>
      </c>
      <c r="L353" s="19">
        <v>55.6</v>
      </c>
      <c r="M353" s="11">
        <v>10.90162626</v>
      </c>
    </row>
    <row r="354" spans="1:13" x14ac:dyDescent="0.25">
      <c r="A354" s="13" t="s">
        <v>710</v>
      </c>
      <c r="B354" s="9" t="s">
        <v>711</v>
      </c>
      <c r="C354" s="24"/>
      <c r="D354" s="20"/>
      <c r="E354" s="20"/>
      <c r="F354" s="20" t="s">
        <v>927</v>
      </c>
      <c r="G354" s="16"/>
      <c r="H354" s="23">
        <v>7.7175732320000003</v>
      </c>
      <c r="I354" s="19">
        <v>2.1</v>
      </c>
      <c r="J354" s="15">
        <v>166</v>
      </c>
      <c r="K354" s="19">
        <v>99.04</v>
      </c>
      <c r="L354" s="19">
        <v>52</v>
      </c>
      <c r="M354" s="11">
        <v>0.73292676800000001</v>
      </c>
    </row>
    <row r="355" spans="1:13" x14ac:dyDescent="0.25">
      <c r="A355" s="13" t="s">
        <v>712</v>
      </c>
      <c r="B355" s="9" t="s">
        <v>713</v>
      </c>
      <c r="C355" s="24"/>
      <c r="D355" s="20"/>
      <c r="E355" s="20"/>
      <c r="F355" s="20" t="s">
        <v>927</v>
      </c>
      <c r="G355" s="16"/>
      <c r="H355" s="23">
        <v>45.715555559999999</v>
      </c>
      <c r="I355" s="19">
        <v>1.9</v>
      </c>
      <c r="J355" s="15">
        <v>80</v>
      </c>
      <c r="K355" s="19">
        <v>99.04</v>
      </c>
      <c r="L355" s="19">
        <v>55.1</v>
      </c>
      <c r="M355" s="11">
        <v>0.49469444400000001</v>
      </c>
    </row>
    <row r="356" spans="1:13" x14ac:dyDescent="0.25">
      <c r="A356" s="13" t="s">
        <v>714</v>
      </c>
      <c r="B356" s="9" t="s">
        <v>715</v>
      </c>
      <c r="C356" s="24"/>
      <c r="D356" s="20" t="s">
        <v>927</v>
      </c>
      <c r="E356" s="20" t="s">
        <v>927</v>
      </c>
      <c r="F356" s="20"/>
      <c r="G356" s="16"/>
      <c r="H356" s="23">
        <v>614.40686589999996</v>
      </c>
      <c r="I356" s="19">
        <v>102</v>
      </c>
      <c r="J356" s="15">
        <v>3598</v>
      </c>
      <c r="K356" s="19">
        <v>147.16999999999999</v>
      </c>
      <c r="L356" s="19">
        <v>55.35</v>
      </c>
      <c r="M356" s="11">
        <v>30.083931419999999</v>
      </c>
    </row>
    <row r="357" spans="1:13" x14ac:dyDescent="0.25">
      <c r="A357" s="13" t="s">
        <v>716</v>
      </c>
      <c r="B357" s="9" t="s">
        <v>717</v>
      </c>
      <c r="C357" s="24"/>
      <c r="D357" s="20" t="s">
        <v>927</v>
      </c>
      <c r="E357" s="20" t="s">
        <v>927</v>
      </c>
      <c r="F357" s="20" t="s">
        <v>927</v>
      </c>
      <c r="G357" s="16"/>
      <c r="H357" s="23">
        <v>3543.7414570000001</v>
      </c>
      <c r="I357" s="19">
        <v>742</v>
      </c>
      <c r="J357" s="15">
        <v>52051</v>
      </c>
      <c r="K357" s="19">
        <v>131.12666669999999</v>
      </c>
      <c r="L357" s="19">
        <v>62.066666669999996</v>
      </c>
      <c r="M357" s="11">
        <v>505.99218430000002</v>
      </c>
    </row>
    <row r="358" spans="1:13" x14ac:dyDescent="0.25">
      <c r="A358" s="13" t="s">
        <v>718</v>
      </c>
      <c r="B358" s="9" t="s">
        <v>719</v>
      </c>
      <c r="C358" s="24"/>
      <c r="D358" s="20"/>
      <c r="E358" s="20"/>
      <c r="F358" s="20" t="s">
        <v>927</v>
      </c>
      <c r="G358" s="16"/>
      <c r="H358" s="23">
        <v>664.95829549999996</v>
      </c>
      <c r="I358" s="19">
        <v>14.2</v>
      </c>
      <c r="J358" s="15">
        <v>4</v>
      </c>
      <c r="K358" s="19">
        <v>614.84</v>
      </c>
      <c r="L358" s="19">
        <v>68</v>
      </c>
      <c r="M358" s="11">
        <v>3.061704545</v>
      </c>
    </row>
    <row r="359" spans="1:13" x14ac:dyDescent="0.25">
      <c r="A359" s="13" t="s">
        <v>720</v>
      </c>
      <c r="B359" s="9" t="s">
        <v>721</v>
      </c>
      <c r="C359" s="24"/>
      <c r="D359" s="20"/>
      <c r="E359" s="20"/>
      <c r="F359" s="20" t="s">
        <v>927</v>
      </c>
      <c r="G359" s="16"/>
      <c r="H359" s="23">
        <v>141.16839139999999</v>
      </c>
      <c r="I359" s="19">
        <v>33.5</v>
      </c>
      <c r="J359" s="15">
        <v>286</v>
      </c>
      <c r="K359" s="19">
        <v>99.04</v>
      </c>
      <c r="L359" s="19">
        <v>55.1</v>
      </c>
      <c r="M359" s="11">
        <v>15.83160859</v>
      </c>
    </row>
    <row r="360" spans="1:13" x14ac:dyDescent="0.25">
      <c r="A360" s="13" t="s">
        <v>722</v>
      </c>
      <c r="B360" s="9" t="s">
        <v>723</v>
      </c>
      <c r="C360" s="24"/>
      <c r="D360" s="20" t="s">
        <v>927</v>
      </c>
      <c r="E360" s="20" t="s">
        <v>927</v>
      </c>
      <c r="F360" s="20" t="s">
        <v>927</v>
      </c>
      <c r="G360" s="16"/>
      <c r="H360" s="23">
        <v>1111.9063940000001</v>
      </c>
      <c r="I360" s="19">
        <v>705.33333330000005</v>
      </c>
      <c r="J360" s="15">
        <v>47196</v>
      </c>
      <c r="K360" s="19">
        <v>161.66442839999999</v>
      </c>
      <c r="L360" s="19">
        <v>58.61</v>
      </c>
      <c r="M360" s="11">
        <v>560.52758419999998</v>
      </c>
    </row>
    <row r="361" spans="1:13" x14ac:dyDescent="0.25">
      <c r="A361" s="13" t="s">
        <v>724</v>
      </c>
      <c r="B361" s="9" t="s">
        <v>725</v>
      </c>
      <c r="C361" s="24"/>
      <c r="D361" s="20" t="s">
        <v>927</v>
      </c>
      <c r="E361" s="20" t="s">
        <v>927</v>
      </c>
      <c r="F361" s="20" t="s">
        <v>927</v>
      </c>
      <c r="G361" s="16"/>
      <c r="H361" s="23">
        <v>2562.5847370000001</v>
      </c>
      <c r="I361" s="19">
        <v>747.43333329999996</v>
      </c>
      <c r="J361" s="15">
        <v>47331.333330000001</v>
      </c>
      <c r="K361" s="19">
        <v>171.62394430000001</v>
      </c>
      <c r="L361" s="19">
        <v>81.239999999999995</v>
      </c>
      <c r="M361" s="11">
        <v>1231.7670900000001</v>
      </c>
    </row>
    <row r="362" spans="1:13" x14ac:dyDescent="0.25">
      <c r="A362" s="13" t="s">
        <v>726</v>
      </c>
      <c r="B362" s="9" t="s">
        <v>727</v>
      </c>
      <c r="C362" s="24"/>
      <c r="D362" s="20" t="s">
        <v>927</v>
      </c>
      <c r="E362" s="20" t="s">
        <v>927</v>
      </c>
      <c r="F362" s="20" t="s">
        <v>927</v>
      </c>
      <c r="G362" s="16"/>
      <c r="H362" s="23">
        <v>305.45584079999998</v>
      </c>
      <c r="I362" s="19">
        <v>40.4</v>
      </c>
      <c r="J362" s="15">
        <v>3901.333333</v>
      </c>
      <c r="K362" s="19">
        <v>156.71</v>
      </c>
      <c r="L362" s="19">
        <v>75</v>
      </c>
      <c r="M362" s="11">
        <v>35.506100840000002</v>
      </c>
    </row>
    <row r="363" spans="1:13" x14ac:dyDescent="0.25">
      <c r="A363" s="13" t="s">
        <v>728</v>
      </c>
      <c r="B363" s="9" t="s">
        <v>729</v>
      </c>
      <c r="C363" s="24"/>
      <c r="D363" s="20" t="s">
        <v>927</v>
      </c>
      <c r="E363" s="20" t="s">
        <v>927</v>
      </c>
      <c r="F363" s="20" t="s">
        <v>927</v>
      </c>
      <c r="G363" s="16" t="s">
        <v>927</v>
      </c>
      <c r="H363" s="23">
        <v>176.3067412</v>
      </c>
      <c r="I363" s="19">
        <v>155.5</v>
      </c>
      <c r="J363" s="15">
        <v>3304.25</v>
      </c>
      <c r="K363" s="19">
        <v>613.70500000000004</v>
      </c>
      <c r="L363" s="19">
        <v>85</v>
      </c>
      <c r="M363" s="11">
        <v>21.30345878</v>
      </c>
    </row>
    <row r="364" spans="1:13" x14ac:dyDescent="0.25">
      <c r="A364" s="13" t="s">
        <v>730</v>
      </c>
      <c r="B364" s="9" t="s">
        <v>731</v>
      </c>
      <c r="C364" s="24"/>
      <c r="D364" s="20" t="s">
        <v>927</v>
      </c>
      <c r="E364" s="20" t="s">
        <v>927</v>
      </c>
      <c r="F364" s="20" t="s">
        <v>927</v>
      </c>
      <c r="G364" s="16"/>
      <c r="H364" s="23">
        <v>182.43352780000001</v>
      </c>
      <c r="I364" s="19">
        <v>120.9666667</v>
      </c>
      <c r="J364" s="15">
        <v>11549.333329999999</v>
      </c>
      <c r="K364" s="19">
        <v>1057.5688500000001</v>
      </c>
      <c r="L364" s="19">
        <v>81.3</v>
      </c>
      <c r="M364" s="11">
        <v>45.036864199999997</v>
      </c>
    </row>
    <row r="365" spans="1:13" x14ac:dyDescent="0.25">
      <c r="A365" s="13" t="s">
        <v>732</v>
      </c>
      <c r="B365" s="9" t="s">
        <v>733</v>
      </c>
      <c r="C365" s="24"/>
      <c r="D365" s="20" t="s">
        <v>927</v>
      </c>
      <c r="E365" s="20" t="s">
        <v>927</v>
      </c>
      <c r="F365" s="20" t="s">
        <v>927</v>
      </c>
      <c r="G365" s="16"/>
      <c r="H365" s="23">
        <v>742.6597696</v>
      </c>
      <c r="I365" s="19">
        <v>394.74666669999999</v>
      </c>
      <c r="J365" s="15">
        <v>30189.666669999999</v>
      </c>
      <c r="K365" s="19">
        <v>442.07</v>
      </c>
      <c r="L365" s="19">
        <v>91.3</v>
      </c>
      <c r="M365" s="11">
        <v>197.7597471</v>
      </c>
    </row>
    <row r="366" spans="1:13" x14ac:dyDescent="0.25">
      <c r="A366" s="13" t="s">
        <v>734</v>
      </c>
      <c r="B366" s="9" t="s">
        <v>735</v>
      </c>
      <c r="C366" s="24"/>
      <c r="D366" s="20" t="s">
        <v>927</v>
      </c>
      <c r="E366" s="20" t="s">
        <v>927</v>
      </c>
      <c r="F366" s="20"/>
      <c r="G366" s="16" t="s">
        <v>927</v>
      </c>
      <c r="H366" s="23">
        <v>662.44010349999996</v>
      </c>
      <c r="I366" s="19">
        <v>212.60666670000001</v>
      </c>
      <c r="J366" s="15">
        <v>17403.333330000001</v>
      </c>
      <c r="K366" s="19">
        <v>1036.3493739999999</v>
      </c>
      <c r="L366" s="19">
        <v>75.333333330000002</v>
      </c>
      <c r="M366" s="11">
        <v>66.262522939999997</v>
      </c>
    </row>
    <row r="367" spans="1:13" x14ac:dyDescent="0.25">
      <c r="A367" s="13" t="s">
        <v>736</v>
      </c>
      <c r="B367" s="9" t="s">
        <v>737</v>
      </c>
      <c r="C367" s="24"/>
      <c r="D367" s="20" t="s">
        <v>927</v>
      </c>
      <c r="E367" s="20" t="s">
        <v>927</v>
      </c>
      <c r="F367" s="20"/>
      <c r="G367" s="16" t="s">
        <v>927</v>
      </c>
      <c r="H367" s="23">
        <v>10637.60549</v>
      </c>
      <c r="I367" s="19">
        <v>3375.2333330000001</v>
      </c>
      <c r="J367" s="15">
        <v>290626</v>
      </c>
      <c r="K367" s="19">
        <v>1300.333333</v>
      </c>
      <c r="L367" s="19">
        <v>95</v>
      </c>
      <c r="M367" s="11">
        <v>4858.8529470000003</v>
      </c>
    </row>
    <row r="368" spans="1:13" x14ac:dyDescent="0.25">
      <c r="A368" s="13" t="s">
        <v>738</v>
      </c>
      <c r="B368" s="9" t="s">
        <v>739</v>
      </c>
      <c r="C368" s="24"/>
      <c r="D368" s="20" t="s">
        <v>927</v>
      </c>
      <c r="E368" s="20" t="s">
        <v>927</v>
      </c>
      <c r="F368" s="20" t="s">
        <v>927</v>
      </c>
      <c r="G368" s="16" t="s">
        <v>927</v>
      </c>
      <c r="H368" s="23">
        <v>101.1502898</v>
      </c>
      <c r="I368" s="19">
        <v>175.8072727</v>
      </c>
      <c r="J368" s="15">
        <v>11996</v>
      </c>
      <c r="K368" s="19">
        <v>1333.49</v>
      </c>
      <c r="L368" s="19">
        <v>82</v>
      </c>
      <c r="M368" s="11">
        <v>51.771935319999997</v>
      </c>
    </row>
    <row r="369" spans="1:13" x14ac:dyDescent="0.25">
      <c r="A369" s="13" t="s">
        <v>740</v>
      </c>
      <c r="B369" s="9" t="s">
        <v>741</v>
      </c>
      <c r="C369" s="24"/>
      <c r="D369" s="20" t="s">
        <v>927</v>
      </c>
      <c r="E369" s="20" t="s">
        <v>927</v>
      </c>
      <c r="F369" s="20" t="s">
        <v>927</v>
      </c>
      <c r="G369" s="16"/>
      <c r="H369" s="23">
        <v>152.1584379</v>
      </c>
      <c r="I369" s="19">
        <v>68.900000000000006</v>
      </c>
      <c r="J369" s="15">
        <v>5181.3333329999996</v>
      </c>
      <c r="K369" s="19">
        <v>152.75333330000001</v>
      </c>
      <c r="L369" s="19">
        <v>72</v>
      </c>
      <c r="M369" s="11">
        <v>92.126303780000001</v>
      </c>
    </row>
    <row r="370" spans="1:13" x14ac:dyDescent="0.25">
      <c r="A370" s="13" t="s">
        <v>742</v>
      </c>
      <c r="B370" s="9" t="s">
        <v>743</v>
      </c>
      <c r="C370" s="24"/>
      <c r="D370" s="20" t="s">
        <v>927</v>
      </c>
      <c r="E370" s="20" t="s">
        <v>927</v>
      </c>
      <c r="F370" s="20" t="s">
        <v>927</v>
      </c>
      <c r="G370" s="16" t="s">
        <v>927</v>
      </c>
      <c r="H370" s="23">
        <v>5481.7531060000001</v>
      </c>
      <c r="I370" s="19">
        <v>1262.006646</v>
      </c>
      <c r="J370" s="15">
        <v>178413.5</v>
      </c>
      <c r="K370" s="19">
        <v>91.669579139999996</v>
      </c>
      <c r="L370" s="19">
        <v>76.13</v>
      </c>
      <c r="M370" s="11">
        <v>1466.5653070000001</v>
      </c>
    </row>
    <row r="371" spans="1:13" x14ac:dyDescent="0.25">
      <c r="A371" s="13" t="s">
        <v>744</v>
      </c>
      <c r="B371" s="9" t="s">
        <v>745</v>
      </c>
      <c r="C371" s="24"/>
      <c r="D371" s="20" t="s">
        <v>927</v>
      </c>
      <c r="E371" s="20" t="s">
        <v>927</v>
      </c>
      <c r="F371" s="20" t="s">
        <v>927</v>
      </c>
      <c r="G371" s="16"/>
      <c r="H371" s="23">
        <v>190.57294540000001</v>
      </c>
      <c r="I371" s="19">
        <v>82</v>
      </c>
      <c r="J371" s="15">
        <v>9245.6666669999995</v>
      </c>
      <c r="K371" s="19">
        <v>88.983333329999994</v>
      </c>
      <c r="L371" s="19">
        <v>80</v>
      </c>
      <c r="M371" s="11">
        <v>87.780059850000001</v>
      </c>
    </row>
    <row r="372" spans="1:13" x14ac:dyDescent="0.25">
      <c r="A372" s="13" t="s">
        <v>746</v>
      </c>
      <c r="B372" s="9" t="s">
        <v>747</v>
      </c>
      <c r="C372" s="24"/>
      <c r="D372" s="20" t="s">
        <v>927</v>
      </c>
      <c r="E372" s="20" t="s">
        <v>927</v>
      </c>
      <c r="F372" s="20" t="s">
        <v>927</v>
      </c>
      <c r="G372" s="16"/>
      <c r="H372" s="23">
        <v>466.38639000000001</v>
      </c>
      <c r="I372" s="19">
        <v>571.93233329999998</v>
      </c>
      <c r="J372" s="15">
        <v>49944.666669999999</v>
      </c>
      <c r="K372" s="19">
        <v>951.83</v>
      </c>
      <c r="L372" s="19">
        <v>73.333333330000002</v>
      </c>
      <c r="M372" s="11">
        <v>372.91314560000001</v>
      </c>
    </row>
    <row r="373" spans="1:13" x14ac:dyDescent="0.25">
      <c r="A373" s="13" t="s">
        <v>748</v>
      </c>
      <c r="B373" s="9" t="s">
        <v>749</v>
      </c>
      <c r="C373" s="24"/>
      <c r="D373" s="20" t="s">
        <v>927</v>
      </c>
      <c r="E373" s="20" t="s">
        <v>927</v>
      </c>
      <c r="F373" s="20" t="s">
        <v>927</v>
      </c>
      <c r="G373" s="16"/>
      <c r="H373" s="23">
        <v>2597.4234590000001</v>
      </c>
      <c r="I373" s="19">
        <v>703.89200000000005</v>
      </c>
      <c r="J373" s="15">
        <v>48999</v>
      </c>
      <c r="K373" s="19">
        <v>827.72333330000004</v>
      </c>
      <c r="L373" s="19">
        <v>80</v>
      </c>
      <c r="M373" s="11">
        <v>530.3889977</v>
      </c>
    </row>
    <row r="374" spans="1:13" x14ac:dyDescent="0.25">
      <c r="A374" s="13" t="s">
        <v>750</v>
      </c>
      <c r="B374" s="9" t="s">
        <v>751</v>
      </c>
      <c r="C374" s="24"/>
      <c r="D374" s="20" t="s">
        <v>927</v>
      </c>
      <c r="E374" s="20" t="s">
        <v>927</v>
      </c>
      <c r="F374" s="20" t="s">
        <v>927</v>
      </c>
      <c r="G374" s="16"/>
      <c r="H374" s="23">
        <v>128.49701450000001</v>
      </c>
      <c r="I374" s="19">
        <v>126.7</v>
      </c>
      <c r="J374" s="15">
        <v>4200</v>
      </c>
      <c r="K374" s="19">
        <v>518</v>
      </c>
      <c r="L374" s="19">
        <v>65</v>
      </c>
      <c r="M374" s="11">
        <v>18.650013479999998</v>
      </c>
    </row>
    <row r="375" spans="1:13" x14ac:dyDescent="0.25">
      <c r="A375" s="13" t="s">
        <v>752</v>
      </c>
      <c r="B375" s="9" t="s">
        <v>753</v>
      </c>
      <c r="C375" s="24"/>
      <c r="D375" s="20"/>
      <c r="E375" s="20"/>
      <c r="F375" s="20" t="s">
        <v>927</v>
      </c>
      <c r="G375" s="16"/>
      <c r="H375" s="23">
        <v>1056.6281610000001</v>
      </c>
      <c r="I375" s="19">
        <v>287</v>
      </c>
      <c r="J375" s="15">
        <v>24339</v>
      </c>
      <c r="K375" s="19">
        <v>1652.0642809999999</v>
      </c>
      <c r="L375" s="19">
        <v>91</v>
      </c>
      <c r="M375" s="11">
        <v>123.0639908</v>
      </c>
    </row>
    <row r="376" spans="1:13" x14ac:dyDescent="0.25">
      <c r="A376" s="13" t="s">
        <v>754</v>
      </c>
      <c r="B376" s="9" t="s">
        <v>755</v>
      </c>
      <c r="C376" s="24"/>
      <c r="D376" s="20" t="s">
        <v>927</v>
      </c>
      <c r="E376" s="20" t="s">
        <v>927</v>
      </c>
      <c r="F376" s="20" t="s">
        <v>927</v>
      </c>
      <c r="G376" s="16"/>
      <c r="H376" s="23">
        <v>469.96673729999998</v>
      </c>
      <c r="I376" s="19">
        <v>251</v>
      </c>
      <c r="J376" s="15">
        <v>19101</v>
      </c>
      <c r="K376" s="19">
        <v>1813.34139</v>
      </c>
      <c r="L376" s="19">
        <v>89.333333330000002</v>
      </c>
      <c r="M376" s="11">
        <v>131.5603625</v>
      </c>
    </row>
    <row r="377" spans="1:13" x14ac:dyDescent="0.25">
      <c r="A377" s="13" t="s">
        <v>756</v>
      </c>
      <c r="B377" s="9" t="s">
        <v>757</v>
      </c>
      <c r="C377" s="24"/>
      <c r="D377" s="20" t="s">
        <v>927</v>
      </c>
      <c r="E377" s="20" t="s">
        <v>927</v>
      </c>
      <c r="F377" s="20" t="s">
        <v>927</v>
      </c>
      <c r="G377" s="16"/>
      <c r="H377" s="23">
        <v>6316.0782349999999</v>
      </c>
      <c r="I377" s="19">
        <v>2477.833333</v>
      </c>
      <c r="J377" s="15">
        <v>234372.6667</v>
      </c>
      <c r="K377" s="19">
        <v>1226.96783</v>
      </c>
      <c r="L377" s="19">
        <v>73.5</v>
      </c>
      <c r="M377" s="11">
        <v>1730.5902060000001</v>
      </c>
    </row>
    <row r="378" spans="1:13" x14ac:dyDescent="0.25">
      <c r="A378" s="13" t="s">
        <v>758</v>
      </c>
      <c r="B378" s="9" t="s">
        <v>759</v>
      </c>
      <c r="C378" s="24"/>
      <c r="D378" s="20" t="s">
        <v>927</v>
      </c>
      <c r="E378" s="20"/>
      <c r="F378" s="20"/>
      <c r="G378" s="16"/>
      <c r="H378" s="23">
        <v>244.47833420000001</v>
      </c>
      <c r="I378" s="19">
        <v>208.9</v>
      </c>
      <c r="J378" s="15">
        <v>11672</v>
      </c>
      <c r="K378" s="19">
        <v>903</v>
      </c>
      <c r="L378" s="19">
        <v>60</v>
      </c>
      <c r="M378" s="11">
        <v>234.2369755</v>
      </c>
    </row>
    <row r="379" spans="1:13" x14ac:dyDescent="0.25">
      <c r="A379" s="13" t="s">
        <v>760</v>
      </c>
      <c r="B379" s="9" t="s">
        <v>761</v>
      </c>
      <c r="C379" s="24"/>
      <c r="D379" s="20" t="s">
        <v>927</v>
      </c>
      <c r="E379" s="20" t="s">
        <v>927</v>
      </c>
      <c r="F379" s="20" t="s">
        <v>927</v>
      </c>
      <c r="G379" s="16"/>
      <c r="H379" s="23">
        <v>490.71183359999998</v>
      </c>
      <c r="I379" s="19">
        <v>209.8233333</v>
      </c>
      <c r="J379" s="15">
        <v>10701.666670000001</v>
      </c>
      <c r="K379" s="19">
        <v>264.78666670000001</v>
      </c>
      <c r="L379" s="19">
        <v>72.066666670000004</v>
      </c>
      <c r="M379" s="11">
        <v>216.3094997</v>
      </c>
    </row>
    <row r="380" spans="1:13" x14ac:dyDescent="0.25">
      <c r="A380" s="13" t="s">
        <v>762</v>
      </c>
      <c r="B380" s="9" t="s">
        <v>763</v>
      </c>
      <c r="C380" s="24"/>
      <c r="D380" s="20" t="s">
        <v>927</v>
      </c>
      <c r="E380" s="20" t="s">
        <v>927</v>
      </c>
      <c r="F380" s="20" t="s">
        <v>927</v>
      </c>
      <c r="G380" s="16"/>
      <c r="H380" s="23">
        <v>460.01368880000001</v>
      </c>
      <c r="I380" s="19">
        <v>186.66666670000001</v>
      </c>
      <c r="J380" s="15">
        <v>7972.3333329999996</v>
      </c>
      <c r="K380" s="19">
        <v>261.39349179999999</v>
      </c>
      <c r="L380" s="19">
        <v>80</v>
      </c>
      <c r="M380" s="11">
        <v>24.655120839999999</v>
      </c>
    </row>
    <row r="381" spans="1:13" x14ac:dyDescent="0.25">
      <c r="A381" s="13" t="s">
        <v>764</v>
      </c>
      <c r="B381" s="9" t="s">
        <v>765</v>
      </c>
      <c r="C381" s="24"/>
      <c r="D381" s="20" t="s">
        <v>927</v>
      </c>
      <c r="E381" s="20" t="s">
        <v>927</v>
      </c>
      <c r="F381" s="20" t="s">
        <v>927</v>
      </c>
      <c r="G381" s="16"/>
      <c r="H381" s="23">
        <v>277.90797429999998</v>
      </c>
      <c r="I381" s="19">
        <v>173.3751</v>
      </c>
      <c r="J381" s="15">
        <v>12473.333329999999</v>
      </c>
      <c r="K381" s="19">
        <v>271.60000000000002</v>
      </c>
      <c r="L381" s="19">
        <v>70</v>
      </c>
      <c r="M381" s="11">
        <v>125.0913031</v>
      </c>
    </row>
    <row r="382" spans="1:13" x14ac:dyDescent="0.25">
      <c r="A382" s="13" t="s">
        <v>766</v>
      </c>
      <c r="B382" s="9" t="s">
        <v>767</v>
      </c>
      <c r="C382" s="24"/>
      <c r="D382" s="20" t="s">
        <v>927</v>
      </c>
      <c r="E382" s="20" t="s">
        <v>927</v>
      </c>
      <c r="F382" s="20" t="s">
        <v>927</v>
      </c>
      <c r="G382" s="16"/>
      <c r="H382" s="23">
        <v>190.89072859999999</v>
      </c>
      <c r="I382" s="19">
        <v>88.45</v>
      </c>
      <c r="J382" s="15">
        <v>6797</v>
      </c>
      <c r="K382" s="19">
        <v>205.72273440000001</v>
      </c>
      <c r="L382" s="19">
        <v>47</v>
      </c>
      <c r="M382" s="11">
        <v>82.959572489999999</v>
      </c>
    </row>
    <row r="383" spans="1:13" x14ac:dyDescent="0.25">
      <c r="A383" s="13" t="s">
        <v>768</v>
      </c>
      <c r="B383" s="9" t="s">
        <v>769</v>
      </c>
      <c r="C383" s="24"/>
      <c r="D383" s="20" t="s">
        <v>927</v>
      </c>
      <c r="E383" s="20" t="s">
        <v>927</v>
      </c>
      <c r="F383" s="20" t="s">
        <v>927</v>
      </c>
      <c r="G383" s="16" t="s">
        <v>927</v>
      </c>
      <c r="H383" s="23">
        <v>754.77576639999995</v>
      </c>
      <c r="I383" s="19">
        <v>506.495</v>
      </c>
      <c r="J383" s="15">
        <v>43905</v>
      </c>
      <c r="K383" s="19">
        <v>632.5176586</v>
      </c>
      <c r="L383" s="19">
        <v>73.8</v>
      </c>
      <c r="M383" s="11">
        <v>839.85046929999999</v>
      </c>
    </row>
    <row r="384" spans="1:13" x14ac:dyDescent="0.25">
      <c r="A384" s="13" t="s">
        <v>770</v>
      </c>
      <c r="B384" s="9" t="s">
        <v>771</v>
      </c>
      <c r="C384" s="24"/>
      <c r="D384" s="20" t="s">
        <v>927</v>
      </c>
      <c r="E384" s="20" t="s">
        <v>927</v>
      </c>
      <c r="F384" s="20" t="s">
        <v>927</v>
      </c>
      <c r="G384" s="16" t="s">
        <v>927</v>
      </c>
      <c r="H384" s="23">
        <v>427.93019709999999</v>
      </c>
      <c r="I384" s="19">
        <v>323.28250000000003</v>
      </c>
      <c r="J384" s="15">
        <v>27309.5</v>
      </c>
      <c r="K384" s="19">
        <v>454.14499999999998</v>
      </c>
      <c r="L384" s="19">
        <v>120.5</v>
      </c>
      <c r="M384" s="11">
        <v>179.55895709999999</v>
      </c>
    </row>
    <row r="385" spans="1:13" x14ac:dyDescent="0.25">
      <c r="A385" s="13" t="s">
        <v>772</v>
      </c>
      <c r="B385" s="9" t="s">
        <v>773</v>
      </c>
      <c r="C385" s="24"/>
      <c r="D385" s="20" t="s">
        <v>927</v>
      </c>
      <c r="E385" s="20" t="s">
        <v>927</v>
      </c>
      <c r="F385" s="20" t="s">
        <v>927</v>
      </c>
      <c r="G385" s="16"/>
      <c r="H385" s="23">
        <v>442.0632185</v>
      </c>
      <c r="I385" s="19">
        <v>309.92333330000002</v>
      </c>
      <c r="J385" s="15">
        <v>25673.666669999999</v>
      </c>
      <c r="K385" s="19">
        <v>1392.8628900000001</v>
      </c>
      <c r="L385" s="19">
        <v>66.156666670000007</v>
      </c>
      <c r="M385" s="11">
        <v>527.17047820000005</v>
      </c>
    </row>
    <row r="386" spans="1:13" x14ac:dyDescent="0.25">
      <c r="A386" s="13" t="s">
        <v>774</v>
      </c>
      <c r="B386" s="9" t="s">
        <v>775</v>
      </c>
      <c r="C386" s="24"/>
      <c r="D386" s="20" t="s">
        <v>927</v>
      </c>
      <c r="E386" s="20"/>
      <c r="F386" s="20" t="s">
        <v>927</v>
      </c>
      <c r="G386" s="16" t="s">
        <v>927</v>
      </c>
      <c r="H386" s="23">
        <v>1670.773357</v>
      </c>
      <c r="I386" s="19">
        <v>362.57666669999998</v>
      </c>
      <c r="J386" s="15">
        <v>32740.666669999999</v>
      </c>
      <c r="K386" s="19">
        <v>532.70333330000005</v>
      </c>
      <c r="L386" s="19">
        <v>102.6833333</v>
      </c>
      <c r="M386" s="11">
        <v>258.21691750000002</v>
      </c>
    </row>
    <row r="387" spans="1:13" x14ac:dyDescent="0.25">
      <c r="A387" s="13" t="s">
        <v>776</v>
      </c>
      <c r="B387" s="9" t="s">
        <v>777</v>
      </c>
      <c r="C387" s="24"/>
      <c r="D387" s="20" t="s">
        <v>927</v>
      </c>
      <c r="E387" s="20" t="s">
        <v>927</v>
      </c>
      <c r="F387" s="20"/>
      <c r="G387" s="16" t="s">
        <v>927</v>
      </c>
      <c r="H387" s="23">
        <v>157.87406279999999</v>
      </c>
      <c r="I387" s="19">
        <v>64.733333329999994</v>
      </c>
      <c r="J387" s="15">
        <v>3833</v>
      </c>
      <c r="K387" s="19">
        <v>177.43666669999999</v>
      </c>
      <c r="L387" s="19">
        <v>96.037999999999997</v>
      </c>
      <c r="M387" s="11">
        <v>98.431234020000005</v>
      </c>
    </row>
    <row r="388" spans="1:13" x14ac:dyDescent="0.25">
      <c r="A388" s="13" t="s">
        <v>778</v>
      </c>
      <c r="B388" s="9" t="s">
        <v>779</v>
      </c>
      <c r="C388" s="24"/>
      <c r="D388" s="20" t="s">
        <v>927</v>
      </c>
      <c r="E388" s="20" t="s">
        <v>927</v>
      </c>
      <c r="F388" s="20" t="s">
        <v>927</v>
      </c>
      <c r="G388" s="16"/>
      <c r="H388" s="23">
        <v>490.8955843</v>
      </c>
      <c r="I388" s="19">
        <v>270.7966667</v>
      </c>
      <c r="J388" s="15">
        <v>24690.666669999999</v>
      </c>
      <c r="K388" s="19">
        <v>177.06197159999999</v>
      </c>
      <c r="L388" s="19">
        <v>91.083333330000002</v>
      </c>
      <c r="M388" s="11">
        <v>202.29914719999999</v>
      </c>
    </row>
    <row r="389" spans="1:13" x14ac:dyDescent="0.25">
      <c r="A389" s="13" t="s">
        <v>780</v>
      </c>
      <c r="B389" s="9" t="s">
        <v>781</v>
      </c>
      <c r="C389" s="24"/>
      <c r="D389" s="20" t="s">
        <v>927</v>
      </c>
      <c r="E389" s="20" t="s">
        <v>927</v>
      </c>
      <c r="F389" s="20" t="s">
        <v>927</v>
      </c>
      <c r="G389" s="16" t="s">
        <v>927</v>
      </c>
      <c r="H389" s="23">
        <v>394.33510439999998</v>
      </c>
      <c r="I389" s="19">
        <v>160</v>
      </c>
      <c r="J389" s="15">
        <v>7523</v>
      </c>
      <c r="K389" s="19">
        <v>1223.94</v>
      </c>
      <c r="L389" s="19">
        <v>80</v>
      </c>
      <c r="M389" s="11">
        <v>116.2692706</v>
      </c>
    </row>
    <row r="390" spans="1:13" x14ac:dyDescent="0.25">
      <c r="A390" s="13" t="s">
        <v>782</v>
      </c>
      <c r="B390" s="9" t="s">
        <v>783</v>
      </c>
      <c r="C390" s="24"/>
      <c r="D390" s="20" t="s">
        <v>927</v>
      </c>
      <c r="E390" s="20" t="s">
        <v>927</v>
      </c>
      <c r="F390" s="20" t="s">
        <v>927</v>
      </c>
      <c r="G390" s="16"/>
      <c r="H390" s="23">
        <v>183.8431065</v>
      </c>
      <c r="I390" s="19">
        <v>108.33333330000001</v>
      </c>
      <c r="J390" s="15">
        <v>6500.3333329999996</v>
      </c>
      <c r="K390" s="19">
        <v>882.67</v>
      </c>
      <c r="L390" s="19">
        <v>68</v>
      </c>
      <c r="M390" s="11">
        <v>60.41973522</v>
      </c>
    </row>
    <row r="391" spans="1:13" x14ac:dyDescent="0.25">
      <c r="A391" s="13" t="s">
        <v>784</v>
      </c>
      <c r="B391" s="9" t="s">
        <v>785</v>
      </c>
      <c r="C391" s="24"/>
      <c r="D391" s="20" t="s">
        <v>927</v>
      </c>
      <c r="E391" s="20" t="s">
        <v>927</v>
      </c>
      <c r="F391" s="20" t="s">
        <v>927</v>
      </c>
      <c r="G391" s="16" t="s">
        <v>927</v>
      </c>
      <c r="H391" s="23">
        <v>1091.9003049999999</v>
      </c>
      <c r="I391" s="19">
        <v>628.35</v>
      </c>
      <c r="J391" s="15">
        <v>56082</v>
      </c>
      <c r="K391" s="19">
        <v>968.66750000000002</v>
      </c>
      <c r="L391" s="19">
        <v>90</v>
      </c>
      <c r="M391" s="11">
        <v>141.84994140000001</v>
      </c>
    </row>
    <row r="392" spans="1:13" x14ac:dyDescent="0.25">
      <c r="A392" s="13" t="s">
        <v>786</v>
      </c>
      <c r="B392" s="9" t="s">
        <v>787</v>
      </c>
      <c r="C392" s="24"/>
      <c r="D392" s="20" t="s">
        <v>927</v>
      </c>
      <c r="E392" s="20" t="s">
        <v>927</v>
      </c>
      <c r="F392" s="20"/>
      <c r="G392" s="16"/>
      <c r="H392" s="23">
        <v>252.4077503</v>
      </c>
      <c r="I392" s="19">
        <v>335.25</v>
      </c>
      <c r="J392" s="15">
        <v>22804</v>
      </c>
      <c r="K392" s="19">
        <v>221.66</v>
      </c>
      <c r="L392" s="19">
        <v>80</v>
      </c>
      <c r="M392" s="11">
        <v>198.38224980000001</v>
      </c>
    </row>
    <row r="393" spans="1:13" x14ac:dyDescent="0.25">
      <c r="A393" s="13" t="s">
        <v>788</v>
      </c>
      <c r="B393" s="9" t="s">
        <v>789</v>
      </c>
      <c r="C393" s="24"/>
      <c r="D393" s="20" t="s">
        <v>927</v>
      </c>
      <c r="E393" s="20" t="s">
        <v>927</v>
      </c>
      <c r="F393" s="20" t="s">
        <v>927</v>
      </c>
      <c r="G393" s="16"/>
      <c r="H393" s="23">
        <v>0</v>
      </c>
      <c r="I393" s="19">
        <v>207.68383840000001</v>
      </c>
      <c r="J393" s="15">
        <v>18187.666669999999</v>
      </c>
      <c r="K393" s="19">
        <v>1178.71</v>
      </c>
      <c r="L393" s="19">
        <v>75.91</v>
      </c>
      <c r="M393" s="11">
        <v>142.48509849999999</v>
      </c>
    </row>
    <row r="394" spans="1:13" x14ac:dyDescent="0.25">
      <c r="A394" s="13" t="s">
        <v>790</v>
      </c>
      <c r="B394" s="9" t="s">
        <v>791</v>
      </c>
      <c r="C394" s="24"/>
      <c r="D394" s="20" t="s">
        <v>927</v>
      </c>
      <c r="E394" s="20" t="s">
        <v>927</v>
      </c>
      <c r="F394" s="20" t="s">
        <v>927</v>
      </c>
      <c r="G394" s="16"/>
      <c r="H394" s="23">
        <v>131.36905759999999</v>
      </c>
      <c r="I394" s="19">
        <v>97.846590910000003</v>
      </c>
      <c r="J394" s="15">
        <v>7772.6666670000004</v>
      </c>
      <c r="K394" s="19">
        <v>261.58866669999998</v>
      </c>
      <c r="L394" s="19">
        <v>66.400000000000006</v>
      </c>
      <c r="M394" s="11">
        <v>37.801518350000002</v>
      </c>
    </row>
    <row r="395" spans="1:13" x14ac:dyDescent="0.25">
      <c r="A395" s="13" t="s">
        <v>792</v>
      </c>
      <c r="B395" s="9" t="s">
        <v>793</v>
      </c>
      <c r="C395" s="24"/>
      <c r="D395" s="20" t="s">
        <v>927</v>
      </c>
      <c r="E395" s="20" t="s">
        <v>927</v>
      </c>
      <c r="F395" s="20" t="s">
        <v>927</v>
      </c>
      <c r="G395" s="16"/>
      <c r="H395" s="23">
        <v>1022.225147</v>
      </c>
      <c r="I395" s="19">
        <v>645.33333330000005</v>
      </c>
      <c r="J395" s="15">
        <v>54691.666669999999</v>
      </c>
      <c r="K395" s="19">
        <v>908.87648439999998</v>
      </c>
      <c r="L395" s="19">
        <v>68.83666667</v>
      </c>
      <c r="M395" s="11">
        <v>210.79132709999999</v>
      </c>
    </row>
    <row r="396" spans="1:13" x14ac:dyDescent="0.25">
      <c r="A396" s="13" t="s">
        <v>794</v>
      </c>
      <c r="B396" s="9" t="s">
        <v>795</v>
      </c>
      <c r="C396" s="24"/>
      <c r="D396" s="20" t="s">
        <v>927</v>
      </c>
      <c r="E396" s="20" t="s">
        <v>927</v>
      </c>
      <c r="F396" s="20" t="s">
        <v>927</v>
      </c>
      <c r="G396" s="16"/>
      <c r="H396" s="23">
        <v>82.890194350000002</v>
      </c>
      <c r="I396" s="19">
        <v>65.099999999999994</v>
      </c>
      <c r="J396" s="15">
        <v>4177.6666670000004</v>
      </c>
      <c r="K396" s="19">
        <v>431.5352656</v>
      </c>
      <c r="L396" s="19">
        <v>100</v>
      </c>
      <c r="M396" s="11">
        <v>15.25257057</v>
      </c>
    </row>
    <row r="397" spans="1:13" x14ac:dyDescent="0.25">
      <c r="A397" s="13" t="s">
        <v>796</v>
      </c>
      <c r="B397" s="9" t="s">
        <v>797</v>
      </c>
      <c r="C397" s="24"/>
      <c r="D397" s="20" t="s">
        <v>927</v>
      </c>
      <c r="E397" s="20" t="s">
        <v>927</v>
      </c>
      <c r="F397" s="20" t="s">
        <v>927</v>
      </c>
      <c r="G397" s="16"/>
      <c r="H397" s="23">
        <v>160.27789250000001</v>
      </c>
      <c r="I397" s="19">
        <v>74.793333329999996</v>
      </c>
      <c r="J397" s="15">
        <v>5391.3333329999996</v>
      </c>
      <c r="K397" s="19">
        <v>662.81666670000004</v>
      </c>
      <c r="L397" s="19">
        <v>65</v>
      </c>
      <c r="M397" s="11">
        <v>28.668030000000002</v>
      </c>
    </row>
    <row r="398" spans="1:13" x14ac:dyDescent="0.25">
      <c r="A398" s="13" t="s">
        <v>798</v>
      </c>
      <c r="B398" s="9" t="s">
        <v>799</v>
      </c>
      <c r="C398" s="24"/>
      <c r="D398" s="20" t="s">
        <v>927</v>
      </c>
      <c r="E398" s="20" t="s">
        <v>927</v>
      </c>
      <c r="F398" s="20" t="s">
        <v>927</v>
      </c>
      <c r="G398" s="16"/>
      <c r="H398" s="23">
        <v>212.04822669999999</v>
      </c>
      <c r="I398" s="19">
        <v>109.47</v>
      </c>
      <c r="J398" s="15">
        <v>4683.6666670000004</v>
      </c>
      <c r="K398" s="19">
        <v>188.99354700000001</v>
      </c>
      <c r="L398" s="19">
        <v>55</v>
      </c>
      <c r="M398" s="11">
        <v>29.93413576</v>
      </c>
    </row>
    <row r="399" spans="1:13" x14ac:dyDescent="0.25">
      <c r="A399" s="13" t="s">
        <v>800</v>
      </c>
      <c r="B399" s="9" t="s">
        <v>801</v>
      </c>
      <c r="C399" s="24"/>
      <c r="D399" s="20" t="s">
        <v>927</v>
      </c>
      <c r="E399" s="20" t="s">
        <v>927</v>
      </c>
      <c r="F399" s="20" t="s">
        <v>927</v>
      </c>
      <c r="G399" s="16" t="s">
        <v>927</v>
      </c>
      <c r="H399" s="23">
        <v>125.1182732</v>
      </c>
      <c r="I399" s="19">
        <v>79.400000000000006</v>
      </c>
      <c r="J399" s="15">
        <v>3947.25</v>
      </c>
      <c r="K399" s="19">
        <v>126.2475</v>
      </c>
      <c r="L399" s="19">
        <v>83</v>
      </c>
      <c r="M399" s="11">
        <v>29.931576759999999</v>
      </c>
    </row>
    <row r="400" spans="1:13" x14ac:dyDescent="0.25">
      <c r="A400" s="13" t="s">
        <v>802</v>
      </c>
      <c r="B400" s="9" t="s">
        <v>803</v>
      </c>
      <c r="C400" s="24"/>
      <c r="D400" s="20" t="s">
        <v>927</v>
      </c>
      <c r="E400" s="20"/>
      <c r="F400" s="20"/>
      <c r="G400" s="16"/>
      <c r="H400" s="23">
        <v>384.84147999999999</v>
      </c>
      <c r="I400" s="19">
        <v>47.58</v>
      </c>
      <c r="J400" s="15">
        <v>3788</v>
      </c>
      <c r="K400" s="19">
        <v>160</v>
      </c>
      <c r="L400" s="19">
        <v>103</v>
      </c>
      <c r="M400" s="11">
        <v>93.304948499999995</v>
      </c>
    </row>
    <row r="401" spans="1:15" x14ac:dyDescent="0.25">
      <c r="A401" s="13" t="s">
        <v>804</v>
      </c>
      <c r="B401" s="9" t="s">
        <v>805</v>
      </c>
      <c r="C401" s="24"/>
      <c r="D401" s="20" t="s">
        <v>927</v>
      </c>
      <c r="E401" s="20" t="s">
        <v>927</v>
      </c>
      <c r="F401" s="20"/>
      <c r="G401" s="16"/>
      <c r="H401" s="23">
        <v>68.444683429999998</v>
      </c>
      <c r="I401" s="19">
        <v>5</v>
      </c>
      <c r="J401" s="15">
        <v>3916.5</v>
      </c>
      <c r="K401" s="19">
        <v>159.80615399999999</v>
      </c>
      <c r="L401" s="19">
        <v>50</v>
      </c>
      <c r="M401" s="11">
        <v>39.767555199999997</v>
      </c>
    </row>
    <row r="402" spans="1:15" x14ac:dyDescent="0.25">
      <c r="A402" s="13" t="s">
        <v>806</v>
      </c>
      <c r="B402" s="9" t="s">
        <v>807</v>
      </c>
      <c r="C402" s="24"/>
      <c r="D402" s="20" t="s">
        <v>927</v>
      </c>
      <c r="E402" s="20" t="s">
        <v>927</v>
      </c>
      <c r="F402" s="20" t="s">
        <v>927</v>
      </c>
      <c r="G402" s="16"/>
      <c r="H402" s="23">
        <v>164.5422485</v>
      </c>
      <c r="I402" s="19">
        <v>54.3</v>
      </c>
      <c r="J402" s="15">
        <v>4413.6666670000004</v>
      </c>
      <c r="K402" s="19">
        <v>906.55603900000006</v>
      </c>
      <c r="L402" s="19">
        <v>70.7</v>
      </c>
      <c r="M402" s="11">
        <v>28.26540966</v>
      </c>
    </row>
    <row r="403" spans="1:15" x14ac:dyDescent="0.25">
      <c r="A403" s="13" t="s">
        <v>808</v>
      </c>
      <c r="B403" s="9" t="s">
        <v>809</v>
      </c>
      <c r="C403" s="24"/>
      <c r="D403" s="20" t="s">
        <v>927</v>
      </c>
      <c r="E403" s="20" t="s">
        <v>927</v>
      </c>
      <c r="F403" s="20" t="s">
        <v>927</v>
      </c>
      <c r="G403" s="16"/>
      <c r="H403" s="23">
        <v>245.1778754</v>
      </c>
      <c r="I403" s="19">
        <v>173.1106667</v>
      </c>
      <c r="J403" s="15">
        <v>15921.666670000001</v>
      </c>
      <c r="K403" s="19">
        <v>187.05038920000001</v>
      </c>
      <c r="L403" s="19">
        <v>76.446666669999999</v>
      </c>
      <c r="M403" s="11">
        <v>40.150135759999998</v>
      </c>
    </row>
    <row r="404" spans="1:15" x14ac:dyDescent="0.25">
      <c r="A404" s="13" t="s">
        <v>810</v>
      </c>
      <c r="B404" s="9" t="s">
        <v>811</v>
      </c>
      <c r="C404" s="24"/>
      <c r="D404" s="20" t="s">
        <v>927</v>
      </c>
      <c r="E404" s="20" t="s">
        <v>927</v>
      </c>
      <c r="F404" s="20" t="s">
        <v>927</v>
      </c>
      <c r="G404" s="16"/>
      <c r="H404" s="23">
        <v>109.2475536</v>
      </c>
      <c r="I404" s="19">
        <v>164.8666667</v>
      </c>
      <c r="J404" s="15">
        <v>13547.333329999999</v>
      </c>
      <c r="K404" s="19">
        <v>1150.653288</v>
      </c>
      <c r="L404" s="19">
        <v>86.1</v>
      </c>
      <c r="M404" s="11">
        <v>84.007466919999999</v>
      </c>
    </row>
    <row r="405" spans="1:15" x14ac:dyDescent="0.25">
      <c r="A405" s="13" t="s">
        <v>812</v>
      </c>
      <c r="B405" s="9" t="s">
        <v>813</v>
      </c>
      <c r="C405" s="24"/>
      <c r="D405" s="20" t="s">
        <v>927</v>
      </c>
      <c r="E405" s="20"/>
      <c r="F405" s="20" t="s">
        <v>927</v>
      </c>
      <c r="G405" s="16"/>
      <c r="H405" s="23">
        <v>415.30928699999998</v>
      </c>
      <c r="I405" s="19">
        <v>174.5</v>
      </c>
      <c r="J405" s="15">
        <v>6955</v>
      </c>
      <c r="K405" s="19"/>
      <c r="L405" s="19">
        <v>88</v>
      </c>
      <c r="M405" s="11">
        <v>144.64655160000001</v>
      </c>
    </row>
    <row r="406" spans="1:15" x14ac:dyDescent="0.25">
      <c r="A406" s="13" t="s">
        <v>814</v>
      </c>
      <c r="B406" s="9" t="s">
        <v>815</v>
      </c>
      <c r="C406" s="24"/>
      <c r="D406" s="20" t="s">
        <v>927</v>
      </c>
      <c r="E406" s="20"/>
      <c r="F406" s="20"/>
      <c r="G406" s="16"/>
      <c r="H406" s="23">
        <v>184.90920819999999</v>
      </c>
      <c r="I406" s="19">
        <v>169</v>
      </c>
      <c r="J406" s="15">
        <v>14395</v>
      </c>
      <c r="K406" s="19">
        <v>402.9</v>
      </c>
      <c r="L406" s="19">
        <v>65</v>
      </c>
      <c r="M406" s="11">
        <v>197.3786825</v>
      </c>
    </row>
    <row r="407" spans="1:15" x14ac:dyDescent="0.25">
      <c r="A407" s="13" t="s">
        <v>816</v>
      </c>
      <c r="B407" s="9" t="s">
        <v>817</v>
      </c>
      <c r="C407" s="24" t="s">
        <v>927</v>
      </c>
      <c r="D407" s="20"/>
      <c r="E407" s="20"/>
      <c r="F407" s="20"/>
      <c r="G407" s="16"/>
      <c r="H407" s="23">
        <v>210.5067181</v>
      </c>
      <c r="I407" s="19">
        <v>67.77</v>
      </c>
      <c r="J407" s="15">
        <v>6239</v>
      </c>
      <c r="K407" s="19">
        <v>1044</v>
      </c>
      <c r="L407" s="19">
        <v>79.3</v>
      </c>
      <c r="M407" s="11">
        <v>48.576014370000003</v>
      </c>
    </row>
    <row r="408" spans="1:15" x14ac:dyDescent="0.25">
      <c r="A408" s="13" t="s">
        <v>818</v>
      </c>
      <c r="B408" s="9" t="s">
        <v>819</v>
      </c>
      <c r="C408" s="24"/>
      <c r="D408" s="20" t="s">
        <v>927</v>
      </c>
      <c r="E408" s="20" t="s">
        <v>927</v>
      </c>
      <c r="F408" s="20" t="s">
        <v>927</v>
      </c>
      <c r="G408" s="16"/>
      <c r="H408" s="23">
        <v>1007.026617</v>
      </c>
      <c r="I408" s="19">
        <v>253</v>
      </c>
      <c r="J408" s="15">
        <v>14190</v>
      </c>
      <c r="K408" s="19">
        <v>170.2422794</v>
      </c>
      <c r="L408" s="19">
        <v>84</v>
      </c>
      <c r="M408" s="11">
        <v>59.069503769999997</v>
      </c>
      <c r="O408" s="19"/>
    </row>
    <row r="409" spans="1:15" x14ac:dyDescent="0.25">
      <c r="A409" s="13" t="s">
        <v>820</v>
      </c>
      <c r="B409" s="9" t="s">
        <v>94</v>
      </c>
      <c r="C409" s="24"/>
      <c r="D409" s="20" t="s">
        <v>927</v>
      </c>
      <c r="E409" s="20" t="s">
        <v>927</v>
      </c>
      <c r="F409" s="20" t="s">
        <v>927</v>
      </c>
      <c r="G409" s="16"/>
      <c r="H409" s="23">
        <v>2175.6630620000001</v>
      </c>
      <c r="I409" s="19">
        <v>628.81333329999995</v>
      </c>
      <c r="J409" s="15">
        <v>48900.666669999999</v>
      </c>
      <c r="K409" s="19">
        <v>404.03136599999999</v>
      </c>
      <c r="L409" s="19">
        <v>60</v>
      </c>
      <c r="M409" s="11">
        <v>545.25413119999996</v>
      </c>
      <c r="O409" s="19"/>
    </row>
    <row r="410" spans="1:15" x14ac:dyDescent="0.25">
      <c r="A410" s="13" t="s">
        <v>821</v>
      </c>
      <c r="B410" s="9" t="s">
        <v>822</v>
      </c>
      <c r="C410" s="24"/>
      <c r="D410" s="20" t="s">
        <v>927</v>
      </c>
      <c r="E410" s="20" t="s">
        <v>927</v>
      </c>
      <c r="F410" s="20" t="s">
        <v>927</v>
      </c>
      <c r="G410" s="16"/>
      <c r="H410" s="23">
        <v>712.14523569999994</v>
      </c>
      <c r="I410" s="19">
        <v>483.56333330000001</v>
      </c>
      <c r="J410" s="15">
        <v>42295.666669999999</v>
      </c>
      <c r="K410" s="19">
        <v>629.85084089999998</v>
      </c>
      <c r="L410" s="19">
        <v>73.491870919999997</v>
      </c>
      <c r="M410" s="11">
        <v>501.24063210000003</v>
      </c>
      <c r="O410" s="15"/>
    </row>
    <row r="411" spans="1:15" x14ac:dyDescent="0.25">
      <c r="A411" s="13" t="s">
        <v>823</v>
      </c>
      <c r="B411" s="9" t="s">
        <v>824</v>
      </c>
      <c r="C411" s="24"/>
      <c r="D411" s="20" t="s">
        <v>927</v>
      </c>
      <c r="E411" s="20" t="s">
        <v>927</v>
      </c>
      <c r="F411" s="20" t="s">
        <v>927</v>
      </c>
      <c r="G411" s="16"/>
      <c r="H411" s="23">
        <v>830.36453719999997</v>
      </c>
      <c r="I411" s="19">
        <v>377.03</v>
      </c>
      <c r="J411" s="15">
        <v>34055.666669999999</v>
      </c>
      <c r="K411" s="19">
        <v>410.36983750000002</v>
      </c>
      <c r="L411" s="19">
        <v>79.122556340000003</v>
      </c>
      <c r="M411" s="11">
        <v>401.05826999999999</v>
      </c>
      <c r="O411" s="19"/>
    </row>
    <row r="412" spans="1:15" x14ac:dyDescent="0.25">
      <c r="A412" s="13" t="s">
        <v>825</v>
      </c>
      <c r="B412" s="9" t="s">
        <v>826</v>
      </c>
      <c r="C412" s="24"/>
      <c r="D412" s="20" t="s">
        <v>927</v>
      </c>
      <c r="E412" s="20" t="s">
        <v>927</v>
      </c>
      <c r="F412" s="20" t="s">
        <v>927</v>
      </c>
      <c r="G412" s="16"/>
      <c r="H412" s="23">
        <v>429.49762019999997</v>
      </c>
      <c r="I412" s="19">
        <v>95.8</v>
      </c>
      <c r="J412" s="15">
        <v>8514</v>
      </c>
      <c r="K412" s="19">
        <v>115.1770712</v>
      </c>
      <c r="L412" s="19">
        <v>55</v>
      </c>
      <c r="M412" s="11">
        <v>83.680650110000002</v>
      </c>
      <c r="O412" s="19"/>
    </row>
    <row r="413" spans="1:15" x14ac:dyDescent="0.25">
      <c r="A413" s="13" t="s">
        <v>827</v>
      </c>
      <c r="B413" s="9" t="s">
        <v>828</v>
      </c>
      <c r="C413" s="24"/>
      <c r="D413" s="20" t="s">
        <v>927</v>
      </c>
      <c r="E413" s="20" t="s">
        <v>927</v>
      </c>
      <c r="F413" s="20" t="s">
        <v>927</v>
      </c>
      <c r="G413" s="16"/>
      <c r="H413" s="23">
        <v>208.27684199999999</v>
      </c>
      <c r="I413" s="19">
        <v>60.133333329999999</v>
      </c>
      <c r="J413" s="15">
        <v>6307.3333329999996</v>
      </c>
      <c r="K413" s="19">
        <v>311.05</v>
      </c>
      <c r="L413" s="19">
        <v>72.5</v>
      </c>
      <c r="M413" s="11">
        <v>76.601786379999993</v>
      </c>
    </row>
    <row r="414" spans="1:15" x14ac:dyDescent="0.25">
      <c r="A414" s="13" t="s">
        <v>829</v>
      </c>
      <c r="B414" s="9" t="s">
        <v>830</v>
      </c>
      <c r="C414" s="24"/>
      <c r="D414" s="20" t="s">
        <v>927</v>
      </c>
      <c r="E414" s="20" t="s">
        <v>927</v>
      </c>
      <c r="F414" s="20" t="s">
        <v>927</v>
      </c>
      <c r="G414" s="16" t="s">
        <v>927</v>
      </c>
      <c r="H414" s="23">
        <v>82.014197539999998</v>
      </c>
      <c r="I414" s="19">
        <v>80.900000000000006</v>
      </c>
      <c r="J414" s="15">
        <v>6014.25</v>
      </c>
      <c r="K414" s="19">
        <v>92.574252920000006</v>
      </c>
      <c r="L414" s="19">
        <v>72</v>
      </c>
      <c r="M414" s="11">
        <v>34.21635655</v>
      </c>
    </row>
    <row r="415" spans="1:15" x14ac:dyDescent="0.25">
      <c r="A415" s="13" t="s">
        <v>831</v>
      </c>
      <c r="B415" s="9" t="s">
        <v>832</v>
      </c>
      <c r="C415" s="24"/>
      <c r="D415" s="20" t="s">
        <v>927</v>
      </c>
      <c r="E415" s="20" t="s">
        <v>927</v>
      </c>
      <c r="F415" s="20" t="s">
        <v>927</v>
      </c>
      <c r="G415" s="16"/>
      <c r="H415" s="23">
        <v>761.21917150000002</v>
      </c>
      <c r="I415" s="19">
        <v>347.7</v>
      </c>
      <c r="J415" s="15">
        <v>29318</v>
      </c>
      <c r="K415" s="19">
        <v>1681.9253719999999</v>
      </c>
      <c r="L415" s="19">
        <v>70.333333330000002</v>
      </c>
      <c r="M415" s="11">
        <v>259.22081939999998</v>
      </c>
    </row>
    <row r="416" spans="1:15" x14ac:dyDescent="0.25">
      <c r="A416" s="13" t="s">
        <v>833</v>
      </c>
      <c r="B416" s="9" t="s">
        <v>834</v>
      </c>
      <c r="C416" s="24"/>
      <c r="D416" s="20" t="s">
        <v>927</v>
      </c>
      <c r="E416" s="20" t="s">
        <v>927</v>
      </c>
      <c r="F416" s="20"/>
      <c r="G416" s="16"/>
      <c r="H416" s="23">
        <v>238.72113060000001</v>
      </c>
      <c r="I416" s="19">
        <v>43.5</v>
      </c>
      <c r="J416" s="15">
        <v>3809</v>
      </c>
      <c r="K416" s="19">
        <v>80.245682489999993</v>
      </c>
      <c r="L416" s="19">
        <v>86.8</v>
      </c>
      <c r="M416" s="11">
        <v>54.338585909999999</v>
      </c>
    </row>
    <row r="417" spans="1:13" x14ac:dyDescent="0.25">
      <c r="A417" s="13" t="s">
        <v>835</v>
      </c>
      <c r="B417" s="9" t="s">
        <v>836</v>
      </c>
      <c r="C417" s="24"/>
      <c r="D417" s="20" t="s">
        <v>927</v>
      </c>
      <c r="E417" s="20" t="s">
        <v>927</v>
      </c>
      <c r="F417" s="20" t="s">
        <v>927</v>
      </c>
      <c r="G417" s="16" t="s">
        <v>927</v>
      </c>
      <c r="H417" s="23">
        <v>296.16471389999998</v>
      </c>
      <c r="I417" s="19">
        <v>408.09500000000003</v>
      </c>
      <c r="J417" s="15">
        <v>34462.75</v>
      </c>
      <c r="K417" s="19">
        <v>1525.6575</v>
      </c>
      <c r="L417" s="19">
        <v>75.5</v>
      </c>
      <c r="M417" s="11">
        <v>306.82146369999998</v>
      </c>
    </row>
    <row r="418" spans="1:13" x14ac:dyDescent="0.25">
      <c r="A418" s="13" t="s">
        <v>837</v>
      </c>
      <c r="B418" s="9" t="s">
        <v>838</v>
      </c>
      <c r="C418" s="24"/>
      <c r="D418" s="20" t="s">
        <v>927</v>
      </c>
      <c r="E418" s="20" t="s">
        <v>927</v>
      </c>
      <c r="F418" s="20" t="s">
        <v>927</v>
      </c>
      <c r="G418" s="16"/>
      <c r="H418" s="23">
        <v>107.8310056</v>
      </c>
      <c r="I418" s="19">
        <v>58.666666669999998</v>
      </c>
      <c r="J418" s="15">
        <v>3442</v>
      </c>
      <c r="K418" s="19">
        <v>251.23908449999999</v>
      </c>
      <c r="L418" s="19">
        <v>75</v>
      </c>
      <c r="M418" s="11">
        <v>13.083928739999999</v>
      </c>
    </row>
    <row r="419" spans="1:13" x14ac:dyDescent="0.25">
      <c r="A419" s="13" t="s">
        <v>839</v>
      </c>
      <c r="B419" s="9" t="s">
        <v>840</v>
      </c>
      <c r="C419" s="24"/>
      <c r="D419" s="20" t="s">
        <v>927</v>
      </c>
      <c r="E419" s="20" t="s">
        <v>927</v>
      </c>
      <c r="F419" s="20"/>
      <c r="G419" s="16"/>
      <c r="H419" s="23">
        <v>143.6859843</v>
      </c>
      <c r="I419" s="19">
        <v>55.5</v>
      </c>
      <c r="J419" s="15">
        <v>3307</v>
      </c>
      <c r="K419" s="19">
        <v>140</v>
      </c>
      <c r="L419" s="19">
        <v>77.5</v>
      </c>
      <c r="M419" s="11">
        <v>35.154015700000002</v>
      </c>
    </row>
    <row r="420" spans="1:13" x14ac:dyDescent="0.25">
      <c r="A420" s="13" t="s">
        <v>841</v>
      </c>
      <c r="B420" s="9" t="s">
        <v>842</v>
      </c>
      <c r="C420" s="24"/>
      <c r="D420" s="20" t="s">
        <v>927</v>
      </c>
      <c r="E420" s="20" t="s">
        <v>927</v>
      </c>
      <c r="F420" s="20" t="s">
        <v>927</v>
      </c>
      <c r="G420" s="16" t="s">
        <v>927</v>
      </c>
      <c r="H420" s="23">
        <v>328.54205860000002</v>
      </c>
      <c r="I420" s="19">
        <v>230.45</v>
      </c>
      <c r="J420" s="15">
        <v>17096</v>
      </c>
      <c r="K420" s="19">
        <v>1558.3425</v>
      </c>
      <c r="L420" s="19">
        <v>82.625</v>
      </c>
      <c r="M420" s="11">
        <v>124.29134139999999</v>
      </c>
    </row>
    <row r="421" spans="1:13" x14ac:dyDescent="0.25">
      <c r="A421" s="13" t="s">
        <v>843</v>
      </c>
      <c r="B421" s="9" t="s">
        <v>844</v>
      </c>
      <c r="C421" s="24"/>
      <c r="D421" s="20" t="s">
        <v>927</v>
      </c>
      <c r="E421" s="20" t="s">
        <v>927</v>
      </c>
      <c r="F421" s="20" t="s">
        <v>927</v>
      </c>
      <c r="G421" s="16"/>
      <c r="H421" s="23">
        <v>318.50822470000003</v>
      </c>
      <c r="I421" s="19">
        <v>320</v>
      </c>
      <c r="J421" s="15">
        <v>27259.333330000001</v>
      </c>
      <c r="K421" s="19">
        <v>1016.92</v>
      </c>
      <c r="L421" s="19">
        <v>75</v>
      </c>
      <c r="M421" s="11">
        <v>243.7433048</v>
      </c>
    </row>
    <row r="422" spans="1:13" x14ac:dyDescent="0.25">
      <c r="A422" s="13" t="s">
        <v>845</v>
      </c>
      <c r="B422" s="9" t="s">
        <v>846</v>
      </c>
      <c r="C422" s="24"/>
      <c r="D422" s="20" t="s">
        <v>927</v>
      </c>
      <c r="E422" s="20" t="s">
        <v>927</v>
      </c>
      <c r="F422" s="20" t="s">
        <v>927</v>
      </c>
      <c r="G422" s="16"/>
      <c r="H422" s="23">
        <v>67.153707830000002</v>
      </c>
      <c r="I422" s="19">
        <v>66.508257580000006</v>
      </c>
      <c r="J422" s="15">
        <v>3989.666667</v>
      </c>
      <c r="K422" s="19">
        <v>869.36446330000001</v>
      </c>
      <c r="L422" s="19">
        <v>90</v>
      </c>
      <c r="M422" s="11">
        <v>62.056720779999999</v>
      </c>
    </row>
    <row r="423" spans="1:13" x14ac:dyDescent="0.25">
      <c r="A423" s="13" t="s">
        <v>847</v>
      </c>
      <c r="B423" s="9" t="s">
        <v>848</v>
      </c>
      <c r="C423" s="24"/>
      <c r="D423" s="20" t="s">
        <v>927</v>
      </c>
      <c r="E423" s="20" t="s">
        <v>927</v>
      </c>
      <c r="F423" s="20" t="s">
        <v>927</v>
      </c>
      <c r="G423" s="16"/>
      <c r="H423" s="23">
        <v>911.99522660000002</v>
      </c>
      <c r="I423" s="19">
        <v>458.33333329999999</v>
      </c>
      <c r="J423" s="15">
        <v>24324</v>
      </c>
      <c r="K423" s="19">
        <v>432.75333330000001</v>
      </c>
      <c r="L423" s="19">
        <v>60</v>
      </c>
      <c r="M423" s="11">
        <v>360.80161900000002</v>
      </c>
    </row>
    <row r="424" spans="1:13" x14ac:dyDescent="0.25">
      <c r="A424" s="13" t="s">
        <v>849</v>
      </c>
      <c r="B424" s="9" t="s">
        <v>850</v>
      </c>
      <c r="C424" s="24"/>
      <c r="D424" s="20" t="s">
        <v>927</v>
      </c>
      <c r="E424" s="20" t="s">
        <v>927</v>
      </c>
      <c r="F424" s="20" t="s">
        <v>927</v>
      </c>
      <c r="G424" s="16" t="s">
        <v>927</v>
      </c>
      <c r="H424" s="23">
        <v>9.3776740519999997</v>
      </c>
      <c r="I424" s="19">
        <v>46</v>
      </c>
      <c r="J424" s="15">
        <v>4700</v>
      </c>
      <c r="K424" s="19">
        <v>1694.0550000000001</v>
      </c>
      <c r="L424" s="19">
        <v>80</v>
      </c>
      <c r="M424" s="11">
        <v>8.6250651810000001</v>
      </c>
    </row>
    <row r="425" spans="1:13" x14ac:dyDescent="0.25">
      <c r="A425" s="13" t="s">
        <v>851</v>
      </c>
      <c r="B425" s="9" t="s">
        <v>852</v>
      </c>
      <c r="C425" s="24"/>
      <c r="D425" s="20" t="s">
        <v>927</v>
      </c>
      <c r="E425" s="20" t="s">
        <v>927</v>
      </c>
      <c r="F425" s="20" t="s">
        <v>927</v>
      </c>
      <c r="G425" s="16"/>
      <c r="H425" s="23">
        <v>898.57589170000006</v>
      </c>
      <c r="I425" s="19">
        <v>233.41</v>
      </c>
      <c r="J425" s="15">
        <v>12980.333329999999</v>
      </c>
      <c r="K425" s="19">
        <v>309.0956875</v>
      </c>
      <c r="L425" s="19">
        <v>84.3</v>
      </c>
      <c r="M425" s="11">
        <v>32.745864429999997</v>
      </c>
    </row>
    <row r="426" spans="1:13" x14ac:dyDescent="0.25">
      <c r="A426" s="13" t="s">
        <v>853</v>
      </c>
      <c r="B426" s="9" t="s">
        <v>854</v>
      </c>
      <c r="C426" s="24"/>
      <c r="D426" s="20" t="s">
        <v>927</v>
      </c>
      <c r="E426" s="20"/>
      <c r="F426" s="20"/>
      <c r="G426" s="16"/>
      <c r="H426" s="23">
        <v>525.15402359999996</v>
      </c>
      <c r="I426" s="19">
        <v>227</v>
      </c>
      <c r="J426" s="15">
        <v>17849</v>
      </c>
      <c r="K426" s="19">
        <v>91.502203309999999</v>
      </c>
      <c r="L426" s="19">
        <v>50</v>
      </c>
      <c r="M426" s="11">
        <v>227.7813683</v>
      </c>
    </row>
    <row r="427" spans="1:13" x14ac:dyDescent="0.25">
      <c r="A427" s="13" t="s">
        <v>855</v>
      </c>
      <c r="B427" s="9" t="s">
        <v>856</v>
      </c>
      <c r="C427" s="24"/>
      <c r="D427" s="20" t="s">
        <v>927</v>
      </c>
      <c r="E427" s="20" t="s">
        <v>927</v>
      </c>
      <c r="F427" s="20" t="s">
        <v>927</v>
      </c>
      <c r="G427" s="16"/>
      <c r="H427" s="23">
        <v>343.80776470000001</v>
      </c>
      <c r="I427" s="19">
        <v>102.4</v>
      </c>
      <c r="J427" s="15">
        <v>5013.6666670000004</v>
      </c>
      <c r="K427" s="19">
        <v>141.63654320000001</v>
      </c>
      <c r="L427" s="19">
        <v>95.333333330000002</v>
      </c>
      <c r="M427" s="11">
        <v>51.880594520000002</v>
      </c>
    </row>
    <row r="428" spans="1:13" x14ac:dyDescent="0.25">
      <c r="A428" s="13" t="s">
        <v>857</v>
      </c>
      <c r="B428" s="9" t="s">
        <v>858</v>
      </c>
      <c r="C428" s="24"/>
      <c r="D428" s="20" t="s">
        <v>927</v>
      </c>
      <c r="E428" s="20" t="s">
        <v>927</v>
      </c>
      <c r="F428" s="20" t="s">
        <v>927</v>
      </c>
      <c r="G428" s="16"/>
      <c r="H428" s="23">
        <v>174.31184880000001</v>
      </c>
      <c r="I428" s="19">
        <v>105.6</v>
      </c>
      <c r="J428" s="15">
        <v>3999.666667</v>
      </c>
      <c r="K428" s="19">
        <v>141.63654320000001</v>
      </c>
      <c r="L428" s="19">
        <v>84</v>
      </c>
      <c r="M428" s="11">
        <v>33.118935450000002</v>
      </c>
    </row>
    <row r="429" spans="1:13" x14ac:dyDescent="0.25">
      <c r="A429" s="13" t="s">
        <v>859</v>
      </c>
      <c r="B429" s="9" t="s">
        <v>860</v>
      </c>
      <c r="C429" s="24"/>
      <c r="D429" s="20" t="s">
        <v>927</v>
      </c>
      <c r="E429" s="20" t="s">
        <v>927</v>
      </c>
      <c r="F429" s="20" t="s">
        <v>927</v>
      </c>
      <c r="G429" s="16"/>
      <c r="H429" s="23">
        <v>950.01998920000005</v>
      </c>
      <c r="I429" s="19">
        <v>305</v>
      </c>
      <c r="J429" s="15">
        <v>19468</v>
      </c>
      <c r="K429" s="19">
        <v>57.80010472</v>
      </c>
      <c r="L429" s="19">
        <v>54.666666669999998</v>
      </c>
      <c r="M429" s="11">
        <v>377.29498280000001</v>
      </c>
    </row>
    <row r="430" spans="1:13" x14ac:dyDescent="0.25">
      <c r="A430" s="13" t="s">
        <v>861</v>
      </c>
      <c r="B430" s="9" t="s">
        <v>862</v>
      </c>
      <c r="C430" s="24"/>
      <c r="D430" s="20" t="s">
        <v>927</v>
      </c>
      <c r="E430" s="20" t="s">
        <v>927</v>
      </c>
      <c r="F430" s="20" t="s">
        <v>927</v>
      </c>
      <c r="G430" s="16"/>
      <c r="H430" s="23">
        <v>562.59255489999998</v>
      </c>
      <c r="I430" s="19">
        <v>172</v>
      </c>
      <c r="J430" s="15">
        <v>14165</v>
      </c>
      <c r="K430" s="19">
        <v>591.01666669999997</v>
      </c>
      <c r="L430" s="19">
        <v>50</v>
      </c>
      <c r="M430" s="11">
        <v>186.29477840000001</v>
      </c>
    </row>
    <row r="431" spans="1:13" x14ac:dyDescent="0.25">
      <c r="A431" s="13" t="s">
        <v>863</v>
      </c>
      <c r="B431" s="9" t="s">
        <v>864</v>
      </c>
      <c r="C431" s="24"/>
      <c r="D431" s="20" t="s">
        <v>927</v>
      </c>
      <c r="E431" s="20" t="s">
        <v>927</v>
      </c>
      <c r="F431" s="20" t="s">
        <v>927</v>
      </c>
      <c r="G431" s="16"/>
      <c r="H431" s="23">
        <v>245.40206699999999</v>
      </c>
      <c r="I431" s="19">
        <v>211.969697</v>
      </c>
      <c r="J431" s="15">
        <v>8241</v>
      </c>
      <c r="K431" s="19">
        <v>290.78666670000001</v>
      </c>
      <c r="L431" s="19">
        <v>85</v>
      </c>
      <c r="M431" s="11">
        <v>33.996772110000002</v>
      </c>
    </row>
    <row r="432" spans="1:13" x14ac:dyDescent="0.25">
      <c r="A432" s="13" t="s">
        <v>865</v>
      </c>
      <c r="B432" s="9" t="s">
        <v>866</v>
      </c>
      <c r="C432" s="24"/>
      <c r="D432" s="20"/>
      <c r="E432" s="20" t="s">
        <v>927</v>
      </c>
      <c r="F432" s="20" t="s">
        <v>927</v>
      </c>
      <c r="G432" s="16"/>
      <c r="H432" s="23">
        <v>242.0609571</v>
      </c>
      <c r="I432" s="19">
        <v>62</v>
      </c>
      <c r="J432" s="15">
        <v>4779</v>
      </c>
      <c r="K432" s="19">
        <v>114.77861540000001</v>
      </c>
      <c r="L432" s="19">
        <v>85</v>
      </c>
      <c r="M432" s="11">
        <v>46.331549119999998</v>
      </c>
    </row>
    <row r="433" spans="1:13" x14ac:dyDescent="0.25">
      <c r="A433" s="13" t="s">
        <v>867</v>
      </c>
      <c r="B433" s="9" t="s">
        <v>868</v>
      </c>
      <c r="C433" s="24"/>
      <c r="D433" s="20" t="s">
        <v>927</v>
      </c>
      <c r="E433" s="20"/>
      <c r="F433" s="20"/>
      <c r="G433" s="16"/>
      <c r="H433" s="23">
        <v>288.87107570000001</v>
      </c>
      <c r="I433" s="19">
        <v>255.57772729999999</v>
      </c>
      <c r="J433" s="15">
        <v>20826</v>
      </c>
      <c r="K433" s="19">
        <v>720.43</v>
      </c>
      <c r="L433" s="19">
        <v>100</v>
      </c>
      <c r="M433" s="11">
        <v>821.26241430000005</v>
      </c>
    </row>
    <row r="434" spans="1:13" x14ac:dyDescent="0.25">
      <c r="A434" s="13" t="s">
        <v>869</v>
      </c>
      <c r="B434" s="9" t="s">
        <v>870</v>
      </c>
      <c r="C434" s="24"/>
      <c r="D434" s="20" t="s">
        <v>927</v>
      </c>
      <c r="E434" s="20" t="s">
        <v>927</v>
      </c>
      <c r="F434" s="20" t="s">
        <v>927</v>
      </c>
      <c r="G434" s="16"/>
      <c r="H434" s="23">
        <v>1010.660488</v>
      </c>
      <c r="I434" s="19">
        <v>354.7</v>
      </c>
      <c r="J434" s="15">
        <v>28526.333330000001</v>
      </c>
      <c r="K434" s="19">
        <v>591.46256649999998</v>
      </c>
      <c r="L434" s="19">
        <v>80</v>
      </c>
      <c r="M434" s="11">
        <v>227.10117840000001</v>
      </c>
    </row>
    <row r="435" spans="1:13" x14ac:dyDescent="0.25">
      <c r="A435" s="13" t="s">
        <v>871</v>
      </c>
      <c r="B435" s="9" t="s">
        <v>872</v>
      </c>
      <c r="C435" s="24"/>
      <c r="D435" s="20" t="s">
        <v>927</v>
      </c>
      <c r="E435" s="20" t="s">
        <v>927</v>
      </c>
      <c r="F435" s="20" t="s">
        <v>927</v>
      </c>
      <c r="G435" s="16"/>
      <c r="H435" s="23">
        <v>871.06663040000001</v>
      </c>
      <c r="I435" s="19">
        <v>378.5133333</v>
      </c>
      <c r="J435" s="15">
        <v>22478.666669999999</v>
      </c>
      <c r="K435" s="19">
        <v>1784.103333</v>
      </c>
      <c r="L435" s="19">
        <v>117.4</v>
      </c>
      <c r="M435" s="11">
        <v>91.100036340000003</v>
      </c>
    </row>
    <row r="436" spans="1:13" x14ac:dyDescent="0.25">
      <c r="A436" s="13" t="s">
        <v>873</v>
      </c>
      <c r="B436" s="9" t="s">
        <v>874</v>
      </c>
      <c r="C436" s="24"/>
      <c r="D436" s="20" t="s">
        <v>927</v>
      </c>
      <c r="E436" s="20" t="s">
        <v>927</v>
      </c>
      <c r="F436" s="20" t="s">
        <v>927</v>
      </c>
      <c r="G436" s="16"/>
      <c r="H436" s="23">
        <v>2628.870891</v>
      </c>
      <c r="I436" s="19">
        <v>483.5</v>
      </c>
      <c r="J436" s="15">
        <v>40732.666669999999</v>
      </c>
      <c r="K436" s="19">
        <v>226.88676190000001</v>
      </c>
      <c r="L436" s="19">
        <v>64.666666669999998</v>
      </c>
      <c r="M436" s="11">
        <v>853.27735849999999</v>
      </c>
    </row>
    <row r="437" spans="1:13" x14ac:dyDescent="0.25">
      <c r="A437" s="13" t="s">
        <v>875</v>
      </c>
      <c r="B437" s="9" t="s">
        <v>876</v>
      </c>
      <c r="C437" s="24"/>
      <c r="D437" s="20" t="s">
        <v>927</v>
      </c>
      <c r="E437" s="20" t="s">
        <v>927</v>
      </c>
      <c r="F437" s="20" t="s">
        <v>927</v>
      </c>
      <c r="G437" s="16"/>
      <c r="H437" s="23">
        <v>289.54383080000002</v>
      </c>
      <c r="I437" s="19">
        <v>340.33333329999999</v>
      </c>
      <c r="J437" s="15">
        <v>9699.3333330000005</v>
      </c>
      <c r="K437" s="19">
        <v>1509.08808</v>
      </c>
      <c r="L437" s="19">
        <v>120</v>
      </c>
      <c r="M437" s="11">
        <v>645.93292899999994</v>
      </c>
    </row>
    <row r="438" spans="1:13" x14ac:dyDescent="0.25">
      <c r="A438" s="13" t="s">
        <v>877</v>
      </c>
      <c r="B438" s="9" t="s">
        <v>878</v>
      </c>
      <c r="C438" s="24"/>
      <c r="D438" s="20" t="s">
        <v>927</v>
      </c>
      <c r="E438" s="20" t="s">
        <v>927</v>
      </c>
      <c r="F438" s="20" t="s">
        <v>927</v>
      </c>
      <c r="G438" s="16"/>
      <c r="H438" s="23">
        <v>227.5972591</v>
      </c>
      <c r="I438" s="19">
        <v>126</v>
      </c>
      <c r="J438" s="15">
        <v>12795</v>
      </c>
      <c r="K438" s="19">
        <v>423.02333329999999</v>
      </c>
      <c r="L438" s="19">
        <v>63</v>
      </c>
      <c r="M438" s="11">
        <v>104.1265215</v>
      </c>
    </row>
    <row r="439" spans="1:13" x14ac:dyDescent="0.25">
      <c r="A439" s="13" t="s">
        <v>879</v>
      </c>
      <c r="B439" s="9" t="s">
        <v>880</v>
      </c>
      <c r="C439" s="24"/>
      <c r="D439" s="20" t="s">
        <v>927</v>
      </c>
      <c r="E439" s="20" t="s">
        <v>927</v>
      </c>
      <c r="F439" s="20" t="s">
        <v>927</v>
      </c>
      <c r="G439" s="16"/>
      <c r="H439" s="23">
        <v>207.35384260000001</v>
      </c>
      <c r="I439" s="19">
        <v>93</v>
      </c>
      <c r="J439" s="15">
        <v>7123</v>
      </c>
      <c r="K439" s="19">
        <v>1628.868275</v>
      </c>
      <c r="L439" s="19">
        <v>65</v>
      </c>
      <c r="M439" s="11">
        <v>40.471293850000002</v>
      </c>
    </row>
    <row r="440" spans="1:13" x14ac:dyDescent="0.25">
      <c r="A440" s="13" t="s">
        <v>881</v>
      </c>
      <c r="B440" s="9" t="s">
        <v>882</v>
      </c>
      <c r="C440" s="24"/>
      <c r="D440" s="20" t="s">
        <v>927</v>
      </c>
      <c r="E440" s="20" t="s">
        <v>927</v>
      </c>
      <c r="F440" s="20" t="s">
        <v>927</v>
      </c>
      <c r="G440" s="16"/>
      <c r="H440" s="23">
        <v>41.638015189999997</v>
      </c>
      <c r="I440" s="19">
        <v>55.666666669999998</v>
      </c>
      <c r="J440" s="15">
        <v>3657</v>
      </c>
      <c r="K440" s="19">
        <v>1634.333333</v>
      </c>
      <c r="L440" s="19">
        <v>70</v>
      </c>
      <c r="M440" s="11">
        <v>105.5033181</v>
      </c>
    </row>
    <row r="441" spans="1:13" x14ac:dyDescent="0.25">
      <c r="A441" s="13" t="s">
        <v>883</v>
      </c>
      <c r="B441" s="9" t="s">
        <v>884</v>
      </c>
      <c r="C441" s="24"/>
      <c r="D441" s="20" t="s">
        <v>927</v>
      </c>
      <c r="E441" s="20" t="s">
        <v>927</v>
      </c>
      <c r="F441" s="20" t="s">
        <v>927</v>
      </c>
      <c r="G441" s="16"/>
      <c r="H441" s="23">
        <v>300.81353250000001</v>
      </c>
      <c r="I441" s="19">
        <v>221.97666670000001</v>
      </c>
      <c r="J441" s="15">
        <v>10890.666670000001</v>
      </c>
      <c r="K441" s="19">
        <v>155.41134880000001</v>
      </c>
      <c r="L441" s="19">
        <v>50</v>
      </c>
      <c r="M441" s="11">
        <v>505.17437990000002</v>
      </c>
    </row>
    <row r="442" spans="1:13" x14ac:dyDescent="0.25">
      <c r="A442" s="13" t="s">
        <v>885</v>
      </c>
      <c r="B442" s="9" t="s">
        <v>886</v>
      </c>
      <c r="C442" s="24"/>
      <c r="D442" s="20" t="s">
        <v>927</v>
      </c>
      <c r="E442" s="20" t="s">
        <v>927</v>
      </c>
      <c r="F442" s="20" t="s">
        <v>927</v>
      </c>
      <c r="G442" s="16" t="s">
        <v>927</v>
      </c>
      <c r="H442" s="23">
        <v>142.3799846</v>
      </c>
      <c r="I442" s="19">
        <v>173.25</v>
      </c>
      <c r="J442" s="15">
        <v>10916</v>
      </c>
      <c r="K442" s="19">
        <v>1332.5</v>
      </c>
      <c r="L442" s="19">
        <v>83</v>
      </c>
      <c r="M442" s="11">
        <v>106.3216544</v>
      </c>
    </row>
    <row r="443" spans="1:13" x14ac:dyDescent="0.25">
      <c r="A443" s="13" t="s">
        <v>887</v>
      </c>
      <c r="B443" s="9" t="s">
        <v>888</v>
      </c>
      <c r="C443" s="24"/>
      <c r="D443" s="20" t="s">
        <v>927</v>
      </c>
      <c r="E443" s="20" t="s">
        <v>927</v>
      </c>
      <c r="F443" s="20" t="s">
        <v>927</v>
      </c>
      <c r="G443" s="16"/>
      <c r="H443" s="23">
        <v>577.18144050000001</v>
      </c>
      <c r="I443" s="19">
        <v>350</v>
      </c>
      <c r="J443" s="15">
        <v>25416.333330000001</v>
      </c>
      <c r="K443" s="19">
        <v>1423.926667</v>
      </c>
      <c r="L443" s="19">
        <v>100</v>
      </c>
      <c r="M443" s="11">
        <v>184.22647219999999</v>
      </c>
    </row>
    <row r="444" spans="1:13" x14ac:dyDescent="0.25">
      <c r="A444" s="13" t="s">
        <v>889</v>
      </c>
      <c r="B444" s="9" t="s">
        <v>890</v>
      </c>
      <c r="C444" s="24"/>
      <c r="D444" s="20"/>
      <c r="E444" s="20"/>
      <c r="F444" s="20"/>
      <c r="G444" s="16" t="s">
        <v>927</v>
      </c>
      <c r="H444" s="23">
        <v>30.002814040000001</v>
      </c>
      <c r="I444" s="19">
        <v>51</v>
      </c>
      <c r="J444" s="15">
        <v>1328</v>
      </c>
      <c r="K444" s="19">
        <v>741.06088560000001</v>
      </c>
      <c r="L444" s="19">
        <v>75</v>
      </c>
      <c r="M444" s="11">
        <v>219.44504269999999</v>
      </c>
    </row>
    <row r="445" spans="1:13" x14ac:dyDescent="0.25">
      <c r="A445" s="13" t="s">
        <v>891</v>
      </c>
      <c r="B445" s="9" t="s">
        <v>892</v>
      </c>
      <c r="C445" s="24"/>
      <c r="D445" s="20"/>
      <c r="E445" s="20" t="s">
        <v>927</v>
      </c>
      <c r="F445" s="20" t="s">
        <v>927</v>
      </c>
      <c r="G445" s="16"/>
      <c r="H445" s="23">
        <v>703.58535629999994</v>
      </c>
      <c r="I445" s="19">
        <v>580.79499999999996</v>
      </c>
      <c r="J445" s="15">
        <v>31999.5</v>
      </c>
      <c r="K445" s="19">
        <v>550.10500000000002</v>
      </c>
      <c r="L445" s="19">
        <v>95.75</v>
      </c>
      <c r="M445" s="11">
        <v>314.91127299999999</v>
      </c>
    </row>
    <row r="446" spans="1:13" x14ac:dyDescent="0.25">
      <c r="A446" s="13" t="s">
        <v>893</v>
      </c>
      <c r="B446" s="9" t="s">
        <v>894</v>
      </c>
      <c r="C446" s="24"/>
      <c r="D446" s="20"/>
      <c r="E446" s="20"/>
      <c r="F446" s="20" t="s">
        <v>927</v>
      </c>
      <c r="G446" s="16" t="s">
        <v>927</v>
      </c>
      <c r="H446" s="23">
        <v>686.90319099999999</v>
      </c>
      <c r="I446" s="19">
        <v>452.1</v>
      </c>
      <c r="J446" s="15">
        <v>28616</v>
      </c>
      <c r="K446" s="19">
        <v>979.31649279999999</v>
      </c>
      <c r="L446" s="19">
        <v>98.8</v>
      </c>
      <c r="M446" s="11">
        <v>232.77975330000001</v>
      </c>
    </row>
    <row r="447" spans="1:13" x14ac:dyDescent="0.25">
      <c r="A447" s="13" t="s">
        <v>895</v>
      </c>
      <c r="B447" s="9" t="s">
        <v>896</v>
      </c>
      <c r="C447" s="24"/>
      <c r="D447" s="20" t="s">
        <v>927</v>
      </c>
      <c r="E447" s="20" t="s">
        <v>927</v>
      </c>
      <c r="F447" s="20" t="s">
        <v>927</v>
      </c>
      <c r="G447" s="16"/>
      <c r="H447" s="23">
        <v>770.6788123</v>
      </c>
      <c r="I447" s="19">
        <v>475.98</v>
      </c>
      <c r="J447" s="15">
        <v>27577.333330000001</v>
      </c>
      <c r="K447" s="19">
        <v>1068</v>
      </c>
      <c r="L447" s="19">
        <v>103</v>
      </c>
      <c r="M447" s="11">
        <v>159.1528323</v>
      </c>
    </row>
    <row r="448" spans="1:13" x14ac:dyDescent="0.25">
      <c r="A448" s="13" t="s">
        <v>897</v>
      </c>
      <c r="B448" s="9" t="s">
        <v>898</v>
      </c>
      <c r="C448" s="24"/>
      <c r="D448" s="20" t="s">
        <v>927</v>
      </c>
      <c r="E448" s="20" t="s">
        <v>927</v>
      </c>
      <c r="F448" s="20" t="s">
        <v>927</v>
      </c>
      <c r="G448" s="16"/>
      <c r="H448" s="23">
        <v>15.102392350000001</v>
      </c>
      <c r="I448" s="19">
        <v>82</v>
      </c>
      <c r="J448" s="15">
        <v>5062</v>
      </c>
      <c r="K448" s="19">
        <v>171.91767469999999</v>
      </c>
      <c r="L448" s="19">
        <v>50.133333329999999</v>
      </c>
      <c r="M448" s="11">
        <v>29.467833120000002</v>
      </c>
    </row>
    <row r="449" spans="1:13" x14ac:dyDescent="0.25">
      <c r="A449" s="13" t="s">
        <v>899</v>
      </c>
      <c r="B449" s="9" t="s">
        <v>900</v>
      </c>
      <c r="C449" s="24"/>
      <c r="D449" s="20" t="s">
        <v>927</v>
      </c>
      <c r="E449" s="20" t="s">
        <v>927</v>
      </c>
      <c r="F449" s="20" t="s">
        <v>927</v>
      </c>
      <c r="G449" s="16"/>
      <c r="H449" s="23">
        <v>571.37418300000002</v>
      </c>
      <c r="I449" s="19">
        <v>178</v>
      </c>
      <c r="J449" s="15">
        <v>14836</v>
      </c>
      <c r="K449" s="19">
        <v>117.28063400000001</v>
      </c>
      <c r="L449" s="19">
        <v>65</v>
      </c>
      <c r="M449" s="11">
        <v>127.8200279</v>
      </c>
    </row>
    <row r="450" spans="1:13" x14ac:dyDescent="0.25">
      <c r="A450" s="13" t="s">
        <v>901</v>
      </c>
      <c r="B450" s="9" t="s">
        <v>902</v>
      </c>
      <c r="C450" s="24"/>
      <c r="D450" s="20" t="s">
        <v>927</v>
      </c>
      <c r="E450" s="20" t="s">
        <v>927</v>
      </c>
      <c r="F450" s="20" t="s">
        <v>927</v>
      </c>
      <c r="G450" s="16"/>
      <c r="H450" s="23">
        <v>1006.361817</v>
      </c>
      <c r="I450" s="19">
        <v>318</v>
      </c>
      <c r="J450" s="15">
        <v>7672.3333329999996</v>
      </c>
      <c r="K450" s="19">
        <v>116.94159759999999</v>
      </c>
      <c r="L450" s="19">
        <v>60</v>
      </c>
      <c r="M450" s="11">
        <v>388.599108</v>
      </c>
    </row>
    <row r="451" spans="1:13" x14ac:dyDescent="0.25">
      <c r="A451" s="13" t="s">
        <v>903</v>
      </c>
      <c r="B451" s="9" t="s">
        <v>904</v>
      </c>
      <c r="C451" s="24"/>
      <c r="D451" s="20" t="s">
        <v>927</v>
      </c>
      <c r="E451" s="20" t="s">
        <v>927</v>
      </c>
      <c r="F451" s="20" t="s">
        <v>927</v>
      </c>
      <c r="G451" s="16"/>
      <c r="H451" s="23">
        <v>1974.8183959999999</v>
      </c>
      <c r="I451" s="19">
        <v>200</v>
      </c>
      <c r="J451" s="15">
        <v>15318.333329999999</v>
      </c>
      <c r="K451" s="19">
        <v>105.56555609999999</v>
      </c>
      <c r="L451" s="19">
        <v>55</v>
      </c>
      <c r="M451" s="11">
        <v>157.1083404</v>
      </c>
    </row>
    <row r="452" spans="1:13" x14ac:dyDescent="0.25">
      <c r="A452" s="13" t="s">
        <v>905</v>
      </c>
      <c r="B452" s="9" t="s">
        <v>906</v>
      </c>
      <c r="C452" s="24"/>
      <c r="D452" s="20" t="s">
        <v>927</v>
      </c>
      <c r="E452" s="20" t="s">
        <v>927</v>
      </c>
      <c r="F452" s="20" t="s">
        <v>927</v>
      </c>
      <c r="G452" s="16"/>
      <c r="H452" s="23">
        <v>1449.8833520000001</v>
      </c>
      <c r="I452" s="19">
        <v>382.71933330000002</v>
      </c>
      <c r="J452" s="15">
        <v>21950.333330000001</v>
      </c>
      <c r="K452" s="19">
        <v>284.39333329999999</v>
      </c>
      <c r="L452" s="19">
        <v>70</v>
      </c>
      <c r="M452" s="11">
        <v>430.73624649999999</v>
      </c>
    </row>
    <row r="453" spans="1:13" x14ac:dyDescent="0.25">
      <c r="A453" s="13" t="s">
        <v>907</v>
      </c>
      <c r="B453" s="9" t="s">
        <v>908</v>
      </c>
      <c r="C453" s="24"/>
      <c r="D453" s="20" t="s">
        <v>927</v>
      </c>
      <c r="E453" s="20" t="s">
        <v>927</v>
      </c>
      <c r="F453" s="20" t="s">
        <v>927</v>
      </c>
      <c r="G453" s="16"/>
      <c r="H453" s="23">
        <v>40.752295459999999</v>
      </c>
      <c r="I453" s="19">
        <v>25.2</v>
      </c>
      <c r="J453" s="15">
        <v>3869.666667</v>
      </c>
      <c r="K453" s="19">
        <v>1903.0216660000001</v>
      </c>
      <c r="L453" s="19">
        <v>79.333333330000002</v>
      </c>
      <c r="M453" s="11">
        <v>12.514079539999999</v>
      </c>
    </row>
    <row r="454" spans="1:13" x14ac:dyDescent="0.25">
      <c r="A454" s="13" t="s">
        <v>909</v>
      </c>
      <c r="B454" s="9" t="s">
        <v>910</v>
      </c>
      <c r="C454" s="24"/>
      <c r="D454" s="20" t="s">
        <v>927</v>
      </c>
      <c r="E454" s="20" t="s">
        <v>927</v>
      </c>
      <c r="F454" s="20" t="s">
        <v>927</v>
      </c>
      <c r="G454" s="16"/>
      <c r="H454" s="23">
        <v>826.4276069</v>
      </c>
      <c r="I454" s="19">
        <v>503.77666670000002</v>
      </c>
      <c r="J454" s="15">
        <v>21063</v>
      </c>
      <c r="K454" s="19">
        <v>1209.8499999999999</v>
      </c>
      <c r="L454" s="19">
        <v>100</v>
      </c>
      <c r="M454" s="11">
        <v>462.65878199999997</v>
      </c>
    </row>
    <row r="455" spans="1:13" x14ac:dyDescent="0.25">
      <c r="A455" s="13" t="s">
        <v>911</v>
      </c>
      <c r="B455" s="9" t="s">
        <v>912</v>
      </c>
      <c r="C455" s="24"/>
      <c r="D455" s="20" t="s">
        <v>927</v>
      </c>
      <c r="E455" s="20" t="s">
        <v>927</v>
      </c>
      <c r="F455" s="20" t="s">
        <v>927</v>
      </c>
      <c r="G455" s="16"/>
      <c r="H455" s="23">
        <v>291.18928119999998</v>
      </c>
      <c r="I455" s="19">
        <v>252.83333329999999</v>
      </c>
      <c r="J455" s="15">
        <v>20722.666669999999</v>
      </c>
      <c r="K455" s="19">
        <v>313.22333329999998</v>
      </c>
      <c r="L455" s="19">
        <v>64.123333329999994</v>
      </c>
      <c r="M455" s="11">
        <v>140.13378549999999</v>
      </c>
    </row>
    <row r="456" spans="1:13" x14ac:dyDescent="0.25">
      <c r="A456" s="13" t="s">
        <v>913</v>
      </c>
      <c r="B456" s="9" t="s">
        <v>914</v>
      </c>
      <c r="C456" s="24"/>
      <c r="D456" s="20"/>
      <c r="E456" s="20" t="s">
        <v>927</v>
      </c>
      <c r="F456" s="20"/>
      <c r="G456" s="16"/>
      <c r="H456" s="23">
        <v>258.21299590000001</v>
      </c>
      <c r="I456" s="19">
        <v>143</v>
      </c>
      <c r="J456" s="15">
        <v>11516</v>
      </c>
      <c r="K456" s="19">
        <v>433.64</v>
      </c>
      <c r="L456" s="19">
        <v>65</v>
      </c>
      <c r="M456" s="11">
        <v>104.3777541</v>
      </c>
    </row>
    <row r="457" spans="1:13" x14ac:dyDescent="0.25">
      <c r="A457" s="13" t="s">
        <v>915</v>
      </c>
      <c r="B457" s="9" t="s">
        <v>916</v>
      </c>
      <c r="C457" s="24"/>
      <c r="D457" s="20" t="s">
        <v>927</v>
      </c>
      <c r="E457" s="20" t="s">
        <v>927</v>
      </c>
      <c r="F457" s="20" t="s">
        <v>927</v>
      </c>
      <c r="G457" s="16" t="s">
        <v>927</v>
      </c>
      <c r="H457" s="23">
        <v>181.8724551</v>
      </c>
      <c r="I457" s="19">
        <v>140.71706180000001</v>
      </c>
      <c r="J457" s="15">
        <v>5537.25</v>
      </c>
      <c r="K457" s="19">
        <v>429.52</v>
      </c>
      <c r="L457" s="19">
        <v>78.42</v>
      </c>
      <c r="M457" s="11">
        <v>14.978477760000001</v>
      </c>
    </row>
    <row r="458" spans="1:13" x14ac:dyDescent="0.25">
      <c r="A458" s="13" t="s">
        <v>917</v>
      </c>
      <c r="B458" s="9" t="s">
        <v>918</v>
      </c>
      <c r="C458" s="24"/>
      <c r="D458" s="20" t="s">
        <v>927</v>
      </c>
      <c r="E458" s="20" t="s">
        <v>927</v>
      </c>
      <c r="F458" s="20" t="s">
        <v>927</v>
      </c>
      <c r="G458" s="16"/>
      <c r="H458" s="23">
        <v>762.94741060000001</v>
      </c>
      <c r="I458" s="19">
        <v>281.66666670000001</v>
      </c>
      <c r="J458" s="15">
        <v>16320</v>
      </c>
      <c r="K458" s="19">
        <v>847.58174959999997</v>
      </c>
      <c r="L458" s="19">
        <v>55.466666670000002</v>
      </c>
      <c r="M458" s="11">
        <v>150.05460579999999</v>
      </c>
    </row>
    <row r="459" spans="1:13" x14ac:dyDescent="0.25">
      <c r="A459" s="13" t="s">
        <v>919</v>
      </c>
      <c r="B459" s="9" t="s">
        <v>920</v>
      </c>
      <c r="C459" s="24"/>
      <c r="D459" s="20" t="s">
        <v>927</v>
      </c>
      <c r="E459" s="20"/>
      <c r="F459" s="20" t="s">
        <v>927</v>
      </c>
      <c r="G459" s="16"/>
      <c r="H459" s="23">
        <v>1096.6262039999999</v>
      </c>
      <c r="I459" s="19">
        <v>368.3</v>
      </c>
      <c r="J459" s="15">
        <v>25160.5</v>
      </c>
      <c r="K459" s="19">
        <v>748.07500000000005</v>
      </c>
      <c r="L459" s="19">
        <v>81.5</v>
      </c>
      <c r="M459" s="11">
        <v>255.5257962</v>
      </c>
    </row>
    <row r="460" spans="1:13" x14ac:dyDescent="0.25">
      <c r="A460" s="13" t="s">
        <v>921</v>
      </c>
      <c r="B460" s="9" t="s">
        <v>922</v>
      </c>
      <c r="C460" s="24"/>
      <c r="D460" s="20" t="s">
        <v>927</v>
      </c>
      <c r="E460" s="20" t="s">
        <v>927</v>
      </c>
      <c r="F460" s="20" t="s">
        <v>927</v>
      </c>
      <c r="G460" s="16"/>
      <c r="H460" s="23">
        <v>236.65934820000001</v>
      </c>
      <c r="I460" s="19">
        <v>93.19</v>
      </c>
      <c r="J460" s="15">
        <v>3049.333333</v>
      </c>
      <c r="K460" s="19">
        <v>140.65017700000001</v>
      </c>
      <c r="L460" s="19">
        <v>84.3</v>
      </c>
      <c r="M460" s="11">
        <v>71.138980970000006</v>
      </c>
    </row>
    <row r="461" spans="1:13" x14ac:dyDescent="0.25">
      <c r="A461" s="13" t="s">
        <v>923</v>
      </c>
      <c r="B461" s="9" t="s">
        <v>924</v>
      </c>
      <c r="C461" s="24"/>
      <c r="D461" s="20" t="s">
        <v>927</v>
      </c>
      <c r="E461" s="20" t="s">
        <v>927</v>
      </c>
      <c r="F461" s="20" t="s">
        <v>927</v>
      </c>
      <c r="G461" s="16"/>
      <c r="H461" s="23">
        <v>723.91252239999994</v>
      </c>
      <c r="I461" s="19">
        <v>299.26</v>
      </c>
      <c r="J461" s="15">
        <v>18835.333330000001</v>
      </c>
      <c r="K461" s="19">
        <v>85.766420620000005</v>
      </c>
      <c r="L461" s="19">
        <v>55.566666669999996</v>
      </c>
      <c r="M461" s="11">
        <v>125.10691199999999</v>
      </c>
    </row>
    <row r="462" spans="1:13" ht="15.75" thickBot="1" x14ac:dyDescent="0.3">
      <c r="A462" s="5" t="s">
        <v>925</v>
      </c>
      <c r="B462" s="28" t="s">
        <v>926</v>
      </c>
      <c r="C462" s="12"/>
      <c r="D462" s="8" t="s">
        <v>927</v>
      </c>
      <c r="E462" s="8" t="s">
        <v>927</v>
      </c>
      <c r="F462" s="8" t="s">
        <v>927</v>
      </c>
      <c r="G462" s="27"/>
      <c r="H462" s="7">
        <v>547.62044419999995</v>
      </c>
      <c r="I462" s="26">
        <v>220.44333330000001</v>
      </c>
      <c r="J462" s="22">
        <v>13039.666670000001</v>
      </c>
      <c r="K462" s="26">
        <v>253.8666667</v>
      </c>
      <c r="L462" s="26">
        <v>63</v>
      </c>
      <c r="M462" s="18">
        <v>236.41439170000001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0E49-97BD-4722-B032-B80553A68DB2}">
  <dimension ref="A1:L111"/>
  <sheetViews>
    <sheetView tabSelected="1" workbookViewId="0"/>
  </sheetViews>
  <sheetFormatPr defaultRowHeight="15" x14ac:dyDescent="0.25"/>
  <cols>
    <col min="1" max="1" width="63" bestFit="1" customWidth="1"/>
    <col min="2" max="2" width="10.42578125" bestFit="1" customWidth="1"/>
    <col min="3" max="3" width="20.7109375" style="1" customWidth="1"/>
  </cols>
  <sheetData>
    <row r="1" spans="1:12" s="29" customFormat="1" ht="19.5" thickBot="1" x14ac:dyDescent="0.35">
      <c r="A1" s="54" t="s">
        <v>1162</v>
      </c>
      <c r="C1" s="1"/>
    </row>
    <row r="2" spans="1:12" ht="30.75" thickBot="1" x14ac:dyDescent="0.3">
      <c r="A2" s="25" t="s">
        <v>0</v>
      </c>
      <c r="B2" s="14" t="s">
        <v>1</v>
      </c>
      <c r="C2" s="34" t="s">
        <v>1151</v>
      </c>
      <c r="D2" t="s">
        <v>1152</v>
      </c>
    </row>
    <row r="3" spans="1:12" x14ac:dyDescent="0.25">
      <c r="A3" s="13" t="s">
        <v>932</v>
      </c>
      <c r="B3" s="10" t="s">
        <v>933</v>
      </c>
      <c r="C3" s="35">
        <f>VLOOKUP(B3,'[1]Master_21-03-08'!$D$2:$K$7362,8,FALSE)</f>
        <v>330</v>
      </c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5">
      <c r="A4" s="13" t="s">
        <v>934</v>
      </c>
      <c r="B4" s="10" t="s">
        <v>935</v>
      </c>
      <c r="C4" s="35">
        <f>VLOOKUP(B4,'[1]Master_21-03-08'!$D$2:$K$7362,8,FALSE)</f>
        <v>3409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5">
      <c r="A5" s="13" t="s">
        <v>936</v>
      </c>
      <c r="B5" s="10" t="s">
        <v>937</v>
      </c>
      <c r="C5" s="35">
        <f>VLOOKUP(B5,'[1]Master_21-03-08'!$D$2:$K$7362,8,FALSE)</f>
        <v>118</v>
      </c>
      <c r="D5" s="29"/>
      <c r="E5" s="29"/>
      <c r="F5" s="29"/>
      <c r="G5" s="29"/>
      <c r="H5" s="29"/>
      <c r="I5" s="29"/>
      <c r="J5" s="29"/>
      <c r="K5" s="29"/>
      <c r="L5" s="29"/>
    </row>
    <row r="6" spans="1:12" x14ac:dyDescent="0.25">
      <c r="A6" s="13" t="s">
        <v>938</v>
      </c>
      <c r="B6" s="10" t="s">
        <v>939</v>
      </c>
      <c r="C6" s="35">
        <f>VLOOKUP(B6,'[1]Master_21-03-08'!$D$2:$K$7362,8,FALSE)</f>
        <v>184</v>
      </c>
    </row>
    <row r="7" spans="1:12" x14ac:dyDescent="0.25">
      <c r="A7" s="13" t="s">
        <v>940</v>
      </c>
      <c r="B7" s="10" t="s">
        <v>941</v>
      </c>
      <c r="C7" s="35">
        <f>VLOOKUP(B7,'[1]Master_21-03-08'!$D$2:$K$7362,8,FALSE)</f>
        <v>402</v>
      </c>
    </row>
    <row r="8" spans="1:12" x14ac:dyDescent="0.25">
      <c r="A8" s="13" t="s">
        <v>942</v>
      </c>
      <c r="B8" s="10" t="s">
        <v>943</v>
      </c>
      <c r="C8" s="35">
        <f>VLOOKUP(B8,'[1]Master_21-03-08'!$D$2:$K$7362,8,FALSE)</f>
        <v>1178</v>
      </c>
    </row>
    <row r="9" spans="1:12" x14ac:dyDescent="0.25">
      <c r="A9" s="13" t="s">
        <v>944</v>
      </c>
      <c r="B9" s="10" t="s">
        <v>945</v>
      </c>
      <c r="C9" s="35">
        <f>VLOOKUP(B9,'[1]Master_21-03-08'!$D$2:$K$7362,8,FALSE)</f>
        <v>386</v>
      </c>
    </row>
    <row r="10" spans="1:12" x14ac:dyDescent="0.25">
      <c r="A10" s="13" t="s">
        <v>946</v>
      </c>
      <c r="B10" s="10" t="s">
        <v>947</v>
      </c>
      <c r="C10" s="35">
        <f>VLOOKUP(B10,'[1]Master_21-03-08'!$D$2:$K$7362,8,FALSE)</f>
        <v>195</v>
      </c>
    </row>
    <row r="11" spans="1:12" x14ac:dyDescent="0.25">
      <c r="A11" s="13" t="s">
        <v>948</v>
      </c>
      <c r="B11" s="10" t="s">
        <v>949</v>
      </c>
      <c r="C11" s="35">
        <f>VLOOKUP(B11,'[1]Master_21-03-08'!$D$2:$K$7362,8,FALSE)</f>
        <v>25</v>
      </c>
    </row>
    <row r="12" spans="1:12" x14ac:dyDescent="0.25">
      <c r="A12" s="13" t="s">
        <v>950</v>
      </c>
      <c r="B12" s="10" t="s">
        <v>951</v>
      </c>
      <c r="C12" s="35">
        <f>VLOOKUP(B12,'[1]Master_21-03-08'!$D$2:$K$7362,8,FALSE)</f>
        <v>21187</v>
      </c>
    </row>
    <row r="13" spans="1:12" x14ac:dyDescent="0.25">
      <c r="A13" s="13" t="s">
        <v>952</v>
      </c>
      <c r="B13" s="10" t="s">
        <v>953</v>
      </c>
      <c r="C13" s="35">
        <f>VLOOKUP(B13,'[1]Master_21-03-08'!$D$2:$K$7362,8,FALSE)</f>
        <v>173</v>
      </c>
    </row>
    <row r="14" spans="1:12" x14ac:dyDescent="0.25">
      <c r="A14" s="13" t="s">
        <v>954</v>
      </c>
      <c r="B14" s="10" t="s">
        <v>955</v>
      </c>
      <c r="C14" s="35">
        <f>VLOOKUP(B14,'[1]Master_21-03-08'!$D$2:$K$7362,8,FALSE)</f>
        <v>47</v>
      </c>
    </row>
    <row r="15" spans="1:12" x14ac:dyDescent="0.25">
      <c r="A15" s="13" t="s">
        <v>956</v>
      </c>
      <c r="B15" s="10" t="s">
        <v>957</v>
      </c>
      <c r="C15" s="35">
        <f>VLOOKUP(B15,'[1]Master_21-03-08'!$D$2:$K$7362,8,FALSE)</f>
        <v>307</v>
      </c>
    </row>
    <row r="16" spans="1:12" x14ac:dyDescent="0.25">
      <c r="A16" s="13" t="s">
        <v>958</v>
      </c>
      <c r="B16" s="10" t="s">
        <v>959</v>
      </c>
      <c r="C16" s="35">
        <f>VLOOKUP(B16,'[1]Master_21-03-08'!$D$2:$K$7362,8,FALSE)</f>
        <v>311</v>
      </c>
    </row>
    <row r="17" spans="1:3" x14ac:dyDescent="0.25">
      <c r="A17" s="13" t="s">
        <v>960</v>
      </c>
      <c r="B17" s="10" t="s">
        <v>961</v>
      </c>
      <c r="C17" s="35">
        <f>VLOOKUP(B17,'[1]Master_21-03-08'!$D$2:$K$7362,8,FALSE)</f>
        <v>454</v>
      </c>
    </row>
    <row r="18" spans="1:3" x14ac:dyDescent="0.25">
      <c r="A18" s="13" t="s">
        <v>962</v>
      </c>
      <c r="B18" s="10" t="s">
        <v>963</v>
      </c>
      <c r="C18" s="35">
        <f>VLOOKUP(B18,'[1]Master_21-03-08'!$D$2:$K$7362,8,FALSE)</f>
        <v>476</v>
      </c>
    </row>
    <row r="19" spans="1:3" x14ac:dyDescent="0.25">
      <c r="A19" s="13" t="s">
        <v>964</v>
      </c>
      <c r="B19" s="10" t="s">
        <v>965</v>
      </c>
      <c r="C19" s="35">
        <f>VLOOKUP(B19,'[1]Master_21-03-08'!$D$2:$K$7362,8,FALSE)</f>
        <v>2203</v>
      </c>
    </row>
    <row r="20" spans="1:3" x14ac:dyDescent="0.25">
      <c r="A20" s="13" t="s">
        <v>966</v>
      </c>
      <c r="B20" s="10" t="s">
        <v>967</v>
      </c>
      <c r="C20" s="35">
        <f>VLOOKUP(B20,'[1]Master_21-03-08'!$D$2:$K$7362,8,FALSE)</f>
        <v>621</v>
      </c>
    </row>
    <row r="21" spans="1:3" x14ac:dyDescent="0.25">
      <c r="A21" s="13" t="s">
        <v>968</v>
      </c>
      <c r="B21" s="10" t="s">
        <v>969</v>
      </c>
      <c r="C21" s="35">
        <f>VLOOKUP(B21,'[1]Master_21-03-08'!$D$2:$K$7362,8,FALSE)</f>
        <v>1712</v>
      </c>
    </row>
    <row r="22" spans="1:3" x14ac:dyDescent="0.25">
      <c r="A22" s="13" t="s">
        <v>970</v>
      </c>
      <c r="B22" s="10" t="s">
        <v>971</v>
      </c>
      <c r="C22" s="35">
        <f>VLOOKUP(B22,'[1]Master_21-03-08'!$D$2:$K$7362,8,FALSE)</f>
        <v>1045</v>
      </c>
    </row>
    <row r="23" spans="1:3" x14ac:dyDescent="0.25">
      <c r="A23" s="13" t="s">
        <v>972</v>
      </c>
      <c r="B23" s="10" t="s">
        <v>973</v>
      </c>
      <c r="C23" s="35">
        <f>VLOOKUP(B23,'[1]Master_21-03-08'!$D$2:$K$7362,8,FALSE)</f>
        <v>28</v>
      </c>
    </row>
    <row r="24" spans="1:3" x14ac:dyDescent="0.25">
      <c r="A24" s="13" t="s">
        <v>974</v>
      </c>
      <c r="B24" s="10" t="s">
        <v>975</v>
      </c>
      <c r="C24" s="35">
        <f>VLOOKUP(B24,'[1]Master_21-03-08'!$D$2:$K$7362,8,FALSE)</f>
        <v>93</v>
      </c>
    </row>
    <row r="25" spans="1:3" x14ac:dyDescent="0.25">
      <c r="A25" s="13" t="s">
        <v>976</v>
      </c>
      <c r="B25" s="10" t="s">
        <v>977</v>
      </c>
      <c r="C25" s="35">
        <f>VLOOKUP(B25,'[1]Master_21-03-08'!$D$2:$K$7362,8,FALSE)</f>
        <v>516</v>
      </c>
    </row>
    <row r="26" spans="1:3" x14ac:dyDescent="0.25">
      <c r="A26" s="13" t="s">
        <v>978</v>
      </c>
      <c r="B26" s="10" t="s">
        <v>979</v>
      </c>
      <c r="C26" s="35">
        <f>VLOOKUP(B26,'[1]Master_21-03-08'!$D$2:$K$7362,8,FALSE)</f>
        <v>127</v>
      </c>
    </row>
    <row r="27" spans="1:3" x14ac:dyDescent="0.25">
      <c r="A27" s="13" t="s">
        <v>980</v>
      </c>
      <c r="B27" s="10" t="s">
        <v>981</v>
      </c>
      <c r="C27" s="35">
        <f>VLOOKUP(B27,'[1]Master_21-03-08'!$D$2:$K$7362,8,FALSE)</f>
        <v>30</v>
      </c>
    </row>
    <row r="28" spans="1:3" x14ac:dyDescent="0.25">
      <c r="A28" s="13" t="s">
        <v>982</v>
      </c>
      <c r="B28" s="10" t="s">
        <v>983</v>
      </c>
      <c r="C28" s="35">
        <f>VLOOKUP(B28,'[1]Master_21-03-08'!$D$2:$K$7362,8,FALSE)</f>
        <v>16291</v>
      </c>
    </row>
    <row r="29" spans="1:3" x14ac:dyDescent="0.25">
      <c r="A29" s="13" t="s">
        <v>984</v>
      </c>
      <c r="B29" s="10" t="s">
        <v>985</v>
      </c>
      <c r="C29" s="35">
        <f>VLOOKUP(B29,'[1]Master_21-03-08'!$D$2:$K$7362,8,FALSE)</f>
        <v>418</v>
      </c>
    </row>
    <row r="30" spans="1:3" x14ac:dyDescent="0.25">
      <c r="A30" s="13" t="s">
        <v>986</v>
      </c>
      <c r="B30" s="10" t="s">
        <v>987</v>
      </c>
      <c r="C30" s="35">
        <f>VLOOKUP(B30,'[1]Master_21-03-08'!$D$2:$K$7362,8,FALSE)</f>
        <v>197</v>
      </c>
    </row>
    <row r="31" spans="1:3" x14ac:dyDescent="0.25">
      <c r="A31" s="13" t="s">
        <v>988</v>
      </c>
      <c r="B31" s="10" t="s">
        <v>989</v>
      </c>
      <c r="C31" s="35">
        <f>VLOOKUP(B31,'[1]Master_21-03-08'!$D$2:$K$7362,8,FALSE)</f>
        <v>1352</v>
      </c>
    </row>
    <row r="32" spans="1:3" x14ac:dyDescent="0.25">
      <c r="A32" s="13" t="s">
        <v>990</v>
      </c>
      <c r="B32" s="10" t="s">
        <v>991</v>
      </c>
      <c r="C32" s="35">
        <f>VLOOKUP(B32,'[1]Master_21-03-08'!$D$2:$K$7362,8,FALSE)</f>
        <v>4029</v>
      </c>
    </row>
    <row r="33" spans="1:3" x14ac:dyDescent="0.25">
      <c r="A33" s="13" t="s">
        <v>992</v>
      </c>
      <c r="B33" s="10" t="s">
        <v>993</v>
      </c>
      <c r="C33" s="35">
        <f>VLOOKUP(B33,'[1]Master_21-03-08'!$D$2:$K$7362,8,FALSE)</f>
        <v>4403</v>
      </c>
    </row>
    <row r="34" spans="1:3" x14ac:dyDescent="0.25">
      <c r="A34" s="13" t="s">
        <v>994</v>
      </c>
      <c r="B34" s="10" t="s">
        <v>995</v>
      </c>
      <c r="C34" s="35">
        <f>VLOOKUP(B34,'[1]Master_21-03-08'!$D$2:$K$7362,8,FALSE)</f>
        <v>846</v>
      </c>
    </row>
    <row r="35" spans="1:3" x14ac:dyDescent="0.25">
      <c r="A35" s="13" t="s">
        <v>996</v>
      </c>
      <c r="B35" s="10" t="s">
        <v>997</v>
      </c>
      <c r="C35" s="35">
        <f>VLOOKUP(B35,'[1]Master_21-03-08'!$D$2:$K$7362,8,FALSE)</f>
        <v>629</v>
      </c>
    </row>
    <row r="36" spans="1:3" x14ac:dyDescent="0.25">
      <c r="A36" s="13" t="s">
        <v>998</v>
      </c>
      <c r="B36" s="10" t="s">
        <v>999</v>
      </c>
      <c r="C36" s="35">
        <f>VLOOKUP(B36,'[1]Master_21-03-08'!$D$2:$K$7362,8,FALSE)</f>
        <v>1265</v>
      </c>
    </row>
    <row r="37" spans="1:3" x14ac:dyDescent="0.25">
      <c r="A37" s="13" t="s">
        <v>1000</v>
      </c>
      <c r="B37" s="10" t="s">
        <v>1001</v>
      </c>
      <c r="C37" s="35">
        <f>VLOOKUP(B37,'[1]Master_21-03-08'!$D$2:$K$7362,8,FALSE)</f>
        <v>3917</v>
      </c>
    </row>
    <row r="38" spans="1:3" x14ac:dyDescent="0.25">
      <c r="A38" s="13" t="s">
        <v>1002</v>
      </c>
      <c r="B38" s="10" t="s">
        <v>1003</v>
      </c>
      <c r="C38" s="35">
        <f>VLOOKUP(B38,'[1]Master_21-03-08'!$D$2:$K$7362,8,FALSE)</f>
        <v>3255</v>
      </c>
    </row>
    <row r="39" spans="1:3" x14ac:dyDescent="0.25">
      <c r="A39" s="13" t="s">
        <v>1004</v>
      </c>
      <c r="B39" s="10" t="s">
        <v>1005</v>
      </c>
      <c r="C39" s="35">
        <f>VLOOKUP(B39,'[1]Master_21-03-08'!$D$2:$K$7362,8,FALSE)</f>
        <v>5258</v>
      </c>
    </row>
    <row r="40" spans="1:3" x14ac:dyDescent="0.25">
      <c r="A40" s="13" t="s">
        <v>1006</v>
      </c>
      <c r="B40" s="10" t="s">
        <v>1007</v>
      </c>
      <c r="C40" s="35">
        <f>VLOOKUP(B40,'[1]Master_21-03-08'!$D$2:$K$7362,8,FALSE)</f>
        <v>725</v>
      </c>
    </row>
    <row r="41" spans="1:3" x14ac:dyDescent="0.25">
      <c r="A41" s="13" t="s">
        <v>1008</v>
      </c>
      <c r="B41" s="10" t="s">
        <v>1009</v>
      </c>
      <c r="C41" s="35">
        <f>VLOOKUP(B41,'[1]Master_21-03-08'!$D$2:$K$7362,8,FALSE)</f>
        <v>1907</v>
      </c>
    </row>
    <row r="42" spans="1:3" x14ac:dyDescent="0.25">
      <c r="A42" s="13" t="s">
        <v>1010</v>
      </c>
      <c r="B42" s="10" t="s">
        <v>1011</v>
      </c>
      <c r="C42" s="35">
        <f>VLOOKUP(B42,'[1]Master_21-03-08'!$D$2:$K$7362,8,FALSE)</f>
        <v>1714</v>
      </c>
    </row>
    <row r="43" spans="1:3" x14ac:dyDescent="0.25">
      <c r="A43" s="13" t="s">
        <v>1012</v>
      </c>
      <c r="B43" s="10" t="s">
        <v>1013</v>
      </c>
      <c r="C43" s="35">
        <f>VLOOKUP(B43,'[1]Master_21-03-08'!$D$2:$K$7362,8,FALSE)</f>
        <v>1080</v>
      </c>
    </row>
    <row r="44" spans="1:3" x14ac:dyDescent="0.25">
      <c r="A44" s="13" t="s">
        <v>1014</v>
      </c>
      <c r="B44" s="10" t="s">
        <v>1015</v>
      </c>
      <c r="C44" s="35">
        <f>VLOOKUP(B44,'[1]Master_21-03-08'!$D$2:$K$7362,8,FALSE)</f>
        <v>2104</v>
      </c>
    </row>
    <row r="45" spans="1:3" x14ac:dyDescent="0.25">
      <c r="A45" s="13" t="s">
        <v>1016</v>
      </c>
      <c r="B45" s="10" t="s">
        <v>1017</v>
      </c>
      <c r="C45" s="35">
        <f>VLOOKUP(B45,'[1]Master_21-03-08'!$D$2:$K$7362,8,FALSE)</f>
        <v>2520</v>
      </c>
    </row>
    <row r="46" spans="1:3" x14ac:dyDescent="0.25">
      <c r="A46" s="13" t="s">
        <v>1018</v>
      </c>
      <c r="B46" s="10" t="s">
        <v>1019</v>
      </c>
      <c r="C46" s="35">
        <f>VLOOKUP(B46,'[1]Master_21-03-08'!$D$2:$K$7362,8,FALSE)</f>
        <v>984</v>
      </c>
    </row>
    <row r="47" spans="1:3" x14ac:dyDescent="0.25">
      <c r="A47" s="13" t="s">
        <v>1020</v>
      </c>
      <c r="B47" s="10" t="s">
        <v>1021</v>
      </c>
      <c r="C47" s="35">
        <f>VLOOKUP(B47,'[1]Master_21-03-08'!$D$2:$K$7362,8,FALSE)</f>
        <v>64</v>
      </c>
    </row>
    <row r="48" spans="1:3" x14ac:dyDescent="0.25">
      <c r="A48" s="13" t="s">
        <v>1022</v>
      </c>
      <c r="B48" s="10" t="s">
        <v>1023</v>
      </c>
      <c r="C48" s="35">
        <f>VLOOKUP(B48,'[1]Master_21-03-08'!$D$2:$K$7362,8,FALSE)</f>
        <v>586</v>
      </c>
    </row>
    <row r="49" spans="1:3" x14ac:dyDescent="0.25">
      <c r="A49" s="13" t="s">
        <v>1024</v>
      </c>
      <c r="B49" s="10" t="s">
        <v>1025</v>
      </c>
      <c r="C49" s="35">
        <f>VLOOKUP(B49,'[1]Master_21-03-08'!$D$2:$K$7362,8,FALSE)</f>
        <v>1667</v>
      </c>
    </row>
    <row r="50" spans="1:3" x14ac:dyDescent="0.25">
      <c r="A50" s="13" t="s">
        <v>1026</v>
      </c>
      <c r="B50" s="10" t="s">
        <v>1027</v>
      </c>
      <c r="C50" s="35">
        <f>VLOOKUP(B50,'[1]Master_21-03-08'!$D$2:$K$7362,8,FALSE)</f>
        <v>205</v>
      </c>
    </row>
    <row r="51" spans="1:3" x14ac:dyDescent="0.25">
      <c r="A51" s="13" t="s">
        <v>1028</v>
      </c>
      <c r="B51" s="10" t="s">
        <v>1029</v>
      </c>
      <c r="C51" s="35">
        <f>VLOOKUP(B51,'[1]Master_21-03-08'!$D$2:$K$7362,8,FALSE)</f>
        <v>2678</v>
      </c>
    </row>
    <row r="52" spans="1:3" x14ac:dyDescent="0.25">
      <c r="A52" s="13" t="s">
        <v>1030</v>
      </c>
      <c r="B52" s="10" t="s">
        <v>1031</v>
      </c>
      <c r="C52" s="35">
        <f>VLOOKUP(B52,'[1]Master_21-03-08'!$D$2:$K$7362,8,FALSE)</f>
        <v>315</v>
      </c>
    </row>
    <row r="53" spans="1:3" x14ac:dyDescent="0.25">
      <c r="A53" s="13" t="s">
        <v>1032</v>
      </c>
      <c r="B53" s="10" t="s">
        <v>1033</v>
      </c>
      <c r="C53" s="35">
        <f>VLOOKUP(B53,'[1]Master_21-03-08'!$D$2:$K$7362,8,FALSE)</f>
        <v>174</v>
      </c>
    </row>
    <row r="54" spans="1:3" x14ac:dyDescent="0.25">
      <c r="A54" s="13" t="s">
        <v>1034</v>
      </c>
      <c r="B54" s="10" t="s">
        <v>1035</v>
      </c>
      <c r="C54" s="35">
        <f>VLOOKUP(B54,'[1]Master_21-03-08'!$D$2:$K$7362,8,FALSE)</f>
        <v>809</v>
      </c>
    </row>
    <row r="55" spans="1:3" x14ac:dyDescent="0.25">
      <c r="A55" s="13" t="s">
        <v>1036</v>
      </c>
      <c r="B55" s="10" t="s">
        <v>1037</v>
      </c>
      <c r="C55" s="35">
        <f>VLOOKUP(B55,'[1]Master_21-03-08'!$D$2:$K$7362,8,FALSE)</f>
        <v>1505</v>
      </c>
    </row>
    <row r="56" spans="1:3" x14ac:dyDescent="0.25">
      <c r="A56" s="13" t="s">
        <v>1038</v>
      </c>
      <c r="B56" s="10" t="s">
        <v>1039</v>
      </c>
      <c r="C56" s="35">
        <f>VLOOKUP(B56,'[1]Master_21-03-08'!$D$2:$K$7362,8,FALSE)</f>
        <v>68</v>
      </c>
    </row>
    <row r="57" spans="1:3" x14ac:dyDescent="0.25">
      <c r="A57" s="13" t="s">
        <v>1040</v>
      </c>
      <c r="B57" s="10" t="s">
        <v>1041</v>
      </c>
      <c r="C57" s="35">
        <f>VLOOKUP(B57,'[1]Master_21-03-08'!$D$2:$K$7362,8,FALSE)</f>
        <v>451</v>
      </c>
    </row>
    <row r="58" spans="1:3" x14ac:dyDescent="0.25">
      <c r="A58" s="13" t="s">
        <v>1042</v>
      </c>
      <c r="B58" s="10" t="s">
        <v>1043</v>
      </c>
      <c r="C58" s="35">
        <f>VLOOKUP(B58,'[1]Master_21-03-08'!$D$2:$K$7362,8,FALSE)</f>
        <v>1441</v>
      </c>
    </row>
    <row r="59" spans="1:3" x14ac:dyDescent="0.25">
      <c r="A59" s="13" t="s">
        <v>1044</v>
      </c>
      <c r="B59" s="10" t="s">
        <v>1045</v>
      </c>
      <c r="C59" s="35">
        <f>VLOOKUP(B59,'[1]Master_21-03-08'!$D$2:$K$7362,8,FALSE)</f>
        <v>2761</v>
      </c>
    </row>
    <row r="60" spans="1:3" x14ac:dyDescent="0.25">
      <c r="A60" s="13" t="s">
        <v>1046</v>
      </c>
      <c r="B60" s="10" t="s">
        <v>1047</v>
      </c>
      <c r="C60" s="35">
        <f>VLOOKUP(B60,'[1]Master_21-03-08'!$D$2:$K$7362,8,FALSE)</f>
        <v>13468</v>
      </c>
    </row>
    <row r="61" spans="1:3" x14ac:dyDescent="0.25">
      <c r="A61" s="13" t="s">
        <v>1048</v>
      </c>
      <c r="B61" s="10" t="s">
        <v>1049</v>
      </c>
      <c r="C61" s="35">
        <f>VLOOKUP(B61,'[1]Master_21-03-08'!$D$2:$K$7362,8,FALSE)</f>
        <v>7028</v>
      </c>
    </row>
    <row r="62" spans="1:3" x14ac:dyDescent="0.25">
      <c r="A62" s="13" t="s">
        <v>1050</v>
      </c>
      <c r="B62" s="10" t="s">
        <v>1051</v>
      </c>
      <c r="C62" s="35">
        <f>VLOOKUP(B62,'[1]Master_21-03-08'!$D$2:$K$7362,8,FALSE)</f>
        <v>219</v>
      </c>
    </row>
    <row r="63" spans="1:3" x14ac:dyDescent="0.25">
      <c r="A63" s="13" t="s">
        <v>1052</v>
      </c>
      <c r="B63" s="10" t="s">
        <v>1053</v>
      </c>
      <c r="C63" s="35">
        <f>VLOOKUP(B63,'[1]Master_21-03-08'!$D$2:$K$7362,8,FALSE)</f>
        <v>347</v>
      </c>
    </row>
    <row r="64" spans="1:3" x14ac:dyDescent="0.25">
      <c r="A64" s="13" t="s">
        <v>1054</v>
      </c>
      <c r="B64" s="10" t="s">
        <v>1055</v>
      </c>
      <c r="C64" s="35">
        <f>VLOOKUP(B64,'[1]Master_21-03-08'!$D$2:$K$7362,8,FALSE)</f>
        <v>50885</v>
      </c>
    </row>
    <row r="65" spans="1:3" x14ac:dyDescent="0.25">
      <c r="A65" s="13" t="s">
        <v>1056</v>
      </c>
      <c r="B65" s="10" t="s">
        <v>1055</v>
      </c>
      <c r="C65" s="35">
        <f>VLOOKUP(B65,'[1]Master_21-03-08'!$D$2:$K$7362,8,FALSE)</f>
        <v>50885</v>
      </c>
    </row>
    <row r="66" spans="1:3" x14ac:dyDescent="0.25">
      <c r="A66" s="13" t="s">
        <v>1057</v>
      </c>
      <c r="B66" s="10" t="s">
        <v>1058</v>
      </c>
      <c r="C66" s="35">
        <f>VLOOKUP(B66,'[1]Master_21-03-08'!$D$2:$K$7362,8,FALSE)</f>
        <v>13446</v>
      </c>
    </row>
    <row r="67" spans="1:3" x14ac:dyDescent="0.25">
      <c r="A67" s="13" t="s">
        <v>1059</v>
      </c>
      <c r="B67" s="10" t="s">
        <v>1060</v>
      </c>
      <c r="C67" s="35">
        <f>VLOOKUP(B67,'[1]Master_21-03-08'!$D$2:$K$7362,8,FALSE)</f>
        <v>69766</v>
      </c>
    </row>
    <row r="68" spans="1:3" x14ac:dyDescent="0.25">
      <c r="A68" s="13" t="s">
        <v>1061</v>
      </c>
      <c r="B68" s="10" t="s">
        <v>1058</v>
      </c>
      <c r="C68" s="35">
        <f>VLOOKUP(B68,'[1]Master_21-03-08'!$D$2:$K$7362,8,FALSE)</f>
        <v>13446</v>
      </c>
    </row>
    <row r="69" spans="1:3" x14ac:dyDescent="0.25">
      <c r="A69" s="13" t="s">
        <v>1062</v>
      </c>
      <c r="B69" s="10" t="s">
        <v>1063</v>
      </c>
      <c r="C69" s="35">
        <f>VLOOKUP(B69,'[1]Master_21-03-08'!$D$2:$K$7362,8,FALSE)</f>
        <v>171</v>
      </c>
    </row>
    <row r="70" spans="1:3" x14ac:dyDescent="0.25">
      <c r="A70" s="13" t="s">
        <v>1064</v>
      </c>
      <c r="B70" s="10" t="s">
        <v>1065</v>
      </c>
      <c r="C70" s="35">
        <f>VLOOKUP(B70,'[1]Master_21-03-08'!$D$2:$K$7362,8,FALSE)</f>
        <v>253</v>
      </c>
    </row>
    <row r="71" spans="1:3" x14ac:dyDescent="0.25">
      <c r="A71" s="13" t="s">
        <v>1066</v>
      </c>
      <c r="B71" s="10" t="s">
        <v>1060</v>
      </c>
      <c r="C71" s="35">
        <f>VLOOKUP(B71,'[1]Master_21-03-08'!$D$2:$K$7362,8,FALSE)</f>
        <v>69766</v>
      </c>
    </row>
    <row r="72" spans="1:3" x14ac:dyDescent="0.25">
      <c r="A72" s="13" t="s">
        <v>1067</v>
      </c>
      <c r="B72" s="10" t="s">
        <v>1068</v>
      </c>
      <c r="C72" s="35">
        <f>VLOOKUP(B72,'[1]Master_21-03-08'!$D$2:$K$7362,8,FALSE)</f>
        <v>2381</v>
      </c>
    </row>
    <row r="73" spans="1:3" x14ac:dyDescent="0.25">
      <c r="A73" s="13" t="s">
        <v>1069</v>
      </c>
      <c r="B73" s="10" t="s">
        <v>1070</v>
      </c>
      <c r="C73" s="35">
        <f>VLOOKUP(B73,'[1]Master_21-03-08'!$D$2:$K$7362,8,FALSE)</f>
        <v>2349</v>
      </c>
    </row>
    <row r="74" spans="1:3" x14ac:dyDescent="0.25">
      <c r="A74" s="13" t="s">
        <v>1071</v>
      </c>
      <c r="B74" s="10" t="s">
        <v>1072</v>
      </c>
      <c r="C74" s="35">
        <f>VLOOKUP(B74,'[1]Master_21-03-08'!$D$2:$K$7362,8,FALSE)</f>
        <v>43</v>
      </c>
    </row>
    <row r="75" spans="1:3" x14ac:dyDescent="0.25">
      <c r="A75" s="13" t="s">
        <v>1073</v>
      </c>
      <c r="B75" s="10" t="s">
        <v>1074</v>
      </c>
      <c r="C75" s="35">
        <f>VLOOKUP(B75,'[1]Master_21-03-08'!$D$2:$K$7362,8,FALSE)</f>
        <v>268</v>
      </c>
    </row>
    <row r="76" spans="1:3" x14ac:dyDescent="0.25">
      <c r="A76" s="13" t="s">
        <v>1075</v>
      </c>
      <c r="B76" s="10" t="s">
        <v>1076</v>
      </c>
      <c r="C76" s="35">
        <f>VLOOKUP(B76,'[1]Master_21-03-08'!$D$2:$K$7362,8,FALSE)</f>
        <v>273</v>
      </c>
    </row>
    <row r="77" spans="1:3" x14ac:dyDescent="0.25">
      <c r="A77" s="13" t="s">
        <v>1077</v>
      </c>
      <c r="B77" s="10" t="s">
        <v>1078</v>
      </c>
      <c r="C77" s="35">
        <f>VLOOKUP(B77,'[1]Master_21-03-08'!$D$2:$K$7362,8,FALSE)</f>
        <v>38</v>
      </c>
    </row>
    <row r="78" spans="1:3" x14ac:dyDescent="0.25">
      <c r="A78" s="13" t="s">
        <v>1079</v>
      </c>
      <c r="B78" s="10" t="s">
        <v>1080</v>
      </c>
      <c r="C78" s="35">
        <f>VLOOKUP(B78,'[1]Master_21-03-08'!$D$2:$K$7362,8,FALSE)</f>
        <v>1059</v>
      </c>
    </row>
    <row r="79" spans="1:3" x14ac:dyDescent="0.25">
      <c r="A79" s="13" t="s">
        <v>1081</v>
      </c>
      <c r="B79" s="10" t="s">
        <v>1082</v>
      </c>
      <c r="C79" s="35">
        <f>VLOOKUP(B79,'[1]Master_21-03-08'!$D$2:$K$7362,8,FALSE)</f>
        <v>4941</v>
      </c>
    </row>
    <row r="80" spans="1:3" x14ac:dyDescent="0.25">
      <c r="A80" s="13" t="s">
        <v>1083</v>
      </c>
      <c r="B80" s="10" t="s">
        <v>1084</v>
      </c>
      <c r="C80" s="35">
        <f>VLOOKUP(B80,'[1]Master_21-03-08'!$D$2:$K$7362,8,FALSE)</f>
        <v>1581</v>
      </c>
    </row>
    <row r="81" spans="1:3" x14ac:dyDescent="0.25">
      <c r="A81" s="13" t="s">
        <v>1085</v>
      </c>
      <c r="B81" s="10" t="s">
        <v>1086</v>
      </c>
      <c r="C81" s="35">
        <f>VLOOKUP(B81,'[1]Master_21-03-08'!$D$2:$K$7362,8,FALSE)</f>
        <v>1909</v>
      </c>
    </row>
    <row r="82" spans="1:3" x14ac:dyDescent="0.25">
      <c r="A82" s="13" t="s">
        <v>1087</v>
      </c>
      <c r="B82" s="10" t="s">
        <v>1088</v>
      </c>
      <c r="C82" s="35">
        <f>VLOOKUP(B82,'[1]Master_21-03-08'!$D$2:$K$7362,8,FALSE)</f>
        <v>2756</v>
      </c>
    </row>
    <row r="83" spans="1:3" x14ac:dyDescent="0.25">
      <c r="A83" s="13" t="s">
        <v>1089</v>
      </c>
      <c r="B83" s="10" t="s">
        <v>1090</v>
      </c>
      <c r="C83" s="35">
        <f>VLOOKUP(B83,'[1]Master_21-03-08'!$D$2:$K$7362,8,FALSE)</f>
        <v>1157</v>
      </c>
    </row>
    <row r="84" spans="1:3" x14ac:dyDescent="0.25">
      <c r="A84" s="13" t="s">
        <v>1091</v>
      </c>
      <c r="B84" s="10" t="s">
        <v>1092</v>
      </c>
      <c r="C84" s="35">
        <f>VLOOKUP(B84,'[1]Master_21-03-08'!$D$2:$K$7362,8,FALSE)</f>
        <v>2</v>
      </c>
    </row>
    <row r="85" spans="1:3" x14ac:dyDescent="0.25">
      <c r="A85" s="13" t="s">
        <v>1093</v>
      </c>
      <c r="B85" s="10" t="s">
        <v>1094</v>
      </c>
      <c r="C85" s="35">
        <f>VLOOKUP(B85,'[1]Master_21-03-08'!$D$2:$K$7362,8,FALSE)</f>
        <v>124</v>
      </c>
    </row>
    <row r="86" spans="1:3" x14ac:dyDescent="0.25">
      <c r="A86" s="13" t="s">
        <v>1095</v>
      </c>
      <c r="B86" s="10" t="s">
        <v>1096</v>
      </c>
      <c r="C86" s="35">
        <f>VLOOKUP(B86,'[1]Master_21-03-08'!$D$2:$K$7362,8,FALSE)</f>
        <v>1</v>
      </c>
    </row>
    <row r="87" spans="1:3" x14ac:dyDescent="0.25">
      <c r="A87" s="13" t="s">
        <v>1097</v>
      </c>
      <c r="B87" s="10" t="s">
        <v>1098</v>
      </c>
      <c r="C87" s="35">
        <f>VLOOKUP(B87,'[1]Master_21-03-08'!$D$2:$K$7362,8,FALSE)</f>
        <v>3052</v>
      </c>
    </row>
    <row r="88" spans="1:3" x14ac:dyDescent="0.25">
      <c r="A88" s="13" t="s">
        <v>1099</v>
      </c>
      <c r="B88" s="10" t="s">
        <v>1100</v>
      </c>
      <c r="C88" s="35">
        <f>VLOOKUP(B88,'[1]Master_21-03-08'!$D$2:$K$7362,8,FALSE)</f>
        <v>485</v>
      </c>
    </row>
    <row r="89" spans="1:3" x14ac:dyDescent="0.25">
      <c r="A89" s="13" t="s">
        <v>1101</v>
      </c>
      <c r="B89" s="10" t="s">
        <v>1102</v>
      </c>
      <c r="C89" s="35">
        <f>VLOOKUP(B89,'[1]Master_21-03-08'!$D$2:$K$7362,8,FALSE)</f>
        <v>1558</v>
      </c>
    </row>
    <row r="90" spans="1:3" x14ac:dyDescent="0.25">
      <c r="A90" s="13" t="s">
        <v>1103</v>
      </c>
      <c r="B90" s="10" t="s">
        <v>1104</v>
      </c>
      <c r="C90" s="35">
        <f>VLOOKUP(B90,'[1]Master_21-03-08'!$D$2:$K$7362,8,FALSE)</f>
        <v>13621</v>
      </c>
    </row>
    <row r="91" spans="1:3" x14ac:dyDescent="0.25">
      <c r="A91" s="13" t="s">
        <v>1105</v>
      </c>
      <c r="B91" s="10" t="s">
        <v>1106</v>
      </c>
      <c r="C91" s="35">
        <f>VLOOKUP(B91,'[1]Master_21-03-08'!$D$2:$K$7362,8,FALSE)</f>
        <v>33</v>
      </c>
    </row>
    <row r="92" spans="1:3" x14ac:dyDescent="0.25">
      <c r="A92" s="13" t="s">
        <v>1107</v>
      </c>
      <c r="B92" s="10" t="s">
        <v>1108</v>
      </c>
      <c r="C92" s="35">
        <f>VLOOKUP(B92,'[1]Master_21-03-08'!$D$2:$K$7362,8,FALSE)</f>
        <v>1355</v>
      </c>
    </row>
    <row r="93" spans="1:3" x14ac:dyDescent="0.25">
      <c r="A93" s="13" t="s">
        <v>1109</v>
      </c>
      <c r="B93" s="10" t="s">
        <v>1098</v>
      </c>
      <c r="C93" s="35">
        <f>VLOOKUP(B93,'[1]Master_21-03-08'!$D$2:$K$7362,8,FALSE)</f>
        <v>3052</v>
      </c>
    </row>
    <row r="94" spans="1:3" x14ac:dyDescent="0.25">
      <c r="A94" s="13" t="s">
        <v>1110</v>
      </c>
      <c r="B94" s="10" t="s">
        <v>1111</v>
      </c>
      <c r="C94" s="35">
        <f>VLOOKUP(B94,'[1]Master_21-03-08'!$D$2:$K$7362,8,FALSE)</f>
        <v>18</v>
      </c>
    </row>
    <row r="95" spans="1:3" x14ac:dyDescent="0.25">
      <c r="A95" s="13" t="s">
        <v>1112</v>
      </c>
      <c r="B95" s="10" t="s">
        <v>1113</v>
      </c>
      <c r="C95" s="35">
        <f>VLOOKUP(B95,'[1]Master_21-03-08'!$D$2:$K$7362,8,FALSE)</f>
        <v>97</v>
      </c>
    </row>
    <row r="96" spans="1:3" x14ac:dyDescent="0.25">
      <c r="A96" s="13" t="s">
        <v>1114</v>
      </c>
      <c r="B96" s="10" t="s">
        <v>1115</v>
      </c>
      <c r="C96" s="35">
        <f>VLOOKUP(B96,'[1]Master_21-03-08'!$D$2:$K$7362,8,FALSE)</f>
        <v>2906</v>
      </c>
    </row>
    <row r="97" spans="1:3" x14ac:dyDescent="0.25">
      <c r="A97" s="13" t="s">
        <v>1116</v>
      </c>
      <c r="B97" s="10" t="s">
        <v>1117</v>
      </c>
      <c r="C97" s="35">
        <f>VLOOKUP(B97,'[1]Master_21-03-08'!$D$2:$K$7362,8,FALSE)</f>
        <v>559</v>
      </c>
    </row>
    <row r="98" spans="1:3" x14ac:dyDescent="0.25">
      <c r="A98" s="13" t="s">
        <v>1118</v>
      </c>
      <c r="B98" s="10" t="s">
        <v>1119</v>
      </c>
      <c r="C98" s="35">
        <f>VLOOKUP(B98,'[1]Master_21-03-08'!$D$2:$K$7362,8,FALSE)</f>
        <v>621</v>
      </c>
    </row>
    <row r="99" spans="1:3" x14ac:dyDescent="0.25">
      <c r="A99" s="13" t="s">
        <v>1120</v>
      </c>
      <c r="B99" s="10" t="s">
        <v>1121</v>
      </c>
      <c r="C99" s="35">
        <f>VLOOKUP(B99,'[1]Master_21-03-08'!$D$2:$K$7362,8,FALSE)</f>
        <v>5662</v>
      </c>
    </row>
    <row r="100" spans="1:3" x14ac:dyDescent="0.25">
      <c r="A100" s="13" t="s">
        <v>1122</v>
      </c>
      <c r="B100" s="10" t="s">
        <v>1123</v>
      </c>
      <c r="C100" s="35">
        <f>VLOOKUP(B100,'[1]Master_21-03-08'!$D$2:$K$7362,8,FALSE)</f>
        <v>3059</v>
      </c>
    </row>
    <row r="101" spans="1:3" x14ac:dyDescent="0.25">
      <c r="A101" s="13" t="s">
        <v>1124</v>
      </c>
      <c r="B101" s="10" t="s">
        <v>1125</v>
      </c>
      <c r="C101" s="35">
        <f>VLOOKUP(B101,'[1]Master_21-03-08'!$D$2:$K$7362,8,FALSE)</f>
        <v>676</v>
      </c>
    </row>
    <row r="102" spans="1:3" x14ac:dyDescent="0.25">
      <c r="A102" s="13" t="s">
        <v>1126</v>
      </c>
      <c r="B102" s="10" t="s">
        <v>1127</v>
      </c>
      <c r="C102" s="35">
        <f>VLOOKUP(B102,'[1]Master_21-03-08'!$D$2:$K$7362,8,FALSE)</f>
        <v>1914</v>
      </c>
    </row>
    <row r="103" spans="1:3" x14ac:dyDescent="0.25">
      <c r="A103" s="13" t="s">
        <v>1128</v>
      </c>
      <c r="B103" s="10" t="s">
        <v>1129</v>
      </c>
      <c r="C103" s="35">
        <f>VLOOKUP(B103,'[1]Master_21-03-08'!$D$2:$K$7362,8,FALSE)</f>
        <v>57</v>
      </c>
    </row>
    <row r="104" spans="1:3" x14ac:dyDescent="0.25">
      <c r="A104" s="13" t="s">
        <v>1130</v>
      </c>
      <c r="B104" s="10" t="s">
        <v>1131</v>
      </c>
      <c r="C104" s="35">
        <f>VLOOKUP(B104,'[1]Master_21-03-08'!$D$2:$K$7362,8,FALSE)</f>
        <v>639</v>
      </c>
    </row>
    <row r="105" spans="1:3" x14ac:dyDescent="0.25">
      <c r="A105" s="13" t="s">
        <v>1132</v>
      </c>
      <c r="B105" s="10" t="s">
        <v>1133</v>
      </c>
      <c r="C105" s="35">
        <f>VLOOKUP(B105,'[1]Master_21-03-08'!$D$2:$K$7362,8,FALSE)</f>
        <v>686</v>
      </c>
    </row>
    <row r="106" spans="1:3" x14ac:dyDescent="0.25">
      <c r="A106" s="13" t="s">
        <v>1134</v>
      </c>
      <c r="B106" s="10" t="s">
        <v>1135</v>
      </c>
      <c r="C106" s="35">
        <f>VLOOKUP(B106,'[1]Master_21-03-08'!$D$2:$K$7362,8,FALSE)</f>
        <v>245</v>
      </c>
    </row>
    <row r="107" spans="1:3" x14ac:dyDescent="0.25">
      <c r="A107" s="13" t="s">
        <v>1136</v>
      </c>
      <c r="B107" s="10" t="s">
        <v>1137</v>
      </c>
      <c r="C107" s="35">
        <f>VLOOKUP(B107,'[1]Master_21-03-08'!$D$2:$K$7362,8,FALSE)</f>
        <v>33</v>
      </c>
    </row>
    <row r="108" spans="1:3" x14ac:dyDescent="0.25">
      <c r="A108" s="13" t="s">
        <v>1138</v>
      </c>
      <c r="B108" s="10" t="s">
        <v>1139</v>
      </c>
      <c r="C108" s="35">
        <f>VLOOKUP(B108,'[1]Master_21-03-08'!$D$2:$K$7362,8,FALSE)</f>
        <v>272</v>
      </c>
    </row>
    <row r="109" spans="1:3" x14ac:dyDescent="0.25">
      <c r="A109" s="13" t="s">
        <v>1140</v>
      </c>
      <c r="B109" s="10" t="s">
        <v>1141</v>
      </c>
      <c r="C109" s="35">
        <f>VLOOKUP(B109,'[1]Master_21-03-08'!$D$2:$K$7362,8,FALSE)</f>
        <v>23</v>
      </c>
    </row>
    <row r="110" spans="1:3" x14ac:dyDescent="0.25">
      <c r="A110" s="13" t="s">
        <v>1142</v>
      </c>
      <c r="B110" s="10" t="s">
        <v>1143</v>
      </c>
      <c r="C110" s="35">
        <f>VLOOKUP(B110,'[1]Master_21-03-08'!$D$2:$K$7362,8,FALSE)</f>
        <v>40</v>
      </c>
    </row>
    <row r="111" spans="1:3" ht="15.75" thickBot="1" x14ac:dyDescent="0.3">
      <c r="A111" s="5" t="s">
        <v>1144</v>
      </c>
      <c r="B111" s="6" t="s">
        <v>1145</v>
      </c>
      <c r="C111" s="36">
        <f>VLOOKUP(B111,'[1]Master_21-03-08'!$D$2:$K$7362,8,FALSE)</f>
        <v>2872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1EDD50150A774894EECAA003DCF399" ma:contentTypeVersion="11" ma:contentTypeDescription="Create a new document." ma:contentTypeScope="" ma:versionID="64fda12855163e85603d7e7d1a21e3be">
  <xsd:schema xmlns:xsd="http://www.w3.org/2001/XMLSchema" xmlns:xs="http://www.w3.org/2001/XMLSchema" xmlns:p="http://schemas.microsoft.com/office/2006/metadata/properties" xmlns:ns3="5bdb14e0-6b71-4dca-a210-235483116ac9" xmlns:ns4="a1ef2ea7-44c5-40db-b4d2-c41570a4904e" targetNamespace="http://schemas.microsoft.com/office/2006/metadata/properties" ma:root="true" ma:fieldsID="198ffdf67050f5a6d1548306a3030d2c" ns3:_="" ns4:_="">
    <xsd:import namespace="5bdb14e0-6b71-4dca-a210-235483116ac9"/>
    <xsd:import namespace="a1ef2ea7-44c5-40db-b4d2-c41570a490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b14e0-6b71-4dca-a210-235483116a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f2ea7-44c5-40db-b4d2-c41570a4904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4F405C-5DEE-413B-8D17-136B41A6F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b14e0-6b71-4dca-a210-235483116ac9"/>
    <ds:schemaRef ds:uri="a1ef2ea7-44c5-40db-b4d2-c41570a490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D0050E-64AC-4ED5-8E7F-55B21CCBD433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5bdb14e0-6b71-4dca-a210-235483116ac9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a1ef2ea7-44c5-40db-b4d2-c41570a4904e"/>
  </ds:schemaRefs>
</ds:datastoreItem>
</file>

<file path=customXml/itemProps3.xml><?xml version="1.0" encoding="utf-8"?>
<ds:datastoreItem xmlns:ds="http://schemas.openxmlformats.org/officeDocument/2006/customXml" ds:itemID="{64DBD942-D8FA-411F-B78C-CD8320FA0B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1. Standards</vt:lpstr>
      <vt:lpstr>Table 2. Data for Standards</vt:lpstr>
      <vt:lpstr>Table 3. Missing Systems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Robinson</dc:creator>
  <cp:lastModifiedBy>Bethany Robinson</cp:lastModifiedBy>
  <dcterms:created xsi:type="dcterms:W3CDTF">2021-12-15T18:07:35Z</dcterms:created>
  <dcterms:modified xsi:type="dcterms:W3CDTF">2021-12-23T16:14:11Z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0x010100621EDD50150A774894EECAA003DCF399</vt:lpwstr>
  </property>
</Properties>
</file>