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SWRCB - SCTA\Technical Assistance\Generator Program\"/>
    </mc:Choice>
  </mc:AlternateContent>
  <xr:revisionPtr revIDLastSave="0" documentId="13_ncr:1_{59C1EF9F-F2A4-48C8-ABB4-2E6B25ED5D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ial Priotiry List" sheetId="10" r:id="rId1"/>
  </sheets>
  <externalReferences>
    <externalReference r:id="rId2"/>
  </externalReferences>
  <definedNames>
    <definedName name="MHP_id">[1]!Table2[MHP Identifier]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0" l="1" a="1"/>
  <c r="F6" i="10" s="1"/>
  <c r="F7" i="10" a="1"/>
  <c r="F7" i="10" s="1"/>
  <c r="F8" i="10" a="1"/>
  <c r="F8" i="10" s="1"/>
  <c r="F9" i="10" a="1"/>
  <c r="F9" i="10" s="1"/>
  <c r="F10" i="10" a="1"/>
  <c r="F10" i="10" s="1"/>
  <c r="F11" i="10" a="1"/>
  <c r="F11" i="10" s="1"/>
  <c r="F12" i="10" a="1"/>
  <c r="F12" i="10" s="1"/>
  <c r="F13" i="10" a="1"/>
  <c r="F13" i="10" s="1"/>
  <c r="F14" i="10" a="1"/>
  <c r="F14" i="10" s="1"/>
  <c r="F15" i="10" a="1"/>
  <c r="F15" i="10" s="1"/>
  <c r="F16" i="10" a="1"/>
  <c r="F16" i="10" s="1"/>
  <c r="F17" i="10" a="1"/>
  <c r="F17" i="10" s="1"/>
  <c r="F18" i="10" a="1"/>
  <c r="F18" i="10" s="1"/>
  <c r="F19" i="10" a="1"/>
  <c r="F19" i="10" s="1"/>
  <c r="F20" i="10" a="1"/>
  <c r="F20" i="10" s="1"/>
  <c r="F21" i="10" a="1"/>
  <c r="F21" i="10" s="1"/>
  <c r="F22" i="10" a="1"/>
  <c r="F22" i="10" s="1"/>
  <c r="F23" i="10" a="1"/>
  <c r="F23" i="10" s="1"/>
  <c r="F24" i="10" a="1"/>
  <c r="F24" i="10" s="1"/>
  <c r="F25" i="10" a="1"/>
  <c r="F25" i="10" s="1"/>
  <c r="F26" i="10" a="1"/>
  <c r="F26" i="10" s="1"/>
  <c r="F27" i="10" a="1"/>
  <c r="F27" i="10" s="1"/>
  <c r="F28" i="10" a="1"/>
  <c r="F28" i="10" s="1"/>
  <c r="F29" i="10" a="1"/>
  <c r="F29" i="10" s="1"/>
  <c r="F30" i="10" a="1"/>
  <c r="F30" i="10" s="1"/>
  <c r="F31" i="10" a="1"/>
  <c r="F31" i="10" s="1"/>
  <c r="F32" i="10" a="1"/>
  <c r="F32" i="10" s="1"/>
  <c r="F33" i="10" a="1"/>
  <c r="F33" i="10" s="1"/>
  <c r="F34" i="10" a="1"/>
  <c r="F34" i="10" s="1"/>
  <c r="F35" i="10" a="1"/>
  <c r="F35" i="10" s="1"/>
  <c r="F36" i="10" a="1"/>
  <c r="F36" i="10" s="1"/>
  <c r="F37" i="10" a="1"/>
  <c r="F37" i="10" s="1"/>
  <c r="F38" i="10" a="1"/>
  <c r="F38" i="10" s="1"/>
  <c r="F39" i="10" a="1"/>
  <c r="F39" i="10" s="1"/>
  <c r="F40" i="10" a="1"/>
  <c r="F40" i="10" s="1"/>
  <c r="F41" i="10" a="1"/>
  <c r="F41" i="10" s="1"/>
  <c r="F42" i="10" a="1"/>
  <c r="F42" i="10" s="1"/>
  <c r="F43" i="10" a="1"/>
  <c r="F43" i="10" s="1"/>
  <c r="F44" i="10" a="1"/>
  <c r="F44" i="10" s="1"/>
  <c r="F45" i="10" a="1"/>
  <c r="F45" i="10" s="1"/>
  <c r="F46" i="10" a="1"/>
  <c r="F46" i="10" s="1"/>
  <c r="F5" i="10" a="1"/>
  <c r="F5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<sst xmlns="http://schemas.openxmlformats.org/spreadsheetml/2006/main" count="333" uniqueCount="137">
  <si>
    <t>PWSID</t>
  </si>
  <si>
    <t>Water System Name</t>
  </si>
  <si>
    <t>County</t>
  </si>
  <si>
    <t>Regulating Office</t>
  </si>
  <si>
    <t>N</t>
  </si>
  <si>
    <t>DISTRICT 21 - VALLEY</t>
  </si>
  <si>
    <t>DISTRICT 01 - KLAMATH</t>
  </si>
  <si>
    <t>TRINITY</t>
  </si>
  <si>
    <t>SALYER HEIGHTS W.S., INC</t>
  </si>
  <si>
    <t>CA5304502</t>
  </si>
  <si>
    <t>CA5304109</t>
  </si>
  <si>
    <t>COVINGTON MILL MWC-DIVISION B</t>
  </si>
  <si>
    <t>CA5301104</t>
  </si>
  <si>
    <t>TRINITY KNOLLS MUTUAL WATER COMPANY</t>
  </si>
  <si>
    <t>CA5301102</t>
  </si>
  <si>
    <t>RUSH CREEK MUTUAL WATER SYSTEM</t>
  </si>
  <si>
    <t>CA5301017</t>
  </si>
  <si>
    <t>BUD FINE MWC</t>
  </si>
  <si>
    <t>CA5301010</t>
  </si>
  <si>
    <t>BUCKTAIL MUTUAL WATER COMPANY</t>
  </si>
  <si>
    <t>CA5301001</t>
  </si>
  <si>
    <t>TEHAMA</t>
  </si>
  <si>
    <t>SISKIYOU</t>
  </si>
  <si>
    <t>SUN MOUNTAIN M.W.C.</t>
  </si>
  <si>
    <t>CA4700686</t>
  </si>
  <si>
    <t>COPCO LAKE MWC</t>
  </si>
  <si>
    <t>CA4700551</t>
  </si>
  <si>
    <t>HORNBROOK C.S.D.</t>
  </si>
  <si>
    <t>CA4700513</t>
  </si>
  <si>
    <t>SHASTA</t>
  </si>
  <si>
    <t>SAN DIEGO</t>
  </si>
  <si>
    <t>LOS ANGELES</t>
  </si>
  <si>
    <t>HUMBOLDT</t>
  </si>
  <si>
    <t>CA1206002</t>
  </si>
  <si>
    <t>ALDERPOINT COUNTY WATER</t>
  </si>
  <si>
    <t>CA1200501</t>
  </si>
  <si>
    <t>GLENN</t>
  </si>
  <si>
    <t>BUTTE</t>
  </si>
  <si>
    <t>LPA34 - BUTTE COUNTY</t>
  </si>
  <si>
    <t>DEL ORO WATER CO.-LIME SADDLE MARINA</t>
  </si>
  <si>
    <t>CA0405001</t>
  </si>
  <si>
    <t>LAKE MADRONE WATER DISTRICT</t>
  </si>
  <si>
    <t>CA0400014</t>
  </si>
  <si>
    <t>PALOMINO ESTATES MWC</t>
  </si>
  <si>
    <t>BURNT RANCH MUTUAL WATER COMPANY</t>
  </si>
  <si>
    <t>COLUSA</t>
  </si>
  <si>
    <t>CA0600005</t>
  </si>
  <si>
    <t>CA0600012</t>
  </si>
  <si>
    <t>CA5200534</t>
  </si>
  <si>
    <t>DISTRICT 12 - VISALIA</t>
  </si>
  <si>
    <t>KERN</t>
  </si>
  <si>
    <t>TULARE</t>
  </si>
  <si>
    <t>CA5400665</t>
  </si>
  <si>
    <t>DEL ORO RIVER ISLAND SERV TERR #1</t>
  </si>
  <si>
    <t>CA5402048</t>
  </si>
  <si>
    <t>DEL ORO RIVER ISLAND SERV TERR #2</t>
  </si>
  <si>
    <t>CA1500404</t>
  </si>
  <si>
    <t>PINEBROOK COMMUNITY WATER WELL</t>
  </si>
  <si>
    <t>DISTRICT 19 - TEHACHAPI</t>
  </si>
  <si>
    <t>CA1500436</t>
  </si>
  <si>
    <t>HUNGRY GULCH MWC</t>
  </si>
  <si>
    <t>CA1502056</t>
  </si>
  <si>
    <t>CLARK STREET COMMUNITY WELL</t>
  </si>
  <si>
    <t>CA1500252</t>
  </si>
  <si>
    <t>KERN VALLEY MUTUAL WATER COMPANY</t>
  </si>
  <si>
    <t>CA1500465</t>
  </si>
  <si>
    <t>OAK KNOLLS MUTUAL WATER COMPANY</t>
  </si>
  <si>
    <t>CA1502449</t>
  </si>
  <si>
    <t>CYPRESS CANYON WATER SYSTEM</t>
  </si>
  <si>
    <t>LAKE</t>
  </si>
  <si>
    <t>DISTRICT 03 - MENDOCINO</t>
  </si>
  <si>
    <t>CA1700579</t>
  </si>
  <si>
    <t>VILLA BLUE ESTATES WATER DISTRICT</t>
  </si>
  <si>
    <t>SAN BERNARDINO</t>
  </si>
  <si>
    <t>DISTRICT 13 - SAN BERNARDINO</t>
  </si>
  <si>
    <t>RIVERSIDE</t>
  </si>
  <si>
    <t>LPA63 - RIVERSIDE COUNTY</t>
  </si>
  <si>
    <t>CA3301541</t>
  </si>
  <si>
    <t>RECHE CANYON MUTUAL WATER CO.</t>
  </si>
  <si>
    <t>DISTRICT 22 - ANGELES</t>
  </si>
  <si>
    <t>CA1909006</t>
  </si>
  <si>
    <t>WEST VALLEY COUNTY WATER DISTRICT</t>
  </si>
  <si>
    <t>DISTRICT 02 - LASSEN</t>
  </si>
  <si>
    <t>CA4500006</t>
  </si>
  <si>
    <t>SHASTA CSA - SUGARLOAF, #2</t>
  </si>
  <si>
    <t>CA4510004</t>
  </si>
  <si>
    <t>SHASTA CSA - JONES VALLEY, #6</t>
  </si>
  <si>
    <t>CA4510008</t>
  </si>
  <si>
    <t>FALL RIVER VALLEY CSD</t>
  </si>
  <si>
    <t>SONOMA</t>
  </si>
  <si>
    <t>DISTRICT 18 - SONOMA</t>
  </si>
  <si>
    <t>CA4900640</t>
  </si>
  <si>
    <t>SONOMA COUNTY MUTUAL WATER COMPANY</t>
  </si>
  <si>
    <t>LPA67 - SAN DIEGO COUNTY</t>
  </si>
  <si>
    <t>CA3701747</t>
  </si>
  <si>
    <t>NORTH PEAK MUTUAL WATER CO.</t>
  </si>
  <si>
    <t>CA3700074</t>
  </si>
  <si>
    <t>CUYAMACA WATER DISTRICT</t>
  </si>
  <si>
    <t>CA3700958</t>
  </si>
  <si>
    <t>LOS TULES MUTUAL WATER COMPANY</t>
  </si>
  <si>
    <t>CA3701780</t>
  </si>
  <si>
    <t>RICHARDSON BEARDSLEY PARK INC.</t>
  </si>
  <si>
    <t>CA3701837</t>
  </si>
  <si>
    <t>WYNOLA WATER DISTRICT</t>
  </si>
  <si>
    <t>DISTRICT 11 - MERCED</t>
  </si>
  <si>
    <t>TUOLUMNE</t>
  </si>
  <si>
    <t>CA5500080</t>
  </si>
  <si>
    <t>TWAIN HARTE VALLEY MWC</t>
  </si>
  <si>
    <t>MADERA</t>
  </si>
  <si>
    <t>LPA50 - MADERA COUNTY</t>
  </si>
  <si>
    <t>CA2000530</t>
  </si>
  <si>
    <t>CRASS MUTUAL WATER COMPANY</t>
  </si>
  <si>
    <t>CA2000561</t>
  </si>
  <si>
    <t>MD 08 NORTH FORK WATER SYSTEM</t>
  </si>
  <si>
    <t>S</t>
  </si>
  <si>
    <t>CA1100616</t>
  </si>
  <si>
    <t>North or South DDW FOB</t>
  </si>
  <si>
    <t>JUNIPER RIVIERA CWD</t>
  </si>
  <si>
    <t>CA3600222</t>
  </si>
  <si>
    <t>Organization Implementing the Program</t>
  </si>
  <si>
    <t>No</t>
  </si>
  <si>
    <t>Yes</t>
  </si>
  <si>
    <t>Interested in the Program?</t>
  </si>
  <si>
    <t>Initial Priority Level</t>
  </si>
  <si>
    <t>PASKENTA CSD</t>
  </si>
  <si>
    <t>ELK CREEK CSD</t>
  </si>
  <si>
    <t>COLUSA COUNTY SERVICE AREA #2 - STONYFORD</t>
  </si>
  <si>
    <t>COLUSA COUNTY SERVICE AREA #2 - CENTURY RANCH</t>
  </si>
  <si>
    <t>BACKUP GENERATOR FUNDING PROGRAM</t>
  </si>
  <si>
    <t>Already have generator</t>
  </si>
  <si>
    <t>Submitted Application</t>
  </si>
  <si>
    <t>-</t>
  </si>
  <si>
    <t>Determined Priority Level</t>
  </si>
  <si>
    <t>No Response</t>
  </si>
  <si>
    <t>Ineligible</t>
  </si>
  <si>
    <t xml:space="preserve">Note: Final priority level is assessed once an application is received. </t>
  </si>
  <si>
    <t>Initial Priority List (Updated 8/24/2022)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</si>
</sst>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3" fillId="0" borderId="0" xfId="0" applyFont="1" applyFill="1" applyBorder="1" applyAlignment="1" applyProtection="1">
      <alignment vertical="top" wrapText="1" readingOrder="1"/>
      <protection locked="0"/>
    </xf>
    <xf numFmtId="1" fontId="3" fillId="0" borderId="0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waterboards.ca.gov/DFA/ENGINEER/Technical%20Assistance/Generator%20Funding%20-%20Program%20Development/eAR%20Info/2019%20EAR_masterlist_DistrictTabs(correc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_v2"/>
      <sheetName val="MHP_ID"/>
      <sheetName val="Districts"/>
      <sheetName val="01"/>
      <sheetName val="02"/>
      <sheetName val="02-LPA"/>
      <sheetName val="03"/>
      <sheetName val="03-LPA"/>
      <sheetName val="04"/>
      <sheetName val="04-LPA"/>
      <sheetName val="05"/>
      <sheetName val="05-LPA"/>
      <sheetName val="06"/>
      <sheetName val="06-LPA"/>
      <sheetName val="07"/>
      <sheetName val="08"/>
      <sheetName val="09"/>
      <sheetName val="09-LPA"/>
      <sheetName val="10"/>
      <sheetName val="10-LPA"/>
      <sheetName val="11"/>
      <sheetName val="11-LPA"/>
      <sheetName val="12"/>
      <sheetName val="12-LPA"/>
      <sheetName val="13"/>
      <sheetName val="13-LPA"/>
      <sheetName val="14"/>
      <sheetName val="14-LPA"/>
      <sheetName val="15"/>
      <sheetName val="15-LPA"/>
      <sheetName val="16"/>
      <sheetName val="17"/>
      <sheetName val="18"/>
      <sheetName val="19"/>
      <sheetName val="20"/>
      <sheetName val="20-LPA"/>
      <sheetName val="21"/>
      <sheetName val="21-LPA"/>
      <sheetName val="22"/>
      <sheetName val="23"/>
      <sheetName val="24"/>
      <sheetName val="2019 EAR_masterlist_DistrictTa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DA39D-EF0B-4D09-A1A5-108426810E13}" name="Table6" displayName="Table6" ref="A4:J46" totalsRowShown="0" headerRowDxfId="11" dataDxfId="10">
  <autoFilter ref="A4:J46" xr:uid="{A116D34C-DBDF-4E95-A452-08EA6C770D8C}"/>
  <sortState xmlns:xlrd2="http://schemas.microsoft.com/office/spreadsheetml/2017/richdata2" ref="A5:E10">
    <sortCondition ref="A5:A10"/>
  </sortState>
  <tableColumns count="10">
    <tableColumn id="1" xr3:uid="{82A962A3-A192-4577-B9D3-5376C7CDFF26}" name="PWSID" dataDxfId="9"/>
    <tableColumn id="2" xr3:uid="{BC556644-4238-4C80-85E6-486728B00A21}" name="Water System Name" dataDxfId="8"/>
    <tableColumn id="13" xr3:uid="{06AEBA18-D695-4597-8FC9-D5C7039F1072}" name="County" dataDxfId="7"/>
    <tableColumn id="14" xr3:uid="{C51C1107-43DD-4A9C-946B-035895489332}" name="Regulating Office" dataDxfId="6"/>
    <tableColumn id="15" xr3:uid="{936C0DEC-02CE-498B-88BD-863FFEF917CE}" name="North or South DDW FOB" dataDxfId="5"/>
    <tableColumn id="7" xr3:uid="{A5B400C9-3476-4BF2-92F9-F7B63A6DADE0}" name="Organization Implementing the Program" dataDxfId="4">
      <calculatedColumnFormula array="1">_xlfn.IFS(Table6[[#This Row],[North or South DDW FOB]]="N","RCAC",Table6[[#This Row],[North or South DDW FOB]]="S","CRWA")</calculatedColumnFormula>
    </tableColumn>
    <tableColumn id="3" xr3:uid="{044CBEF8-926B-4E3A-A1B0-2C6F4D86D05E}" name="Initial Priority Level" dataDxfId="3"/>
    <tableColumn id="8" xr3:uid="{F022527C-7FBB-4FA8-96AC-E09E15AE16A5}" name="Interested in the Program?" dataDxfId="2"/>
    <tableColumn id="6" xr3:uid="{D7DA565E-49DF-4A3A-AD79-961EFF114B6D}" name="Submitted Application" dataDxfId="1"/>
    <tableColumn id="9" xr3:uid="{541D565D-6500-403E-B201-EB84EC9FA10B}" name="Determined Priority Leve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DC9D-6504-4073-B36B-81439EA4BD08}">
  <dimension ref="A1:J48"/>
  <sheetViews>
    <sheetView showGridLines="0" tabSelected="1" zoomScale="91" zoomScaleNormal="100" workbookViewId="0">
      <selection activeCell="A3" sqref="A3"/>
    </sheetView>
  </sheetViews>
  <sheetFormatPr defaultColWidth="9.1796875" defaultRowHeight="15.5" x14ac:dyDescent="0.35"/>
  <cols>
    <col min="1" max="1" width="15.81640625" style="2" customWidth="1"/>
    <col min="2" max="2" width="43.7265625" style="2" bestFit="1" customWidth="1"/>
    <col min="3" max="3" width="16.26953125" style="2" customWidth="1"/>
    <col min="4" max="4" width="23" style="2" bestFit="1" customWidth="1"/>
    <col min="5" max="5" width="16.453125" style="2" bestFit="1" customWidth="1"/>
    <col min="6" max="6" width="18.453125" style="2" customWidth="1"/>
    <col min="7" max="7" width="11.453125" style="2" bestFit="1" customWidth="1"/>
    <col min="8" max="8" width="18.54296875" style="2" bestFit="1" customWidth="1"/>
    <col min="9" max="9" width="18.54296875" style="2" customWidth="1"/>
    <col min="10" max="10" width="15.26953125" style="2" customWidth="1"/>
    <col min="11" max="16384" width="9.1796875" style="2"/>
  </cols>
  <sheetData>
    <row r="1" spans="1:10" x14ac:dyDescent="0.35">
      <c r="A1" s="1" t="s">
        <v>128</v>
      </c>
    </row>
    <row r="2" spans="1:10" x14ac:dyDescent="0.35">
      <c r="A2" s="1" t="s">
        <v>136</v>
      </c>
    </row>
    <row r="4" spans="1:10" s="3" customFormat="1" ht="46.5" x14ac:dyDescent="0.35">
      <c r="A4" s="3" t="s">
        <v>0</v>
      </c>
      <c r="B4" s="3" t="s">
        <v>1</v>
      </c>
      <c r="C4" s="4" t="s">
        <v>2</v>
      </c>
      <c r="D4" s="4" t="s">
        <v>3</v>
      </c>
      <c r="E4" s="4" t="s">
        <v>116</v>
      </c>
      <c r="F4" s="4" t="s">
        <v>119</v>
      </c>
      <c r="G4" s="4" t="s">
        <v>123</v>
      </c>
      <c r="H4" s="3" t="s">
        <v>122</v>
      </c>
      <c r="I4" s="3" t="s">
        <v>130</v>
      </c>
      <c r="J4" s="3" t="s">
        <v>132</v>
      </c>
    </row>
    <row r="5" spans="1:10" ht="31" x14ac:dyDescent="0.35">
      <c r="A5" s="5" t="s">
        <v>33</v>
      </c>
      <c r="B5" s="6" t="s">
        <v>43</v>
      </c>
      <c r="C5" s="6" t="s">
        <v>32</v>
      </c>
      <c r="D5" s="7" t="s">
        <v>6</v>
      </c>
      <c r="E5" s="8" t="s">
        <v>4</v>
      </c>
      <c r="F5" s="9" t="str" cm="1">
        <f t="array" ref="F5">_xlfn.IFS(Table6[[#This Row],[North or South DDW FOB]]="N","RCAC",Table6[[#This Row],[North or South DDW FOB]]="S","CRWA")</f>
        <v>RCAC</v>
      </c>
      <c r="G5" s="10">
        <v>1</v>
      </c>
      <c r="H5" s="22" t="s">
        <v>120</v>
      </c>
      <c r="I5" s="22" t="s">
        <v>131</v>
      </c>
      <c r="J5" s="22" t="s">
        <v>131</v>
      </c>
    </row>
    <row r="6" spans="1:10" ht="31" x14ac:dyDescent="0.35">
      <c r="A6" s="5" t="s">
        <v>61</v>
      </c>
      <c r="B6" s="6" t="s">
        <v>62</v>
      </c>
      <c r="C6" s="6" t="s">
        <v>50</v>
      </c>
      <c r="D6" s="7" t="s">
        <v>58</v>
      </c>
      <c r="E6" s="8" t="s">
        <v>114</v>
      </c>
      <c r="F6" s="11" t="str" cm="1">
        <f t="array" ref="F6">_xlfn.IFS(Table6[[#This Row],[North or South DDW FOB]]="N","RCAC",Table6[[#This Row],[North or South DDW FOB]]="S","CRWA")</f>
        <v>CRWA</v>
      </c>
      <c r="G6" s="10">
        <v>1</v>
      </c>
      <c r="H6" s="23" t="s">
        <v>133</v>
      </c>
      <c r="I6" s="22" t="s">
        <v>131</v>
      </c>
      <c r="J6" s="22" t="s">
        <v>131</v>
      </c>
    </row>
    <row r="7" spans="1:10" s="14" customFormat="1" ht="31" x14ac:dyDescent="0.35">
      <c r="A7" s="5" t="s">
        <v>112</v>
      </c>
      <c r="B7" s="5" t="s">
        <v>113</v>
      </c>
      <c r="C7" s="6" t="s">
        <v>108</v>
      </c>
      <c r="D7" s="12" t="s">
        <v>109</v>
      </c>
      <c r="E7" s="13" t="s">
        <v>114</v>
      </c>
      <c r="F7" s="11" t="str" cm="1">
        <f t="array" ref="F7">_xlfn.IFS(Table6[[#This Row],[North or South DDW FOB]]="N","RCAC",Table6[[#This Row],[North or South DDW FOB]]="S","CRWA")</f>
        <v>CRWA</v>
      </c>
      <c r="G7" s="10">
        <v>1</v>
      </c>
      <c r="H7" s="22" t="s">
        <v>121</v>
      </c>
      <c r="I7" s="22" t="s">
        <v>121</v>
      </c>
      <c r="J7" s="23">
        <v>3</v>
      </c>
    </row>
    <row r="8" spans="1:10" s="16" customFormat="1" ht="31" x14ac:dyDescent="0.35">
      <c r="A8" s="15" t="s">
        <v>85</v>
      </c>
      <c r="B8" s="12" t="s">
        <v>86</v>
      </c>
      <c r="C8" s="12" t="s">
        <v>29</v>
      </c>
      <c r="D8" s="12" t="s">
        <v>82</v>
      </c>
      <c r="E8" s="13" t="s">
        <v>4</v>
      </c>
      <c r="F8" s="11" t="str" cm="1">
        <f t="array" ref="F8">_xlfn.IFS(Table6[[#This Row],[North or South DDW FOB]]="N","RCAC",Table6[[#This Row],[North or South DDW FOB]]="S","CRWA")</f>
        <v>RCAC</v>
      </c>
      <c r="G8" s="10">
        <v>1</v>
      </c>
      <c r="H8" s="22" t="s">
        <v>121</v>
      </c>
      <c r="I8" s="22" t="s">
        <v>121</v>
      </c>
      <c r="J8" s="23">
        <v>2</v>
      </c>
    </row>
    <row r="9" spans="1:10" ht="31" x14ac:dyDescent="0.35">
      <c r="A9" s="15" t="s">
        <v>48</v>
      </c>
      <c r="B9" s="12" t="s">
        <v>124</v>
      </c>
      <c r="C9" s="6" t="s">
        <v>21</v>
      </c>
      <c r="D9" s="7" t="s">
        <v>5</v>
      </c>
      <c r="E9" s="8" t="s">
        <v>4</v>
      </c>
      <c r="F9" s="11" t="str" cm="1">
        <f t="array" ref="F9">_xlfn.IFS(Table6[[#This Row],[North or South DDW FOB]]="N","RCAC",Table6[[#This Row],[North or South DDW FOB]]="S","CRWA")</f>
        <v>RCAC</v>
      </c>
      <c r="G9" s="10">
        <v>1</v>
      </c>
      <c r="H9" s="22" t="s">
        <v>121</v>
      </c>
      <c r="I9" s="22" t="s">
        <v>121</v>
      </c>
      <c r="J9" s="23">
        <v>2</v>
      </c>
    </row>
    <row r="10" spans="1:10" ht="31" x14ac:dyDescent="0.35">
      <c r="A10" s="5" t="s">
        <v>106</v>
      </c>
      <c r="B10" s="6" t="s">
        <v>107</v>
      </c>
      <c r="C10" s="12" t="s">
        <v>105</v>
      </c>
      <c r="D10" s="12" t="s">
        <v>104</v>
      </c>
      <c r="E10" s="11" t="s">
        <v>114</v>
      </c>
      <c r="F10" s="11" t="str" cm="1">
        <f t="array" ref="F10">_xlfn.IFS(Table6[[#This Row],[North or South DDW FOB]]="N","RCAC",Table6[[#This Row],[North or South DDW FOB]]="S","CRWA")</f>
        <v>CRWA</v>
      </c>
      <c r="G10" s="10">
        <v>1</v>
      </c>
      <c r="H10" s="22" t="s">
        <v>129</v>
      </c>
      <c r="I10" s="22" t="s">
        <v>131</v>
      </c>
      <c r="J10" s="23" t="s">
        <v>131</v>
      </c>
    </row>
    <row r="11" spans="1:10" ht="31" x14ac:dyDescent="0.35">
      <c r="A11" s="15" t="s">
        <v>42</v>
      </c>
      <c r="B11" s="12" t="s">
        <v>41</v>
      </c>
      <c r="C11" s="12" t="s">
        <v>37</v>
      </c>
      <c r="D11" s="12" t="s">
        <v>38</v>
      </c>
      <c r="E11" s="13" t="s">
        <v>4</v>
      </c>
      <c r="F11" s="11" t="str" cm="1">
        <f t="array" ref="F11">_xlfn.IFS(Table6[[#This Row],[North or South DDW FOB]]="N","RCAC",Table6[[#This Row],[North or South DDW FOB]]="S","CRWA")</f>
        <v>RCAC</v>
      </c>
      <c r="G11" s="10">
        <v>2</v>
      </c>
      <c r="H11" s="22" t="s">
        <v>121</v>
      </c>
      <c r="I11" s="22" t="s">
        <v>121</v>
      </c>
      <c r="J11" s="23" t="s">
        <v>134</v>
      </c>
    </row>
    <row r="12" spans="1:10" ht="31" x14ac:dyDescent="0.35">
      <c r="A12" s="15" t="s">
        <v>40</v>
      </c>
      <c r="B12" s="12" t="s">
        <v>39</v>
      </c>
      <c r="C12" s="12" t="s">
        <v>37</v>
      </c>
      <c r="D12" s="12" t="s">
        <v>5</v>
      </c>
      <c r="E12" s="13" t="s">
        <v>4</v>
      </c>
      <c r="F12" s="11" t="str" cm="1">
        <f t="array" ref="F12">_xlfn.IFS(Table6[[#This Row],[North or South DDW FOB]]="N","RCAC",Table6[[#This Row],[North or South DDW FOB]]="S","CRWA")</f>
        <v>RCAC</v>
      </c>
      <c r="G12" s="10">
        <v>2</v>
      </c>
      <c r="H12" s="22" t="s">
        <v>121</v>
      </c>
      <c r="I12" s="22" t="s">
        <v>121</v>
      </c>
      <c r="J12" s="23">
        <v>3</v>
      </c>
    </row>
    <row r="13" spans="1:10" ht="31" x14ac:dyDescent="0.35">
      <c r="A13" s="15" t="s">
        <v>46</v>
      </c>
      <c r="B13" s="12" t="s">
        <v>126</v>
      </c>
      <c r="C13" s="12" t="s">
        <v>45</v>
      </c>
      <c r="D13" s="12" t="s">
        <v>5</v>
      </c>
      <c r="E13" s="13" t="s">
        <v>4</v>
      </c>
      <c r="F13" s="11" t="str" cm="1">
        <f t="array" ref="F13">_xlfn.IFS(Table6[[#This Row],[North or South DDW FOB]]="N","RCAC",Table6[[#This Row],[North or South DDW FOB]]="S","CRWA")</f>
        <v>RCAC</v>
      </c>
      <c r="G13" s="10">
        <v>2</v>
      </c>
      <c r="H13" s="22" t="s">
        <v>129</v>
      </c>
      <c r="I13" s="22" t="s">
        <v>131</v>
      </c>
      <c r="J13" s="23" t="s">
        <v>131</v>
      </c>
    </row>
    <row r="14" spans="1:10" ht="31" x14ac:dyDescent="0.35">
      <c r="A14" s="15" t="s">
        <v>47</v>
      </c>
      <c r="B14" s="12" t="s">
        <v>127</v>
      </c>
      <c r="C14" s="12" t="s">
        <v>45</v>
      </c>
      <c r="D14" s="12" t="s">
        <v>5</v>
      </c>
      <c r="E14" s="13" t="s">
        <v>4</v>
      </c>
      <c r="F14" s="11" t="str" cm="1">
        <f t="array" ref="F14">_xlfn.IFS(Table6[[#This Row],[North or South DDW FOB]]="N","RCAC",Table6[[#This Row],[North or South DDW FOB]]="S","CRWA")</f>
        <v>RCAC</v>
      </c>
      <c r="G14" s="10">
        <v>2</v>
      </c>
      <c r="H14" s="22" t="s">
        <v>129</v>
      </c>
      <c r="I14" s="22" t="s">
        <v>131</v>
      </c>
      <c r="J14" s="23" t="s">
        <v>131</v>
      </c>
    </row>
    <row r="15" spans="1:10" ht="31" x14ac:dyDescent="0.35">
      <c r="A15" s="15" t="s">
        <v>115</v>
      </c>
      <c r="B15" s="12" t="s">
        <v>125</v>
      </c>
      <c r="C15" s="12" t="s">
        <v>36</v>
      </c>
      <c r="D15" s="12" t="s">
        <v>5</v>
      </c>
      <c r="E15" s="13" t="s">
        <v>4</v>
      </c>
      <c r="F15" s="11" t="str" cm="1">
        <f t="array" ref="F15">_xlfn.IFS(Table6[[#This Row],[North or South DDW FOB]]="N","RCAC",Table6[[#This Row],[North or South DDW FOB]]="S","CRWA")</f>
        <v>RCAC</v>
      </c>
      <c r="G15" s="10">
        <v>2</v>
      </c>
      <c r="H15" s="22" t="s">
        <v>121</v>
      </c>
      <c r="I15" s="22" t="s">
        <v>121</v>
      </c>
      <c r="J15" s="23">
        <v>3</v>
      </c>
    </row>
    <row r="16" spans="1:10" ht="31" x14ac:dyDescent="0.35">
      <c r="A16" s="15" t="s">
        <v>35</v>
      </c>
      <c r="B16" s="12" t="s">
        <v>34</v>
      </c>
      <c r="C16" s="12" t="s">
        <v>32</v>
      </c>
      <c r="D16" s="12" t="s">
        <v>6</v>
      </c>
      <c r="E16" s="13" t="s">
        <v>4</v>
      </c>
      <c r="F16" s="11" t="str" cm="1">
        <f t="array" ref="F16">_xlfn.IFS(Table6[[#This Row],[North or South DDW FOB]]="N","RCAC",Table6[[#This Row],[North or South DDW FOB]]="S","CRWA")</f>
        <v>RCAC</v>
      </c>
      <c r="G16" s="10">
        <v>2</v>
      </c>
      <c r="H16" s="22" t="s">
        <v>121</v>
      </c>
      <c r="I16" s="23" t="s">
        <v>120</v>
      </c>
      <c r="J16" s="23" t="s">
        <v>131</v>
      </c>
    </row>
    <row r="17" spans="1:10" ht="31" x14ac:dyDescent="0.35">
      <c r="A17" s="15" t="s">
        <v>63</v>
      </c>
      <c r="B17" s="12" t="s">
        <v>64</v>
      </c>
      <c r="C17" s="12" t="s">
        <v>50</v>
      </c>
      <c r="D17" s="12" t="s">
        <v>58</v>
      </c>
      <c r="E17" s="13" t="s">
        <v>114</v>
      </c>
      <c r="F17" s="11" t="str" cm="1">
        <f t="array" ref="F17">_xlfn.IFS(Table6[[#This Row],[North or South DDW FOB]]="N","RCAC",Table6[[#This Row],[North or South DDW FOB]]="S","CRWA")</f>
        <v>CRWA</v>
      </c>
      <c r="G17" s="10">
        <v>2</v>
      </c>
      <c r="H17" s="23" t="s">
        <v>133</v>
      </c>
      <c r="I17" s="22" t="s">
        <v>131</v>
      </c>
      <c r="J17" s="23" t="s">
        <v>131</v>
      </c>
    </row>
    <row r="18" spans="1:10" ht="31" x14ac:dyDescent="0.35">
      <c r="A18" s="15" t="s">
        <v>56</v>
      </c>
      <c r="B18" s="12" t="s">
        <v>57</v>
      </c>
      <c r="C18" s="12" t="s">
        <v>50</v>
      </c>
      <c r="D18" s="12" t="s">
        <v>58</v>
      </c>
      <c r="E18" s="13" t="s">
        <v>114</v>
      </c>
      <c r="F18" s="11" t="str" cm="1">
        <f t="array" ref="F18">_xlfn.IFS(Table6[[#This Row],[North or South DDW FOB]]="N","RCAC",Table6[[#This Row],[North or South DDW FOB]]="S","CRWA")</f>
        <v>CRWA</v>
      </c>
      <c r="G18" s="10">
        <v>2</v>
      </c>
      <c r="H18" s="23" t="s">
        <v>133</v>
      </c>
      <c r="I18" s="22" t="s">
        <v>131</v>
      </c>
      <c r="J18" s="23" t="s">
        <v>131</v>
      </c>
    </row>
    <row r="19" spans="1:10" ht="31" x14ac:dyDescent="0.35">
      <c r="A19" s="15" t="s">
        <v>59</v>
      </c>
      <c r="B19" s="12" t="s">
        <v>60</v>
      </c>
      <c r="C19" s="12" t="s">
        <v>50</v>
      </c>
      <c r="D19" s="12" t="s">
        <v>58</v>
      </c>
      <c r="E19" s="13" t="s">
        <v>114</v>
      </c>
      <c r="F19" s="11" t="str" cm="1">
        <f t="array" ref="F19">_xlfn.IFS(Table6[[#This Row],[North or South DDW FOB]]="N","RCAC",Table6[[#This Row],[North or South DDW FOB]]="S","CRWA")</f>
        <v>CRWA</v>
      </c>
      <c r="G19" s="10">
        <v>2</v>
      </c>
      <c r="H19" s="22" t="s">
        <v>121</v>
      </c>
      <c r="I19" s="22" t="s">
        <v>121</v>
      </c>
      <c r="J19" s="23" t="s">
        <v>134</v>
      </c>
    </row>
    <row r="20" spans="1:10" ht="31" x14ac:dyDescent="0.35">
      <c r="A20" s="15" t="s">
        <v>65</v>
      </c>
      <c r="B20" s="12" t="s">
        <v>66</v>
      </c>
      <c r="C20" s="12" t="s">
        <v>50</v>
      </c>
      <c r="D20" s="12" t="s">
        <v>58</v>
      </c>
      <c r="E20" s="13" t="s">
        <v>114</v>
      </c>
      <c r="F20" s="11" t="str" cm="1">
        <f t="array" ref="F20">_xlfn.IFS(Table6[[#This Row],[North or South DDW FOB]]="N","RCAC",Table6[[#This Row],[North or South DDW FOB]]="S","CRWA")</f>
        <v>CRWA</v>
      </c>
      <c r="G20" s="10">
        <v>2</v>
      </c>
      <c r="H20" s="22" t="s">
        <v>121</v>
      </c>
      <c r="I20" s="22" t="s">
        <v>120</v>
      </c>
      <c r="J20" s="23" t="s">
        <v>131</v>
      </c>
    </row>
    <row r="21" spans="1:10" ht="31" x14ac:dyDescent="0.35">
      <c r="A21" s="15" t="s">
        <v>67</v>
      </c>
      <c r="B21" s="12" t="s">
        <v>68</v>
      </c>
      <c r="C21" s="12" t="s">
        <v>50</v>
      </c>
      <c r="D21" s="12" t="s">
        <v>58</v>
      </c>
      <c r="E21" s="13" t="s">
        <v>114</v>
      </c>
      <c r="F21" s="11" t="str" cm="1">
        <f t="array" ref="F21">_xlfn.IFS(Table6[[#This Row],[North or South DDW FOB]]="N","RCAC",Table6[[#This Row],[North or South DDW FOB]]="S","CRWA")</f>
        <v>CRWA</v>
      </c>
      <c r="G21" s="10">
        <v>2</v>
      </c>
      <c r="H21" s="22" t="s">
        <v>121</v>
      </c>
      <c r="I21" s="22" t="s">
        <v>121</v>
      </c>
      <c r="J21" s="23">
        <v>3</v>
      </c>
    </row>
    <row r="22" spans="1:10" ht="31" x14ac:dyDescent="0.35">
      <c r="A22" s="15" t="s">
        <v>71</v>
      </c>
      <c r="B22" s="12" t="s">
        <v>72</v>
      </c>
      <c r="C22" s="12" t="s">
        <v>69</v>
      </c>
      <c r="D22" s="12" t="s">
        <v>70</v>
      </c>
      <c r="E22" s="13" t="s">
        <v>4</v>
      </c>
      <c r="F22" s="11" t="str" cm="1">
        <f t="array" ref="F22">_xlfn.IFS(Table6[[#This Row],[North or South DDW FOB]]="N","RCAC",Table6[[#This Row],[North or South DDW FOB]]="S","CRWA")</f>
        <v>RCAC</v>
      </c>
      <c r="G22" s="10">
        <v>2</v>
      </c>
      <c r="H22" s="22" t="s">
        <v>129</v>
      </c>
      <c r="I22" s="22" t="s">
        <v>131</v>
      </c>
      <c r="J22" s="23" t="s">
        <v>131</v>
      </c>
    </row>
    <row r="23" spans="1:10" ht="31" x14ac:dyDescent="0.35">
      <c r="A23" s="15" t="s">
        <v>80</v>
      </c>
      <c r="B23" s="12" t="s">
        <v>81</v>
      </c>
      <c r="C23" s="12" t="s">
        <v>31</v>
      </c>
      <c r="D23" s="12" t="s">
        <v>79</v>
      </c>
      <c r="E23" s="13" t="s">
        <v>114</v>
      </c>
      <c r="F23" s="11" t="str" cm="1">
        <f t="array" ref="F23">_xlfn.IFS(Table6[[#This Row],[North or South DDW FOB]]="N","RCAC",Table6[[#This Row],[North or South DDW FOB]]="S","CRWA")</f>
        <v>CRWA</v>
      </c>
      <c r="G23" s="10">
        <v>2</v>
      </c>
      <c r="H23" s="22" t="s">
        <v>121</v>
      </c>
      <c r="I23" s="22" t="s">
        <v>121</v>
      </c>
      <c r="J23" s="23">
        <v>3</v>
      </c>
    </row>
    <row r="24" spans="1:10" ht="31" x14ac:dyDescent="0.35">
      <c r="A24" s="15" t="s">
        <v>110</v>
      </c>
      <c r="B24" s="12" t="s">
        <v>111</v>
      </c>
      <c r="C24" s="12" t="s">
        <v>108</v>
      </c>
      <c r="D24" s="12" t="s">
        <v>109</v>
      </c>
      <c r="E24" s="13" t="s">
        <v>114</v>
      </c>
      <c r="F24" s="11" t="str" cm="1">
        <f t="array" ref="F24">_xlfn.IFS(Table6[[#This Row],[North or South DDW FOB]]="N","RCAC",Table6[[#This Row],[North or South DDW FOB]]="S","CRWA")</f>
        <v>CRWA</v>
      </c>
      <c r="G24" s="10">
        <v>2</v>
      </c>
      <c r="H24" s="22" t="s">
        <v>121</v>
      </c>
      <c r="I24" s="22" t="s">
        <v>120</v>
      </c>
      <c r="J24" s="23" t="s">
        <v>131</v>
      </c>
    </row>
    <row r="25" spans="1:10" ht="31" x14ac:dyDescent="0.35">
      <c r="A25" s="15" t="s">
        <v>77</v>
      </c>
      <c r="B25" s="12" t="s">
        <v>78</v>
      </c>
      <c r="C25" s="12" t="s">
        <v>75</v>
      </c>
      <c r="D25" s="12" t="s">
        <v>76</v>
      </c>
      <c r="E25" s="13" t="s">
        <v>114</v>
      </c>
      <c r="F25" s="11" t="str" cm="1">
        <f t="array" ref="F25">_xlfn.IFS(Table6[[#This Row],[North or South DDW FOB]]="N","RCAC",Table6[[#This Row],[North or South DDW FOB]]="S","CRWA")</f>
        <v>CRWA</v>
      </c>
      <c r="G25" s="10">
        <v>2</v>
      </c>
      <c r="H25" s="22" t="s">
        <v>121</v>
      </c>
      <c r="I25" s="22" t="s">
        <v>121</v>
      </c>
      <c r="J25" s="23">
        <v>3</v>
      </c>
    </row>
    <row r="26" spans="1:10" ht="31" x14ac:dyDescent="0.35">
      <c r="A26" s="15" t="s">
        <v>96</v>
      </c>
      <c r="B26" s="12" t="s">
        <v>97</v>
      </c>
      <c r="C26" s="12" t="s">
        <v>30</v>
      </c>
      <c r="D26" s="12" t="s">
        <v>93</v>
      </c>
      <c r="E26" s="13" t="s">
        <v>114</v>
      </c>
      <c r="F26" s="11" t="str" cm="1">
        <f t="array" ref="F26">_xlfn.IFS(Table6[[#This Row],[North or South DDW FOB]]="N","RCAC",Table6[[#This Row],[North or South DDW FOB]]="S","CRWA")</f>
        <v>CRWA</v>
      </c>
      <c r="G26" s="10">
        <v>2</v>
      </c>
      <c r="H26" s="22" t="s">
        <v>121</v>
      </c>
      <c r="I26" s="22" t="s">
        <v>121</v>
      </c>
      <c r="J26" s="23">
        <v>3</v>
      </c>
    </row>
    <row r="27" spans="1:10" ht="31" x14ac:dyDescent="0.35">
      <c r="A27" s="15" t="s">
        <v>98</v>
      </c>
      <c r="B27" s="12" t="s">
        <v>99</v>
      </c>
      <c r="C27" s="12" t="s">
        <v>30</v>
      </c>
      <c r="D27" s="12" t="s">
        <v>93</v>
      </c>
      <c r="E27" s="13" t="s">
        <v>114</v>
      </c>
      <c r="F27" s="11" t="str" cm="1">
        <f t="array" ref="F27">_xlfn.IFS(Table6[[#This Row],[North or South DDW FOB]]="N","RCAC",Table6[[#This Row],[North or South DDW FOB]]="S","CRWA")</f>
        <v>CRWA</v>
      </c>
      <c r="G27" s="10">
        <v>2</v>
      </c>
      <c r="H27" s="22" t="s">
        <v>121</v>
      </c>
      <c r="I27" s="22" t="s">
        <v>120</v>
      </c>
      <c r="J27" s="23" t="s">
        <v>131</v>
      </c>
    </row>
    <row r="28" spans="1:10" ht="31" x14ac:dyDescent="0.35">
      <c r="A28" s="17" t="s">
        <v>94</v>
      </c>
      <c r="B28" s="12" t="s">
        <v>95</v>
      </c>
      <c r="C28" s="12" t="s">
        <v>30</v>
      </c>
      <c r="D28" s="12" t="s">
        <v>93</v>
      </c>
      <c r="E28" s="13" t="s">
        <v>114</v>
      </c>
      <c r="F28" s="11" t="str" cm="1">
        <f t="array" ref="F28">_xlfn.IFS(Table6[[#This Row],[North or South DDW FOB]]="N","RCAC",Table6[[#This Row],[North or South DDW FOB]]="S","CRWA")</f>
        <v>CRWA</v>
      </c>
      <c r="G28" s="10">
        <v>2</v>
      </c>
      <c r="H28" s="22" t="s">
        <v>129</v>
      </c>
      <c r="I28" s="22" t="s">
        <v>131</v>
      </c>
      <c r="J28" s="23" t="s">
        <v>131</v>
      </c>
    </row>
    <row r="29" spans="1:10" ht="31" x14ac:dyDescent="0.35">
      <c r="A29" s="15" t="s">
        <v>100</v>
      </c>
      <c r="B29" s="12" t="s">
        <v>101</v>
      </c>
      <c r="C29" s="12" t="s">
        <v>30</v>
      </c>
      <c r="D29" s="12" t="s">
        <v>93</v>
      </c>
      <c r="E29" s="13" t="s">
        <v>114</v>
      </c>
      <c r="F29" s="11" t="str" cm="1">
        <f t="array" ref="F29">_xlfn.IFS(Table6[[#This Row],[North or South DDW FOB]]="N","RCAC",Table6[[#This Row],[North or South DDW FOB]]="S","CRWA")</f>
        <v>CRWA</v>
      </c>
      <c r="G29" s="10">
        <v>2</v>
      </c>
      <c r="H29" s="22" t="s">
        <v>129</v>
      </c>
      <c r="I29" s="22" t="s">
        <v>131</v>
      </c>
      <c r="J29" s="23" t="s">
        <v>131</v>
      </c>
    </row>
    <row r="30" spans="1:10" ht="31" x14ac:dyDescent="0.35">
      <c r="A30" s="15" t="s">
        <v>102</v>
      </c>
      <c r="B30" s="12" t="s">
        <v>103</v>
      </c>
      <c r="C30" s="12" t="s">
        <v>30</v>
      </c>
      <c r="D30" s="12" t="s">
        <v>93</v>
      </c>
      <c r="E30" s="13" t="s">
        <v>114</v>
      </c>
      <c r="F30" s="11" t="str" cm="1">
        <f t="array" ref="F30">_xlfn.IFS(Table6[[#This Row],[North or South DDW FOB]]="N","RCAC",Table6[[#This Row],[North or South DDW FOB]]="S","CRWA")</f>
        <v>CRWA</v>
      </c>
      <c r="G30" s="10">
        <v>2</v>
      </c>
      <c r="H30" s="22" t="s">
        <v>121</v>
      </c>
      <c r="I30" s="22" t="s">
        <v>121</v>
      </c>
      <c r="J30" s="23">
        <v>3</v>
      </c>
    </row>
    <row r="31" spans="1:10" ht="31" x14ac:dyDescent="0.35">
      <c r="A31" s="15" t="s">
        <v>83</v>
      </c>
      <c r="B31" s="12" t="s">
        <v>84</v>
      </c>
      <c r="C31" s="12" t="s">
        <v>29</v>
      </c>
      <c r="D31" s="12" t="s">
        <v>82</v>
      </c>
      <c r="E31" s="13" t="s">
        <v>4</v>
      </c>
      <c r="F31" s="11" t="str" cm="1">
        <f t="array" ref="F31">_xlfn.IFS(Table6[[#This Row],[North or South DDW FOB]]="N","RCAC",Table6[[#This Row],[North or South DDW FOB]]="S","CRWA")</f>
        <v>RCAC</v>
      </c>
      <c r="G31" s="10">
        <v>2</v>
      </c>
      <c r="H31" s="22" t="s">
        <v>121</v>
      </c>
      <c r="I31" s="22" t="s">
        <v>120</v>
      </c>
      <c r="J31" s="23" t="s">
        <v>131</v>
      </c>
    </row>
    <row r="32" spans="1:10" ht="31" x14ac:dyDescent="0.35">
      <c r="A32" s="15" t="s">
        <v>87</v>
      </c>
      <c r="B32" s="12" t="s">
        <v>88</v>
      </c>
      <c r="C32" s="12" t="s">
        <v>29</v>
      </c>
      <c r="D32" s="12" t="s">
        <v>82</v>
      </c>
      <c r="E32" s="13" t="s">
        <v>4</v>
      </c>
      <c r="F32" s="11" t="str" cm="1">
        <f t="array" ref="F32">_xlfn.IFS(Table6[[#This Row],[North or South DDW FOB]]="N","RCAC",Table6[[#This Row],[North or South DDW FOB]]="S","CRWA")</f>
        <v>RCAC</v>
      </c>
      <c r="G32" s="10">
        <v>2</v>
      </c>
      <c r="H32" s="22" t="s">
        <v>121</v>
      </c>
      <c r="I32" s="22" t="s">
        <v>121</v>
      </c>
      <c r="J32" s="23">
        <v>2</v>
      </c>
    </row>
    <row r="33" spans="1:10" ht="31" x14ac:dyDescent="0.35">
      <c r="A33" s="15" t="s">
        <v>28</v>
      </c>
      <c r="B33" s="12" t="s">
        <v>27</v>
      </c>
      <c r="C33" s="12" t="s">
        <v>22</v>
      </c>
      <c r="D33" s="12" t="s">
        <v>6</v>
      </c>
      <c r="E33" s="13" t="s">
        <v>4</v>
      </c>
      <c r="F33" s="11" t="str" cm="1">
        <f t="array" ref="F33">_xlfn.IFS(Table6[[#This Row],[North or South DDW FOB]]="N","RCAC",Table6[[#This Row],[North or South DDW FOB]]="S","CRWA")</f>
        <v>RCAC</v>
      </c>
      <c r="G33" s="10">
        <v>2</v>
      </c>
      <c r="H33" s="22" t="s">
        <v>120</v>
      </c>
      <c r="I33" s="22" t="s">
        <v>120</v>
      </c>
      <c r="J33" s="23"/>
    </row>
    <row r="34" spans="1:10" ht="31" x14ac:dyDescent="0.35">
      <c r="A34" s="15" t="s">
        <v>26</v>
      </c>
      <c r="B34" s="12" t="s">
        <v>25</v>
      </c>
      <c r="C34" s="12" t="s">
        <v>22</v>
      </c>
      <c r="D34" s="12" t="s">
        <v>6</v>
      </c>
      <c r="E34" s="13" t="s">
        <v>4</v>
      </c>
      <c r="F34" s="11" t="str" cm="1">
        <f t="array" ref="F34">_xlfn.IFS(Table6[[#This Row],[North or South DDW FOB]]="N","RCAC",Table6[[#This Row],[North or South DDW FOB]]="S","CRWA")</f>
        <v>RCAC</v>
      </c>
      <c r="G34" s="10">
        <v>2</v>
      </c>
      <c r="H34" s="22" t="s">
        <v>121</v>
      </c>
      <c r="I34" s="22" t="s">
        <v>121</v>
      </c>
      <c r="J34" s="23">
        <v>3</v>
      </c>
    </row>
    <row r="35" spans="1:10" ht="31" x14ac:dyDescent="0.35">
      <c r="A35" s="15" t="s">
        <v>24</v>
      </c>
      <c r="B35" s="12" t="s">
        <v>23</v>
      </c>
      <c r="C35" s="12" t="s">
        <v>22</v>
      </c>
      <c r="D35" s="12" t="s">
        <v>6</v>
      </c>
      <c r="E35" s="13" t="s">
        <v>4</v>
      </c>
      <c r="F35" s="11" t="str" cm="1">
        <f t="array" ref="F35">_xlfn.IFS(Table6[[#This Row],[North or South DDW FOB]]="N","RCAC",Table6[[#This Row],[North or South DDW FOB]]="S","CRWA")</f>
        <v>RCAC</v>
      </c>
      <c r="G35" s="10">
        <v>2</v>
      </c>
      <c r="H35" s="22" t="s">
        <v>120</v>
      </c>
      <c r="I35" s="22" t="s">
        <v>120</v>
      </c>
      <c r="J35" s="23" t="s">
        <v>131</v>
      </c>
    </row>
    <row r="36" spans="1:10" ht="31" x14ac:dyDescent="0.35">
      <c r="A36" s="15" t="s">
        <v>91</v>
      </c>
      <c r="B36" s="12" t="s">
        <v>92</v>
      </c>
      <c r="C36" s="12" t="s">
        <v>89</v>
      </c>
      <c r="D36" s="12" t="s">
        <v>90</v>
      </c>
      <c r="E36" s="13" t="s">
        <v>4</v>
      </c>
      <c r="F36" s="11" t="str" cm="1">
        <f t="array" ref="F36">_xlfn.IFS(Table6[[#This Row],[North or South DDW FOB]]="N","RCAC",Table6[[#This Row],[North or South DDW FOB]]="S","CRWA")</f>
        <v>RCAC</v>
      </c>
      <c r="G36" s="10">
        <v>2</v>
      </c>
      <c r="H36" s="22" t="s">
        <v>129</v>
      </c>
      <c r="I36" s="22" t="s">
        <v>131</v>
      </c>
      <c r="J36" s="23" t="s">
        <v>131</v>
      </c>
    </row>
    <row r="37" spans="1:10" ht="31" x14ac:dyDescent="0.35">
      <c r="A37" s="15" t="s">
        <v>20</v>
      </c>
      <c r="B37" s="12" t="s">
        <v>19</v>
      </c>
      <c r="C37" s="12" t="s">
        <v>7</v>
      </c>
      <c r="D37" s="12" t="s">
        <v>6</v>
      </c>
      <c r="E37" s="13" t="s">
        <v>4</v>
      </c>
      <c r="F37" s="11" t="str" cm="1">
        <f t="array" ref="F37">_xlfn.IFS(Table6[[#This Row],[North or South DDW FOB]]="N","RCAC",Table6[[#This Row],[North or South DDW FOB]]="S","CRWA")</f>
        <v>RCAC</v>
      </c>
      <c r="G37" s="10">
        <v>2</v>
      </c>
      <c r="H37" s="22" t="s">
        <v>120</v>
      </c>
      <c r="I37" s="22" t="s">
        <v>131</v>
      </c>
      <c r="J37" s="23" t="s">
        <v>131</v>
      </c>
    </row>
    <row r="38" spans="1:10" ht="31" x14ac:dyDescent="0.35">
      <c r="A38" s="18" t="s">
        <v>18</v>
      </c>
      <c r="B38" s="12" t="s">
        <v>17</v>
      </c>
      <c r="C38" s="12" t="s">
        <v>7</v>
      </c>
      <c r="D38" s="12" t="s">
        <v>6</v>
      </c>
      <c r="E38" s="13" t="s">
        <v>4</v>
      </c>
      <c r="F38" s="11" t="str" cm="1">
        <f t="array" ref="F38">_xlfn.IFS(Table6[[#This Row],[North or South DDW FOB]]="N","RCAC",Table6[[#This Row],[North or South DDW FOB]]="S","CRWA")</f>
        <v>RCAC</v>
      </c>
      <c r="G38" s="10">
        <v>2</v>
      </c>
      <c r="H38" s="22" t="s">
        <v>121</v>
      </c>
      <c r="I38" s="22" t="s">
        <v>120</v>
      </c>
      <c r="J38" s="23" t="s">
        <v>131</v>
      </c>
    </row>
    <row r="39" spans="1:10" ht="31" x14ac:dyDescent="0.35">
      <c r="A39" s="18" t="s">
        <v>16</v>
      </c>
      <c r="B39" s="12" t="s">
        <v>15</v>
      </c>
      <c r="C39" s="12" t="s">
        <v>7</v>
      </c>
      <c r="D39" s="12" t="s">
        <v>6</v>
      </c>
      <c r="E39" s="13" t="s">
        <v>4</v>
      </c>
      <c r="F39" s="11" t="str" cm="1">
        <f t="array" ref="F39">_xlfn.IFS(Table6[[#This Row],[North or South DDW FOB]]="N","RCAC",Table6[[#This Row],[North or South DDW FOB]]="S","CRWA")</f>
        <v>RCAC</v>
      </c>
      <c r="G39" s="10">
        <v>2</v>
      </c>
      <c r="H39" s="22" t="s">
        <v>129</v>
      </c>
      <c r="I39" s="22" t="s">
        <v>131</v>
      </c>
      <c r="J39" s="23" t="s">
        <v>131</v>
      </c>
    </row>
    <row r="40" spans="1:10" ht="31" x14ac:dyDescent="0.35">
      <c r="A40" s="18" t="s">
        <v>14</v>
      </c>
      <c r="B40" s="12" t="s">
        <v>13</v>
      </c>
      <c r="C40" s="12" t="s">
        <v>7</v>
      </c>
      <c r="D40" s="12" t="s">
        <v>6</v>
      </c>
      <c r="E40" s="13" t="s">
        <v>4</v>
      </c>
      <c r="F40" s="11" t="str" cm="1">
        <f t="array" ref="F40">_xlfn.IFS(Table6[[#This Row],[North or South DDW FOB]]="N","RCAC",Table6[[#This Row],[North or South DDW FOB]]="S","CRWA")</f>
        <v>RCAC</v>
      </c>
      <c r="G40" s="10">
        <v>2</v>
      </c>
      <c r="H40" s="22" t="s">
        <v>129</v>
      </c>
      <c r="I40" s="22" t="s">
        <v>131</v>
      </c>
      <c r="J40" s="23" t="s">
        <v>131</v>
      </c>
    </row>
    <row r="41" spans="1:10" ht="31" x14ac:dyDescent="0.35">
      <c r="A41" s="18" t="s">
        <v>12</v>
      </c>
      <c r="B41" s="12" t="s">
        <v>11</v>
      </c>
      <c r="C41" s="12" t="s">
        <v>7</v>
      </c>
      <c r="D41" s="12" t="s">
        <v>6</v>
      </c>
      <c r="E41" s="13" t="s">
        <v>4</v>
      </c>
      <c r="F41" s="11" t="str" cm="1">
        <f t="array" ref="F41">_xlfn.IFS(Table6[[#This Row],[North or South DDW FOB]]="N","RCAC",Table6[[#This Row],[North or South DDW FOB]]="S","CRWA")</f>
        <v>RCAC</v>
      </c>
      <c r="G41" s="10">
        <v>2</v>
      </c>
      <c r="H41" s="22" t="s">
        <v>121</v>
      </c>
      <c r="I41" s="22" t="s">
        <v>121</v>
      </c>
      <c r="J41" s="23" t="s">
        <v>134</v>
      </c>
    </row>
    <row r="42" spans="1:10" ht="31" x14ac:dyDescent="0.35">
      <c r="A42" s="15" t="s">
        <v>10</v>
      </c>
      <c r="B42" s="12" t="s">
        <v>44</v>
      </c>
      <c r="C42" s="12" t="s">
        <v>7</v>
      </c>
      <c r="D42" s="12" t="s">
        <v>6</v>
      </c>
      <c r="E42" s="13" t="s">
        <v>4</v>
      </c>
      <c r="F42" s="11" t="str" cm="1">
        <f t="array" ref="F42">_xlfn.IFS(Table6[[#This Row],[North or South DDW FOB]]="N","RCAC",Table6[[#This Row],[North or South DDW FOB]]="S","CRWA")</f>
        <v>RCAC</v>
      </c>
      <c r="G42" s="10">
        <v>2</v>
      </c>
      <c r="H42" s="22" t="s">
        <v>121</v>
      </c>
      <c r="I42" s="22" t="s">
        <v>121</v>
      </c>
      <c r="J42" s="23">
        <v>2</v>
      </c>
    </row>
    <row r="43" spans="1:10" ht="31" x14ac:dyDescent="0.35">
      <c r="A43" s="18" t="s">
        <v>9</v>
      </c>
      <c r="B43" s="12" t="s">
        <v>8</v>
      </c>
      <c r="C43" s="12" t="s">
        <v>7</v>
      </c>
      <c r="D43" s="12" t="s">
        <v>6</v>
      </c>
      <c r="E43" s="13" t="s">
        <v>4</v>
      </c>
      <c r="F43" s="11" t="str" cm="1">
        <f t="array" ref="F43">_xlfn.IFS(Table6[[#This Row],[North or South DDW FOB]]="N","RCAC",Table6[[#This Row],[North or South DDW FOB]]="S","CRWA")</f>
        <v>RCAC</v>
      </c>
      <c r="G43" s="10">
        <v>2</v>
      </c>
      <c r="H43" s="22" t="s">
        <v>120</v>
      </c>
      <c r="I43" s="22" t="s">
        <v>131</v>
      </c>
      <c r="J43" s="23" t="s">
        <v>131</v>
      </c>
    </row>
    <row r="44" spans="1:10" ht="31" x14ac:dyDescent="0.35">
      <c r="A44" s="15" t="s">
        <v>52</v>
      </c>
      <c r="B44" s="12" t="s">
        <v>53</v>
      </c>
      <c r="C44" s="12" t="s">
        <v>51</v>
      </c>
      <c r="D44" s="12" t="s">
        <v>49</v>
      </c>
      <c r="E44" s="13" t="s">
        <v>114</v>
      </c>
      <c r="F44" s="11" t="str" cm="1">
        <f t="array" ref="F44">_xlfn.IFS(Table6[[#This Row],[North or South DDW FOB]]="N","RCAC",Table6[[#This Row],[North or South DDW FOB]]="S","CRWA")</f>
        <v>CRWA</v>
      </c>
      <c r="G44" s="10">
        <v>2</v>
      </c>
      <c r="H44" s="22" t="s">
        <v>120</v>
      </c>
      <c r="I44" s="22" t="s">
        <v>131</v>
      </c>
      <c r="J44" s="23" t="s">
        <v>131</v>
      </c>
    </row>
    <row r="45" spans="1:10" ht="31" x14ac:dyDescent="0.35">
      <c r="A45" s="15" t="s">
        <v>54</v>
      </c>
      <c r="B45" s="12" t="s">
        <v>55</v>
      </c>
      <c r="C45" s="12" t="s">
        <v>51</v>
      </c>
      <c r="D45" s="12" t="s">
        <v>49</v>
      </c>
      <c r="E45" s="13" t="s">
        <v>114</v>
      </c>
      <c r="F45" s="11" t="str" cm="1">
        <f t="array" ref="F45">_xlfn.IFS(Table6[[#This Row],[North or South DDW FOB]]="N","RCAC",Table6[[#This Row],[North or South DDW FOB]]="S","CRWA")</f>
        <v>CRWA</v>
      </c>
      <c r="G45" s="10">
        <v>2</v>
      </c>
      <c r="H45" s="22" t="s">
        <v>121</v>
      </c>
      <c r="I45" s="22" t="s">
        <v>121</v>
      </c>
      <c r="J45" s="23">
        <v>2</v>
      </c>
    </row>
    <row r="46" spans="1:10" ht="31" x14ac:dyDescent="0.35">
      <c r="A46" s="19" t="s">
        <v>118</v>
      </c>
      <c r="B46" s="20" t="s">
        <v>117</v>
      </c>
      <c r="C46" s="20" t="s">
        <v>73</v>
      </c>
      <c r="D46" s="20" t="s">
        <v>74</v>
      </c>
      <c r="E46" s="21" t="s">
        <v>114</v>
      </c>
      <c r="F46" s="11" t="str" cm="1">
        <f t="array" ref="F46">_xlfn.IFS(Table6[[#This Row],[North or South DDW FOB]]="N","RCAC",Table6[[#This Row],[North or South DDW FOB]]="S","CRWA")</f>
        <v>CRWA</v>
      </c>
      <c r="G46" s="10">
        <v>2</v>
      </c>
      <c r="H46" s="22" t="s">
        <v>121</v>
      </c>
      <c r="I46" s="22" t="s">
        <v>121</v>
      </c>
      <c r="J46" s="22">
        <v>2</v>
      </c>
    </row>
    <row r="48" spans="1:10" x14ac:dyDescent="0.35">
      <c r="A48" s="2" t="s">
        <v>135</v>
      </c>
    </row>
  </sheetData>
  <phoneticPr fontId="6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83958F-9788-4550-A6E7-0274B9B049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Intial Priotiry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Blankenship, Emma@Waterboards</dc:creator>
  <cp:lastModifiedBy>Blankenship, Emma@Waterboards</cp:lastModifiedBy>
  <dcterms:created xsi:type="dcterms:W3CDTF">2015-06-05T18:17:20Z</dcterms:created>
  <dcterms:modified xsi:type="dcterms:W3CDTF">2022-08-24T15:12:55Z</dcterms:modified>
</cp:coreProperties>
</file>