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35" yWindow="-75" windowWidth="15570" windowHeight="12510" tabRatio="765" activeTab="4"/>
  </bookViews>
  <sheets>
    <sheet name="READ ME" sheetId="15" r:id="rId1"/>
    <sheet name="Category Description" sheetId="17" r:id="rId2"/>
    <sheet name="1. Budget Summary" sheetId="14" r:id="rId3"/>
    <sheet name="2. Budget Details" sheetId="16" r:id="rId4"/>
    <sheet name="SAMPLE Budget Summary" sheetId="19" r:id="rId5"/>
    <sheet name="SAMPLE Budget Details" sheetId="20" r:id="rId6"/>
  </sheets>
  <definedNames>
    <definedName name="_Toc127350078" localSheetId="2">'1. Budget Summary'!#REF!</definedName>
    <definedName name="_Toc127350078" localSheetId="4">'SAMPLE Budget Summary'!#REF!</definedName>
    <definedName name="_Toc127350079" localSheetId="2">'1. Budget Summary'!#REF!</definedName>
    <definedName name="_Toc127350079" localSheetId="4">'SAMPLE Budget Summary'!#REF!</definedName>
    <definedName name="_Toc127350080" localSheetId="2">'1. Budget Summary'!#REF!</definedName>
    <definedName name="_Toc127350080" localSheetId="4">'SAMPLE Budget Summary'!#REF!</definedName>
    <definedName name="_Toc127350081" localSheetId="2">'1. Budget Summary'!#REF!</definedName>
    <definedName name="_Toc127350081" localSheetId="4">'SAMPLE Budget Summary'!#REF!</definedName>
    <definedName name="_Toc127350082" localSheetId="2">'1. Budget Summary'!#REF!</definedName>
    <definedName name="_Toc127350082" localSheetId="4">'SAMPLE Budget Summary'!#REF!</definedName>
    <definedName name="_Toc127350083" localSheetId="2">'1. Budget Summary'!#REF!</definedName>
    <definedName name="_Toc127350083" localSheetId="4">'SAMPLE Budget Summary'!#REF!</definedName>
    <definedName name="_Toc127350084" localSheetId="2">'1. Budget Summary'!#REF!</definedName>
    <definedName name="_Toc127350084" localSheetId="4">'SAMPLE Budget Summary'!#REF!</definedName>
    <definedName name="_Toc127350085" localSheetId="2">'1. Budget Summary'!#REF!</definedName>
    <definedName name="_Toc127350085" localSheetId="4">'SAMPLE Budget Summary'!#REF!</definedName>
    <definedName name="_Toc127350086" localSheetId="2">'1. Budget Summary'!#REF!</definedName>
    <definedName name="_Toc127350086" localSheetId="4">'SAMPLE Budget Summary'!#REF!</definedName>
    <definedName name="_Toc253057446" localSheetId="2">'1. Budget Summary'!#REF!</definedName>
    <definedName name="_Toc253057446" localSheetId="4">'SAMPLE Budget Summary'!#REF!</definedName>
    <definedName name="_xlnm.Print_Area" localSheetId="2">'1. Budget Summary'!$A$1:$H$43</definedName>
    <definedName name="_xlnm.Print_Area" localSheetId="4">'SAMPLE Budget Summary'!$A$1:$H$43</definedName>
  </definedNames>
  <calcPr calcId="145621" concurrentCalc="0"/>
</workbook>
</file>

<file path=xl/calcChain.xml><?xml version="1.0" encoding="utf-8"?>
<calcChain xmlns="http://schemas.openxmlformats.org/spreadsheetml/2006/main">
  <c r="H7" i="14" l="1"/>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35" i="14"/>
  <c r="H36" i="14"/>
  <c r="H37" i="14"/>
  <c r="H38" i="14"/>
  <c r="H6" i="14"/>
  <c r="H12" i="19"/>
  <c r="H13" i="19"/>
  <c r="H14" i="19"/>
  <c r="H15" i="19"/>
  <c r="H16" i="19"/>
  <c r="H17" i="19"/>
  <c r="H18" i="19"/>
  <c r="H19" i="19"/>
  <c r="H20" i="19"/>
  <c r="H21" i="19"/>
  <c r="H22" i="19"/>
  <c r="H23" i="19"/>
  <c r="H24" i="19"/>
  <c r="H25" i="19"/>
  <c r="H26" i="19"/>
  <c r="H27" i="19"/>
  <c r="H28" i="19"/>
  <c r="D30" i="19"/>
  <c r="D29" i="19"/>
  <c r="H29" i="19"/>
  <c r="H30" i="19"/>
  <c r="H31" i="19"/>
  <c r="H32" i="19"/>
  <c r="H33" i="19"/>
  <c r="H34" i="19"/>
  <c r="H35" i="19"/>
  <c r="H36" i="19"/>
  <c r="H37" i="19"/>
  <c r="H38" i="19"/>
  <c r="H6" i="19"/>
  <c r="H7" i="19"/>
  <c r="H8" i="19"/>
  <c r="H9" i="19"/>
  <c r="H10" i="19"/>
  <c r="I27" i="20"/>
  <c r="I23" i="20"/>
  <c r="I68" i="20"/>
  <c r="I67" i="20"/>
  <c r="I76" i="20"/>
  <c r="K76" i="20"/>
  <c r="D40" i="19"/>
  <c r="E79" i="20"/>
  <c r="G43" i="19"/>
  <c r="D34" i="19"/>
  <c r="D33" i="19"/>
  <c r="D7" i="19"/>
  <c r="D8" i="19"/>
  <c r="D9" i="19"/>
  <c r="D10" i="19"/>
  <c r="D6" i="19"/>
  <c r="D5" i="19"/>
  <c r="D13" i="19"/>
  <c r="D11" i="19"/>
  <c r="G23" i="19"/>
  <c r="D25" i="19"/>
  <c r="D23" i="19"/>
  <c r="G17" i="19"/>
  <c r="D18" i="19"/>
  <c r="D21" i="19"/>
  <c r="D20" i="19"/>
  <c r="D19" i="19"/>
  <c r="D17" i="19"/>
  <c r="H11" i="19"/>
  <c r="E8" i="20"/>
  <c r="E9" i="20"/>
  <c r="E10" i="20"/>
  <c r="E11" i="20"/>
  <c r="E12" i="20"/>
  <c r="E13" i="20"/>
  <c r="E14" i="20"/>
  <c r="E15" i="20"/>
  <c r="E16" i="20"/>
  <c r="E17" i="20"/>
  <c r="E18" i="20"/>
  <c r="E19" i="20"/>
  <c r="E20" i="20"/>
  <c r="E21" i="20"/>
  <c r="E22" i="20"/>
  <c r="E7" i="20"/>
  <c r="E24" i="20"/>
  <c r="E25" i="20"/>
  <c r="E26" i="20"/>
  <c r="E27" i="20"/>
  <c r="E28" i="20"/>
  <c r="E29" i="20"/>
  <c r="E30" i="20"/>
  <c r="E31" i="20"/>
  <c r="E32" i="20"/>
  <c r="E33" i="20"/>
  <c r="E34" i="20"/>
  <c r="E35" i="20"/>
  <c r="E36" i="20"/>
  <c r="E37" i="20"/>
  <c r="E38" i="20"/>
  <c r="E23" i="20"/>
  <c r="E40" i="20"/>
  <c r="E41" i="20"/>
  <c r="E42" i="20"/>
  <c r="E43" i="20"/>
  <c r="E44" i="20"/>
  <c r="E45" i="20"/>
  <c r="E46" i="20"/>
  <c r="E47" i="20"/>
  <c r="E48" i="20"/>
  <c r="E49" i="20"/>
  <c r="E50" i="20"/>
  <c r="E51" i="20"/>
  <c r="E52" i="20"/>
  <c r="E53" i="20"/>
  <c r="E39" i="20"/>
  <c r="E55" i="20"/>
  <c r="E56" i="20"/>
  <c r="E57" i="20"/>
  <c r="E58" i="20"/>
  <c r="E59" i="20"/>
  <c r="E60" i="20"/>
  <c r="E61" i="20"/>
  <c r="E62" i="20"/>
  <c r="E63" i="20"/>
  <c r="E64" i="20"/>
  <c r="E65" i="20"/>
  <c r="E66" i="20"/>
  <c r="E54" i="20"/>
  <c r="E68" i="20"/>
  <c r="E71" i="20"/>
  <c r="E67" i="20"/>
  <c r="E73" i="20"/>
  <c r="E74" i="20"/>
  <c r="E75" i="20"/>
  <c r="E72" i="20"/>
  <c r="E76" i="20"/>
  <c r="I8" i="20"/>
  <c r="I9" i="20"/>
  <c r="I10" i="20"/>
  <c r="I11" i="20"/>
  <c r="I12" i="20"/>
  <c r="I13" i="20"/>
  <c r="I14" i="20"/>
  <c r="I15" i="20"/>
  <c r="I16" i="20"/>
  <c r="I17" i="20"/>
  <c r="I18" i="20"/>
  <c r="I19" i="20"/>
  <c r="I20" i="20"/>
  <c r="I21" i="20"/>
  <c r="I22" i="20"/>
  <c r="I7" i="20"/>
  <c r="I24" i="20"/>
  <c r="I25" i="20"/>
  <c r="I26" i="20"/>
  <c r="I28" i="20"/>
  <c r="I29" i="20"/>
  <c r="I30" i="20"/>
  <c r="I31" i="20"/>
  <c r="I32" i="20"/>
  <c r="I33" i="20"/>
  <c r="I34" i="20"/>
  <c r="I35" i="20"/>
  <c r="I36" i="20"/>
  <c r="I37" i="20"/>
  <c r="I38" i="20"/>
  <c r="I40" i="20"/>
  <c r="I41" i="20"/>
  <c r="I42" i="20"/>
  <c r="I43" i="20"/>
  <c r="I44" i="20"/>
  <c r="I45" i="20"/>
  <c r="I46" i="20"/>
  <c r="I47" i="20"/>
  <c r="I48" i="20"/>
  <c r="I49" i="20"/>
  <c r="I50" i="20"/>
  <c r="I51" i="20"/>
  <c r="I52" i="20"/>
  <c r="I53" i="20"/>
  <c r="I39" i="20"/>
  <c r="I55" i="20"/>
  <c r="I56" i="20"/>
  <c r="I57" i="20"/>
  <c r="I58" i="20"/>
  <c r="I59" i="20"/>
  <c r="I60" i="20"/>
  <c r="I61" i="20"/>
  <c r="I62" i="20"/>
  <c r="I63" i="20"/>
  <c r="I64" i="20"/>
  <c r="I65" i="20"/>
  <c r="I66" i="20"/>
  <c r="I54" i="20"/>
  <c r="I69" i="20"/>
  <c r="I70" i="20"/>
  <c r="I71" i="20"/>
  <c r="I73" i="20"/>
  <c r="I74" i="20"/>
  <c r="I75" i="20"/>
  <c r="I72" i="20"/>
  <c r="K7" i="20"/>
  <c r="L7" i="20"/>
  <c r="K23" i="20"/>
  <c r="L23" i="20"/>
  <c r="K39" i="20"/>
  <c r="L39" i="20"/>
  <c r="K54" i="20"/>
  <c r="L54" i="20"/>
  <c r="K67" i="20"/>
  <c r="L67" i="20"/>
  <c r="K72" i="20"/>
  <c r="L72" i="20"/>
  <c r="L76" i="20"/>
  <c r="K75" i="20"/>
  <c r="L75" i="20"/>
  <c r="L74" i="20"/>
  <c r="L73" i="20"/>
  <c r="K71" i="20"/>
  <c r="L71" i="20"/>
  <c r="K70" i="20"/>
  <c r="L70" i="20"/>
  <c r="K69" i="20"/>
  <c r="L69" i="20"/>
  <c r="K68" i="20"/>
  <c r="L68" i="20"/>
  <c r="K66" i="20"/>
  <c r="L66" i="20"/>
  <c r="K65" i="20"/>
  <c r="L65" i="20"/>
  <c r="K64" i="20"/>
  <c r="L64" i="20"/>
  <c r="K63" i="20"/>
  <c r="L63" i="20"/>
  <c r="K62" i="20"/>
  <c r="L62" i="20"/>
  <c r="K61" i="20"/>
  <c r="L61" i="20"/>
  <c r="K60" i="20"/>
  <c r="L60" i="20"/>
  <c r="K59" i="20"/>
  <c r="L59" i="20"/>
  <c r="K58" i="20"/>
  <c r="L58" i="20"/>
  <c r="K57" i="20"/>
  <c r="L57" i="20"/>
  <c r="K56" i="20"/>
  <c r="L56" i="20"/>
  <c r="K55" i="20"/>
  <c r="L55" i="20"/>
  <c r="K53" i="20"/>
  <c r="L53" i="20"/>
  <c r="K52" i="20"/>
  <c r="L52" i="20"/>
  <c r="K51" i="20"/>
  <c r="L51" i="20"/>
  <c r="K50" i="20"/>
  <c r="L50" i="20"/>
  <c r="K49" i="20"/>
  <c r="L49" i="20"/>
  <c r="K48" i="20"/>
  <c r="L48" i="20"/>
  <c r="K47" i="20"/>
  <c r="L47" i="20"/>
  <c r="K46" i="20"/>
  <c r="L46" i="20"/>
  <c r="K45" i="20"/>
  <c r="L45" i="20"/>
  <c r="K44" i="20"/>
  <c r="L44" i="20"/>
  <c r="K43" i="20"/>
  <c r="L43" i="20"/>
  <c r="K42" i="20"/>
  <c r="L42" i="20"/>
  <c r="K41" i="20"/>
  <c r="L41" i="20"/>
  <c r="K40" i="20"/>
  <c r="L40" i="20"/>
  <c r="K38" i="20"/>
  <c r="L38" i="20"/>
  <c r="K37" i="20"/>
  <c r="L37" i="20"/>
  <c r="K36" i="20"/>
  <c r="L36" i="20"/>
  <c r="K35" i="20"/>
  <c r="L35" i="20"/>
  <c r="K34" i="20"/>
  <c r="L34" i="20"/>
  <c r="K33" i="20"/>
  <c r="L33" i="20"/>
  <c r="K32" i="20"/>
  <c r="L32" i="20"/>
  <c r="K31" i="20"/>
  <c r="L31" i="20"/>
  <c r="K30" i="20"/>
  <c r="L30" i="20"/>
  <c r="K29" i="20"/>
  <c r="L29" i="20"/>
  <c r="K28" i="20"/>
  <c r="L28" i="20"/>
  <c r="K27" i="20"/>
  <c r="L27" i="20"/>
  <c r="K26" i="20"/>
  <c r="L26" i="20"/>
  <c r="K25" i="20"/>
  <c r="L25" i="20"/>
  <c r="K24" i="20"/>
  <c r="L24" i="20"/>
  <c r="K22" i="20"/>
  <c r="L22" i="20"/>
  <c r="K21" i="20"/>
  <c r="L21" i="20"/>
  <c r="K20" i="20"/>
  <c r="L20" i="20"/>
  <c r="K19" i="20"/>
  <c r="L19" i="20"/>
  <c r="K18" i="20"/>
  <c r="L18" i="20"/>
  <c r="K17" i="20"/>
  <c r="L17" i="20"/>
  <c r="K16" i="20"/>
  <c r="L16" i="20"/>
  <c r="K15" i="20"/>
  <c r="L15" i="20"/>
  <c r="K14" i="20"/>
  <c r="L14" i="20"/>
  <c r="K13" i="20"/>
  <c r="L13" i="20"/>
  <c r="K12" i="20"/>
  <c r="L12" i="20"/>
  <c r="K11" i="20"/>
  <c r="L11" i="20"/>
  <c r="K10" i="20"/>
  <c r="L10" i="20"/>
  <c r="K9" i="20"/>
  <c r="L9" i="20"/>
  <c r="K8" i="20"/>
  <c r="L8" i="20"/>
  <c r="D12" i="19"/>
  <c r="D14" i="19"/>
  <c r="D15" i="19"/>
  <c r="D16" i="19"/>
  <c r="D22" i="19"/>
  <c r="D24" i="19"/>
  <c r="D26" i="19"/>
  <c r="D27" i="19"/>
  <c r="D28" i="19"/>
  <c r="D31" i="19"/>
  <c r="D32" i="19"/>
  <c r="D35" i="19"/>
  <c r="D36" i="19"/>
  <c r="D37" i="19"/>
  <c r="D38" i="19"/>
  <c r="G5" i="19"/>
  <c r="H5" i="19"/>
  <c r="B11" i="19"/>
  <c r="C11" i="19"/>
  <c r="E11" i="19"/>
  <c r="G11" i="19"/>
  <c r="B17" i="19"/>
  <c r="C17" i="19"/>
  <c r="E17" i="19"/>
  <c r="B23" i="19"/>
  <c r="C23" i="19"/>
  <c r="E23" i="19"/>
  <c r="B29" i="19"/>
  <c r="C29" i="19"/>
  <c r="E29" i="19"/>
  <c r="G29" i="19"/>
  <c r="B33" i="19"/>
  <c r="C33" i="19"/>
  <c r="E33" i="19"/>
  <c r="G33" i="19"/>
  <c r="H40" i="19"/>
  <c r="G40" i="19"/>
  <c r="C5" i="19"/>
  <c r="E5" i="19"/>
  <c r="E40" i="19"/>
  <c r="C40" i="19"/>
  <c r="B5" i="19"/>
  <c r="B40" i="19"/>
  <c r="D8" i="14"/>
  <c r="D6" i="14"/>
  <c r="D7" i="14"/>
  <c r="D5" i="14"/>
  <c r="D40" i="14"/>
  <c r="E9" i="16"/>
  <c r="E8" i="16"/>
  <c r="E7" i="16"/>
  <c r="E76" i="16"/>
  <c r="I8" i="16"/>
  <c r="I9" i="16"/>
  <c r="I7" i="16"/>
  <c r="I24" i="16"/>
  <c r="I25" i="16"/>
  <c r="I23" i="16"/>
  <c r="I76" i="16"/>
  <c r="K76" i="16"/>
  <c r="E79" i="16"/>
  <c r="G43" i="14"/>
  <c r="C5" i="14"/>
  <c r="C11" i="14"/>
  <c r="C17" i="14"/>
  <c r="C23" i="14"/>
  <c r="C29" i="14"/>
  <c r="C33" i="14"/>
  <c r="C40" i="14"/>
  <c r="D9" i="14"/>
  <c r="D10" i="14"/>
  <c r="D12" i="14"/>
  <c r="D13" i="14"/>
  <c r="D14" i="14"/>
  <c r="D15" i="14"/>
  <c r="D16" i="14"/>
  <c r="D11" i="14"/>
  <c r="D18" i="14"/>
  <c r="D19" i="14"/>
  <c r="D20" i="14"/>
  <c r="D21" i="14"/>
  <c r="D22" i="14"/>
  <c r="D17" i="14"/>
  <c r="D24" i="14"/>
  <c r="D25" i="14"/>
  <c r="D26" i="14"/>
  <c r="D27" i="14"/>
  <c r="D28" i="14"/>
  <c r="D23" i="14"/>
  <c r="D30" i="14"/>
  <c r="D31" i="14"/>
  <c r="D32" i="14"/>
  <c r="D29" i="14"/>
  <c r="D34" i="14"/>
  <c r="D35" i="14"/>
  <c r="D36" i="14"/>
  <c r="D37" i="14"/>
  <c r="D38" i="14"/>
  <c r="D33" i="14"/>
  <c r="K7" i="16"/>
  <c r="L7" i="16"/>
  <c r="K23" i="16"/>
  <c r="L23" i="16"/>
  <c r="L39" i="16"/>
  <c r="L54" i="16"/>
  <c r="L67" i="16"/>
  <c r="L72" i="16"/>
  <c r="L76" i="16"/>
  <c r="G5" i="14"/>
  <c r="H5" i="14"/>
  <c r="E33" i="14"/>
  <c r="E29" i="14"/>
  <c r="E23" i="14"/>
  <c r="E17" i="14"/>
  <c r="E11" i="14"/>
  <c r="E5" i="14"/>
  <c r="B11" i="14"/>
  <c r="G11" i="14"/>
  <c r="B17" i="14"/>
  <c r="G17" i="14"/>
  <c r="B23" i="14"/>
  <c r="G23" i="14"/>
  <c r="B29" i="14"/>
  <c r="G29" i="14"/>
  <c r="B33" i="14"/>
  <c r="G33" i="14"/>
  <c r="H40" i="14"/>
  <c r="E40" i="14"/>
  <c r="G40" i="14"/>
  <c r="B5" i="14"/>
  <c r="B40" i="14"/>
  <c r="E10" i="16"/>
  <c r="E11" i="16"/>
  <c r="E12" i="16"/>
  <c r="E13" i="16"/>
  <c r="E14" i="16"/>
  <c r="E15" i="16"/>
  <c r="E16" i="16"/>
  <c r="E17" i="16"/>
  <c r="E18" i="16"/>
  <c r="E19" i="16"/>
  <c r="E20" i="16"/>
  <c r="E21" i="16"/>
  <c r="E22" i="16"/>
  <c r="I10" i="16"/>
  <c r="I11" i="16"/>
  <c r="I12" i="16"/>
  <c r="I13" i="16"/>
  <c r="I14" i="16"/>
  <c r="I15" i="16"/>
  <c r="I16" i="16"/>
  <c r="I17" i="16"/>
  <c r="I18" i="16"/>
  <c r="I19" i="16"/>
  <c r="I20" i="16"/>
  <c r="I21" i="16"/>
  <c r="I22" i="16"/>
  <c r="E24" i="16"/>
  <c r="E25" i="16"/>
  <c r="E26" i="16"/>
  <c r="E27" i="16"/>
  <c r="E28" i="16"/>
  <c r="E29" i="16"/>
  <c r="E30" i="16"/>
  <c r="E31" i="16"/>
  <c r="E32" i="16"/>
  <c r="E33" i="16"/>
  <c r="E34" i="16"/>
  <c r="E35" i="16"/>
  <c r="E36" i="16"/>
  <c r="E37" i="16"/>
  <c r="E38" i="16"/>
  <c r="E23" i="16"/>
  <c r="I26" i="16"/>
  <c r="I27" i="16"/>
  <c r="I28" i="16"/>
  <c r="I29" i="16"/>
  <c r="I30" i="16"/>
  <c r="I31" i="16"/>
  <c r="I32" i="16"/>
  <c r="I33" i="16"/>
  <c r="I34" i="16"/>
  <c r="I35" i="16"/>
  <c r="I36" i="16"/>
  <c r="I37" i="16"/>
  <c r="I38" i="16"/>
  <c r="E73" i="16"/>
  <c r="E74" i="16"/>
  <c r="E75" i="16"/>
  <c r="E72" i="16"/>
  <c r="I73" i="16"/>
  <c r="I74" i="16"/>
  <c r="I75" i="16"/>
  <c r="I72" i="16"/>
  <c r="K72" i="16"/>
  <c r="E40" i="16"/>
  <c r="E41" i="16"/>
  <c r="E42" i="16"/>
  <c r="E43" i="16"/>
  <c r="E44" i="16"/>
  <c r="E45" i="16"/>
  <c r="E46" i="16"/>
  <c r="E47" i="16"/>
  <c r="E48" i="16"/>
  <c r="E49" i="16"/>
  <c r="E50" i="16"/>
  <c r="E51" i="16"/>
  <c r="E52" i="16"/>
  <c r="E53" i="16"/>
  <c r="E39" i="16"/>
  <c r="I40" i="16"/>
  <c r="I41" i="16"/>
  <c r="I42" i="16"/>
  <c r="I43" i="16"/>
  <c r="I44" i="16"/>
  <c r="I45" i="16"/>
  <c r="I46" i="16"/>
  <c r="I47" i="16"/>
  <c r="I48" i="16"/>
  <c r="I49" i="16"/>
  <c r="I50" i="16"/>
  <c r="I51" i="16"/>
  <c r="I52" i="16"/>
  <c r="I53" i="16"/>
  <c r="I39" i="16"/>
  <c r="K39" i="16"/>
  <c r="E55" i="16"/>
  <c r="E56" i="16"/>
  <c r="E57" i="16"/>
  <c r="E58" i="16"/>
  <c r="E59" i="16"/>
  <c r="E60" i="16"/>
  <c r="E61" i="16"/>
  <c r="E62" i="16"/>
  <c r="E63" i="16"/>
  <c r="E64" i="16"/>
  <c r="E65" i="16"/>
  <c r="E66" i="16"/>
  <c r="E54" i="16"/>
  <c r="I55" i="16"/>
  <c r="I56" i="16"/>
  <c r="I57" i="16"/>
  <c r="I58" i="16"/>
  <c r="I59" i="16"/>
  <c r="I60" i="16"/>
  <c r="I61" i="16"/>
  <c r="I62" i="16"/>
  <c r="I63" i="16"/>
  <c r="I64" i="16"/>
  <c r="I65" i="16"/>
  <c r="I66" i="16"/>
  <c r="I54" i="16"/>
  <c r="K54" i="16"/>
  <c r="E68" i="16"/>
  <c r="E71" i="16"/>
  <c r="E67" i="16"/>
  <c r="I68" i="16"/>
  <c r="I69" i="16"/>
  <c r="I70" i="16"/>
  <c r="I71" i="16"/>
  <c r="I67" i="16"/>
  <c r="K67" i="16"/>
  <c r="K8" i="16"/>
  <c r="L8" i="16"/>
  <c r="K9" i="16"/>
  <c r="L9" i="16"/>
  <c r="K10" i="16"/>
  <c r="L10" i="16"/>
  <c r="K11" i="16"/>
  <c r="L11" i="16"/>
  <c r="K12" i="16"/>
  <c r="L12" i="16"/>
  <c r="K13" i="16"/>
  <c r="L13" i="16"/>
  <c r="K14" i="16"/>
  <c r="L14" i="16"/>
  <c r="K15" i="16"/>
  <c r="L15" i="16"/>
  <c r="K16" i="16"/>
  <c r="L16" i="16"/>
  <c r="K17" i="16"/>
  <c r="L17" i="16"/>
  <c r="K18" i="16"/>
  <c r="L18" i="16"/>
  <c r="K19" i="16"/>
  <c r="L19" i="16"/>
  <c r="K20" i="16"/>
  <c r="L20" i="16"/>
  <c r="K21" i="16"/>
  <c r="L21" i="16"/>
  <c r="K22" i="16"/>
  <c r="L22" i="16"/>
  <c r="K24" i="16"/>
  <c r="L24" i="16"/>
  <c r="K25" i="16"/>
  <c r="L25" i="16"/>
  <c r="K26" i="16"/>
  <c r="L26" i="16"/>
  <c r="K27" i="16"/>
  <c r="L27" i="16"/>
  <c r="K28" i="16"/>
  <c r="L28" i="16"/>
  <c r="K29" i="16"/>
  <c r="L29" i="16"/>
  <c r="K30" i="16"/>
  <c r="L30" i="16"/>
  <c r="K31" i="16"/>
  <c r="L31" i="16"/>
  <c r="K32" i="16"/>
  <c r="L32" i="16"/>
  <c r="K33" i="16"/>
  <c r="L33" i="16"/>
  <c r="K34" i="16"/>
  <c r="L34" i="16"/>
  <c r="K35" i="16"/>
  <c r="L35" i="16"/>
  <c r="K36" i="16"/>
  <c r="L36" i="16"/>
  <c r="K37" i="16"/>
  <c r="L37" i="16"/>
  <c r="K38" i="16"/>
  <c r="L38" i="16"/>
  <c r="K40" i="16"/>
  <c r="L40" i="16"/>
  <c r="K41" i="16"/>
  <c r="L41" i="16"/>
  <c r="K42" i="16"/>
  <c r="L42" i="16"/>
  <c r="K43" i="16"/>
  <c r="L43" i="16"/>
  <c r="K44" i="16"/>
  <c r="L44" i="16"/>
  <c r="K45" i="16"/>
  <c r="L45" i="16"/>
  <c r="K46" i="16"/>
  <c r="L46" i="16"/>
  <c r="K47" i="16"/>
  <c r="L47" i="16"/>
  <c r="K48" i="16"/>
  <c r="L48" i="16"/>
  <c r="K49" i="16"/>
  <c r="L49" i="16"/>
  <c r="K50" i="16"/>
  <c r="L50" i="16"/>
  <c r="K51" i="16"/>
  <c r="L51" i="16"/>
  <c r="K52" i="16"/>
  <c r="L52" i="16"/>
  <c r="K53" i="16"/>
  <c r="L53" i="16"/>
  <c r="K55" i="16"/>
  <c r="L55" i="16"/>
  <c r="K56" i="16"/>
  <c r="L56" i="16"/>
  <c r="K57" i="16"/>
  <c r="L57" i="16"/>
  <c r="K58" i="16"/>
  <c r="L58" i="16"/>
  <c r="K59" i="16"/>
  <c r="L59" i="16"/>
  <c r="K60" i="16"/>
  <c r="L60" i="16"/>
  <c r="K61" i="16"/>
  <c r="L61" i="16"/>
  <c r="K62" i="16"/>
  <c r="L62" i="16"/>
  <c r="K63" i="16"/>
  <c r="L63" i="16"/>
  <c r="K64" i="16"/>
  <c r="L64" i="16"/>
  <c r="K65" i="16"/>
  <c r="L65" i="16"/>
  <c r="K66" i="16"/>
  <c r="L66" i="16"/>
  <c r="K68" i="16"/>
  <c r="L68" i="16"/>
  <c r="K69" i="16"/>
  <c r="L69" i="16"/>
  <c r="K70" i="16"/>
  <c r="L70" i="16"/>
  <c r="K71" i="16"/>
  <c r="L71" i="16"/>
  <c r="L73" i="16"/>
  <c r="L74" i="16"/>
  <c r="K75" i="16"/>
  <c r="L75" i="16"/>
</calcChain>
</file>

<file path=xl/sharedStrings.xml><?xml version="1.0" encoding="utf-8"?>
<sst xmlns="http://schemas.openxmlformats.org/spreadsheetml/2006/main" count="201" uniqueCount="122">
  <si>
    <t># of Units</t>
    <phoneticPr fontId="3" type="noConversion"/>
  </si>
  <si>
    <t>Unit Cost</t>
    <phoneticPr fontId="3" type="noConversion"/>
  </si>
  <si>
    <t># of Hours</t>
    <phoneticPr fontId="3" type="noConversion"/>
  </si>
  <si>
    <t>Rate</t>
  </si>
  <si>
    <t>Notes:</t>
  </si>
  <si>
    <t>Other Funding</t>
  </si>
  <si>
    <t>Does the Budget Summary Total match the Budget Details Total?</t>
  </si>
  <si>
    <t>Please Read:</t>
  </si>
  <si>
    <t>Note: CHECK YOUR NUMBERS! Do NOT assume this Excel spreadsheet is correct.  Please refer to the READ ME tab.</t>
  </si>
  <si>
    <t>4. If you break a Task into Subtasks, then only enter budget values for the Subtasks; do not enter a budget value for the Task.</t>
  </si>
  <si>
    <t>Other Funding Sources:</t>
  </si>
  <si>
    <t>6. If you insert a row, then you will likely need to update the formulas in the new row or calculate manually.  If you delete a row, then other formulas should update independently.</t>
  </si>
  <si>
    <t>The State Water Board takes no responsibility for any errors in calculations.  Any changes to the formatting or the addition/deletion of rows may result in miscalculations in other cells.  You must verify that all of your information has been calculated correctly.  It is the responsibility of the user to verify the accuracy of the resulting tables.  It is advised that only individuals with Excel experience edit the budget tables.</t>
  </si>
  <si>
    <t>3. If awarded funding, the Tasks (not the Subtasks) used in the Scope of Work and the Budget will be used in the Grant Agreement.</t>
  </si>
  <si>
    <t>5. Each of the "Total" columns has an existing formula to automatically calculate values and other cells have summation formulas for your convenience.  These formulas are easily erased or modified, so be careful with those cells and formulas.</t>
  </si>
  <si>
    <t xml:space="preserve">Applicant: </t>
  </si>
  <si>
    <t xml:space="preserve">Project: </t>
  </si>
  <si>
    <t xml:space="preserve">FAAST PIN: </t>
  </si>
  <si>
    <t>1. The Tasks and Subtasks and budget values provided in the sample budget are only examples.  Applicants must modify/create the Tasks and Subtasks as suitable for their proposed project.</t>
  </si>
  <si>
    <t>Discipline/ Description</t>
  </si>
  <si>
    <t>Budget Category/Tasks</t>
  </si>
  <si>
    <t>Match Funds</t>
  </si>
  <si>
    <t>Budget Category Explanations</t>
  </si>
  <si>
    <t>1. Personnel Services</t>
  </si>
  <si>
    <t>2. Operating Expenses</t>
  </si>
  <si>
    <t>3. Professional/Consulting Services</t>
  </si>
  <si>
    <t>4. Construction</t>
  </si>
  <si>
    <t>5. Indirect Costs</t>
  </si>
  <si>
    <t>6. Equipment Over $5,000 (if applicable)</t>
  </si>
  <si>
    <r>
      <rPr>
        <b/>
        <i/>
        <sz val="12"/>
        <color indexed="10"/>
        <rFont val="Arial"/>
        <family val="2"/>
      </rPr>
      <t>Professional/Consulting Services:</t>
    </r>
    <r>
      <rPr>
        <sz val="12"/>
        <rFont val="Arial"/>
        <family val="2"/>
      </rPr>
      <t xml:space="preserve">List type of services contracted out.  Examples:  Pre-Design Geotechnical Services, Site Survey, Design Plans and Specifications, Monitoring, Lab Services, Permit Fees, QAPP and Monitoring Plan Preparation, Report Preparation, Sanitary Sewer Surveys, CEQA/NEPA, etc.
</t>
    </r>
  </si>
  <si>
    <r>
      <rPr>
        <b/>
        <i/>
        <sz val="12"/>
        <color rgb="FFFF0000"/>
        <rFont val="Arial"/>
        <family val="2"/>
      </rPr>
      <t xml:space="preserve">Equipment ($5,000 or more per item): </t>
    </r>
    <r>
      <rPr>
        <sz val="12"/>
        <rFont val="Arial"/>
        <family val="2"/>
      </rPr>
      <t xml:space="preserve"> Itemize each piece of equipment.  Examples:  Automatic Sampler, QPCR Monitoring Equipment, etc.</t>
    </r>
  </si>
  <si>
    <r>
      <rPr>
        <b/>
        <i/>
        <sz val="12"/>
        <color indexed="10"/>
        <rFont val="Arial"/>
        <family val="2"/>
      </rPr>
      <t xml:space="preserve">Operating Expenses: </t>
    </r>
    <r>
      <rPr>
        <sz val="12"/>
        <rFont val="Arial"/>
        <family val="2"/>
      </rPr>
      <t>All Grantee expenses associated with the Project, including permit fees, etc. (Prorated for Project) Examples:  Document Reproduction, Office Supplies, Office Expenses, Travel, Permit Fees, Lab Equipment, etc.  NOTE:  If an item is described as “equipment,” it must be followed by “(less than $5,000)”</t>
    </r>
    <r>
      <rPr>
        <b/>
        <i/>
        <sz val="12"/>
        <color indexed="10"/>
        <rFont val="Arial"/>
        <family val="2"/>
      </rPr>
      <t xml:space="preserve">
</t>
    </r>
  </si>
  <si>
    <t>2. The Tasks used in the Budget must match the Tasks described in the Scope of Work .</t>
  </si>
  <si>
    <t xml:space="preserve">7.  When you have completed both the Budget Summary and the Budget Details, you must verify that all amounts are calculated and totaled correctly.  You also need to verify that the overall budget amounts for the two tables match.  There is a cell at the bottom of each tab that checks whether or not the two budget totals match.  </t>
  </si>
  <si>
    <r>
      <rPr>
        <b/>
        <i/>
        <sz val="12"/>
        <color indexed="10"/>
        <rFont val="Arial"/>
        <family val="2"/>
      </rPr>
      <t xml:space="preserve">Personnel Services: </t>
    </r>
    <r>
      <rPr>
        <sz val="12"/>
        <rFont val="Arial"/>
        <family val="2"/>
      </rPr>
      <t xml:space="preserve">Individuals employed by Grantee.  Hours, and Rates must be submitted in the FAAST application.   (A completed Grantee Labor Certification form should accompany invoices).  
</t>
    </r>
  </si>
  <si>
    <r>
      <t xml:space="preserve">Indirect Costs </t>
    </r>
    <r>
      <rPr>
        <sz val="12"/>
        <rFont val="Arial"/>
        <family val="2"/>
      </rPr>
      <t xml:space="preserve">- Includes costs that are incurred for a common or joint purpose benefiting more than one objective and are not readily assignable to the Project..  </t>
    </r>
    <r>
      <rPr>
        <b/>
        <sz val="12"/>
        <rFont val="Arial"/>
        <family val="2"/>
      </rPr>
      <t xml:space="preserve">Any cost that is billed as a direct cost may NOT be included in indirect costs.  Specific types of ineligible indirect costs can be discussed during the execution process of the grant.  </t>
    </r>
  </si>
  <si>
    <r>
      <rPr>
        <b/>
        <i/>
        <sz val="12"/>
        <color rgb="FFFF0000"/>
        <rFont val="Arial"/>
        <family val="2"/>
      </rPr>
      <t xml:space="preserve">Construction: </t>
    </r>
    <r>
      <rPr>
        <sz val="12"/>
        <rFont val="Arial"/>
        <family val="2"/>
      </rPr>
      <t xml:space="preserve"> These tasks must be separated by who is conducting the work (Grantee or Subcontractor).  If work is done by Grantee's employees, a Grantee Labor Certification form should be completed for Grantee employee construction hours.)</t>
    </r>
  </si>
  <si>
    <t>Percentage of Local Match</t>
  </si>
  <si>
    <t>Unit Measurement (yd, ft, item, etc)</t>
  </si>
  <si>
    <t>Total Labor Cost</t>
  </si>
  <si>
    <t>Total Material / Equipment Cost</t>
  </si>
  <si>
    <t>Grand Totals:</t>
  </si>
  <si>
    <t>Grand Totals =</t>
  </si>
  <si>
    <t>Labor Costs (Grant &amp; Match Funds)</t>
  </si>
  <si>
    <t>Materials/Equipment Costs (Grant &amp; Match Funds)</t>
  </si>
  <si>
    <t>Requested Grant Funds</t>
  </si>
  <si>
    <t>Does the Budget Summary Total (Grant Funds + Match Funds) match the Budget Details Total?</t>
  </si>
  <si>
    <t>Project Total</t>
  </si>
  <si>
    <t>Budget Details Total                        (Grant &amp; Match Combined)</t>
  </si>
  <si>
    <t>Budget Summary Total (Grant + Match)</t>
  </si>
  <si>
    <t xml:space="preserve"> </t>
  </si>
  <si>
    <t>319(h) &amp; Timber Program - BUDGET DETAIL</t>
  </si>
  <si>
    <t>319(h) &amp; Timber Program - BUDGET SUMMARY</t>
  </si>
  <si>
    <t>IMPORTANT:</t>
  </si>
  <si>
    <r>
      <rPr>
        <b/>
        <sz val="16"/>
        <rFont val="Calibri"/>
        <family val="2"/>
        <scheme val="minor"/>
      </rPr>
      <t>Grant, Match, &amp; Other Funds</t>
    </r>
    <r>
      <rPr>
        <sz val="16"/>
        <rFont val="Calibri"/>
        <family val="2"/>
        <scheme val="minor"/>
      </rPr>
      <t xml:space="preserve"> - In some instances, there may be outside funding for a Project separate from Grant Funds and Match Funds, so there is a column for "Other Funding" on the Budget Summary tab to get an overall picture of the Project's funding. "Other Funding" will not be tracked by or invoiced to the Water Board however, so it is not included as a part of the "Budget Summary Total," and is therefore not included in the Budget Details tab. Grant Funds and Match Funds are tracked equally and require the same amount of backup documentation for Invoice reimbursement, therefore they both need to appear on the Budget Details breakdown of costs. Please see the Sample Budget Tabs as a reference.</t>
    </r>
  </si>
  <si>
    <t>Project Management</t>
  </si>
  <si>
    <t>Project Management - Staff</t>
  </si>
  <si>
    <t>Project Management - Travel</t>
  </si>
  <si>
    <t>Education &amp; Outreach - Staff</t>
  </si>
  <si>
    <t>Monitoring - Supplies</t>
  </si>
  <si>
    <t>Travel - Staff</t>
  </si>
  <si>
    <t>Education &amp; Outreach - Workshop Fees/Supplies</t>
  </si>
  <si>
    <t>CEQA - Fees &amp; Report Costs</t>
  </si>
  <si>
    <t>Monitoring &amp; Reporting - Staff</t>
  </si>
  <si>
    <t>Monitoring &amp; Reporting - CA Geological Survey</t>
  </si>
  <si>
    <t>Education &amp; Outreach - US Forest Service</t>
  </si>
  <si>
    <t>Project Management - Self Help Enterprises</t>
  </si>
  <si>
    <t>Admin - Self Help Enterprises</t>
  </si>
  <si>
    <t>Construction Bid Prep &amp; Processing - Staff</t>
  </si>
  <si>
    <t>Implementation/Construction Advising</t>
  </si>
  <si>
    <t>Riparian Construction</t>
  </si>
  <si>
    <t>Stockwater Systems</t>
  </si>
  <si>
    <t>Beaver Cage Removal</t>
  </si>
  <si>
    <t>Monitoring Equipment</t>
  </si>
  <si>
    <t>Backhoe Attachments</t>
  </si>
  <si>
    <t>Pipeline Replacement - CDBG Funding</t>
  </si>
  <si>
    <t>Watershed Science - UC Davis</t>
  </si>
  <si>
    <t>Discipline/ Description / Title</t>
  </si>
  <si>
    <t>Project Manager</t>
  </si>
  <si>
    <t>Director</t>
  </si>
  <si>
    <t>Program Specialist</t>
  </si>
  <si>
    <t>Accounts Receivable</t>
  </si>
  <si>
    <t>Monitoring &amp; Reporting</t>
  </si>
  <si>
    <t>Education &amp; Outreach</t>
  </si>
  <si>
    <t>Support Staff</t>
  </si>
  <si>
    <t>Monitoring Specialist</t>
  </si>
  <si>
    <t xml:space="preserve">Constr. Bid Prep &amp; Processing </t>
  </si>
  <si>
    <t>Misc</t>
  </si>
  <si>
    <t>Travel To/From Site</t>
  </si>
  <si>
    <t>Travel To/From Workshops &amp; Schools</t>
  </si>
  <si>
    <t>mile</t>
  </si>
  <si>
    <t>Education &amp; Outreach - Room Rentals</t>
  </si>
  <si>
    <t>Room Rental</t>
  </si>
  <si>
    <t>meeting</t>
  </si>
  <si>
    <t>Education &amp; Outreach - Supplies</t>
  </si>
  <si>
    <t>Misc Supplies</t>
  </si>
  <si>
    <t>Fees &amp; Costs</t>
  </si>
  <si>
    <t>batch</t>
  </si>
  <si>
    <t>Admin</t>
  </si>
  <si>
    <t>Survey Specialist</t>
  </si>
  <si>
    <t>Signs / Pamphlets / Flyers</t>
  </si>
  <si>
    <t>Public Relations Specialist</t>
  </si>
  <si>
    <t>Implementation / Construction Advising - Dudek Environmental</t>
  </si>
  <si>
    <t>Field Manager</t>
  </si>
  <si>
    <t>General Contractor</t>
  </si>
  <si>
    <t>Riparian Fencing</t>
  </si>
  <si>
    <t>Riparian Electric Fencing</t>
  </si>
  <si>
    <t>Riparian Planting</t>
  </si>
  <si>
    <t>Contract out to bid</t>
  </si>
  <si>
    <t>foot</t>
  </si>
  <si>
    <t>system</t>
  </si>
  <si>
    <t>Cool Cows Inc</t>
  </si>
  <si>
    <t>Beaver Cage Replacement / Removal</t>
  </si>
  <si>
    <t>United Wildlife</t>
  </si>
  <si>
    <t>day</t>
  </si>
  <si>
    <t xml:space="preserve">Monitoring </t>
  </si>
  <si>
    <t>D-Optologgers</t>
  </si>
  <si>
    <t>each</t>
  </si>
  <si>
    <t>319(h) &amp; Timber Program - SAMPLE BUDGET SUMMARY</t>
  </si>
  <si>
    <t>319(h) &amp; Timber Program - SAMPLE BUDGET DETAIL</t>
  </si>
  <si>
    <t>FAAST PIN:</t>
  </si>
  <si>
    <t>Percentage of Grant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</si>
</sst>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
    <numFmt numFmtId="165" formatCode="&quot;$&quot;#,##0.00"/>
  </numFmts>
  <fonts count="32" x14ac:knownFonts="1">
    <font>
      <sz val="10"/>
      <name val="Arial"/>
    </font>
    <font>
      <sz val="11"/>
      <color theme="1"/>
      <name val="Calibri"/>
      <family val="2"/>
      <scheme val="minor"/>
    </font>
    <font>
      <sz val="8"/>
      <name val="Arial"/>
      <family val="2"/>
    </font>
    <font>
      <sz val="8"/>
      <name val="Verdana"/>
      <family val="2"/>
    </font>
    <font>
      <sz val="10"/>
      <name val="Calibri"/>
      <family val="2"/>
      <scheme val="minor"/>
    </font>
    <font>
      <sz val="10"/>
      <color indexed="10"/>
      <name val="Calibri"/>
      <family val="2"/>
      <scheme val="minor"/>
    </font>
    <font>
      <b/>
      <sz val="14"/>
      <name val="Calibri"/>
      <family val="2"/>
      <scheme val="minor"/>
    </font>
    <font>
      <sz val="11"/>
      <name val="Calibri"/>
      <family val="2"/>
      <scheme val="minor"/>
    </font>
    <font>
      <sz val="11"/>
      <color indexed="10"/>
      <name val="Calibri"/>
      <family val="2"/>
      <scheme val="minor"/>
    </font>
    <font>
      <b/>
      <sz val="11"/>
      <name val="Calibri"/>
      <family val="2"/>
      <scheme val="minor"/>
    </font>
    <font>
      <b/>
      <sz val="16"/>
      <color rgb="FFFF0000"/>
      <name val="Calibri"/>
      <family val="2"/>
      <scheme val="minor"/>
    </font>
    <font>
      <sz val="16"/>
      <name val="Calibri"/>
      <family val="2"/>
      <scheme val="minor"/>
    </font>
    <font>
      <b/>
      <sz val="16"/>
      <name val="Calibri"/>
      <family val="2"/>
      <scheme val="minor"/>
    </font>
    <font>
      <sz val="14"/>
      <color indexed="12"/>
      <name val="Calibri"/>
      <family val="2"/>
      <scheme val="minor"/>
    </font>
    <font>
      <b/>
      <sz val="12"/>
      <name val="Calibri"/>
      <family val="2"/>
      <scheme val="minor"/>
    </font>
    <font>
      <sz val="12"/>
      <name val="Calibri"/>
      <family val="2"/>
      <scheme val="minor"/>
    </font>
    <font>
      <b/>
      <sz val="11"/>
      <color indexed="8"/>
      <name val="Calibri"/>
      <family val="2"/>
      <scheme val="minor"/>
    </font>
    <font>
      <sz val="11"/>
      <color indexed="8"/>
      <name val="Calibri"/>
      <family val="2"/>
      <scheme val="minor"/>
    </font>
    <font>
      <b/>
      <sz val="20"/>
      <name val="Calibri"/>
      <family val="2"/>
      <scheme val="minor"/>
    </font>
    <font>
      <sz val="10"/>
      <name val="Arial"/>
    </font>
    <font>
      <i/>
      <sz val="12"/>
      <name val="Arial"/>
      <family val="2"/>
    </font>
    <font>
      <b/>
      <i/>
      <sz val="12"/>
      <color indexed="10"/>
      <name val="Arial"/>
      <family val="2"/>
    </font>
    <font>
      <sz val="12"/>
      <name val="Arial"/>
      <family val="2"/>
    </font>
    <font>
      <b/>
      <i/>
      <sz val="12"/>
      <color rgb="FFFF0000"/>
      <name val="Arial"/>
      <family val="2"/>
    </font>
    <font>
      <sz val="16"/>
      <color rgb="FF000080"/>
      <name val="Arial"/>
      <family val="2"/>
    </font>
    <font>
      <sz val="12"/>
      <color rgb="FFFF0000"/>
      <name val="Arial"/>
      <family val="2"/>
    </font>
    <font>
      <b/>
      <sz val="12"/>
      <name val="Arial"/>
      <family val="2"/>
    </font>
    <font>
      <b/>
      <sz val="10"/>
      <color indexed="8"/>
      <name val="Calibri"/>
      <family val="2"/>
      <scheme val="minor"/>
    </font>
    <font>
      <sz val="10"/>
      <color indexed="8"/>
      <name val="Calibri"/>
      <family val="2"/>
      <scheme val="minor"/>
    </font>
    <font>
      <b/>
      <i/>
      <sz val="16"/>
      <name val="Calibri"/>
      <family val="2"/>
      <scheme val="minor"/>
    </font>
    <font>
      <b/>
      <sz val="13"/>
      <name val="Calibri"/>
      <family val="2"/>
      <scheme val="minor"/>
    </font>
    <font>
      <b/>
      <sz val="13.5"/>
      <name val="Calibri"/>
      <family val="2"/>
      <scheme val="minor"/>
    </font>
  </fonts>
  <fills count="15">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6"/>
        <bgColor indexed="64"/>
      </patternFill>
    </fill>
    <fill>
      <patternFill patternType="solid">
        <fgColor theme="3" tint="0.59999389629810485"/>
        <bgColor indexed="64"/>
      </patternFill>
    </fill>
  </fills>
  <borders count="29">
    <border>
      <left/>
      <right/>
      <top/>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xf numFmtId="0" fontId="19" fillId="0" borderId="0"/>
    <xf numFmtId="9" fontId="19" fillId="0" borderId="0" applyFont="0" applyFill="0" applyBorder="0" applyAlignment="0" applyProtection="0"/>
    <xf numFmtId="44" fontId="19" fillId="0" borderId="0" applyFont="0" applyFill="0" applyBorder="0" applyAlignment="0" applyProtection="0"/>
  </cellStyleXfs>
  <cellXfs count="163">
    <xf numFmtId="0" fontId="0" fillId="0" borderId="0" xfId="0"/>
    <xf numFmtId="0" fontId="4" fillId="0" borderId="0" xfId="0" applyFont="1"/>
    <xf numFmtId="0" fontId="5" fillId="0" borderId="0" xfId="0" applyFont="1"/>
    <xf numFmtId="0" fontId="6" fillId="0" borderId="0" xfId="0" applyFont="1"/>
    <xf numFmtId="0" fontId="6" fillId="0" borderId="1" xfId="0" applyFon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0" fillId="0" borderId="0" xfId="0" applyFont="1" applyAlignment="1">
      <alignment wrapText="1"/>
    </xf>
    <xf numFmtId="0" fontId="11" fillId="0" borderId="0" xfId="0" applyFont="1" applyAlignment="1">
      <alignment wrapText="1"/>
    </xf>
    <xf numFmtId="0" fontId="12" fillId="0" borderId="0" xfId="0" applyFont="1"/>
    <xf numFmtId="0" fontId="13" fillId="0" borderId="0" xfId="0" applyFont="1" applyAlignment="1"/>
    <xf numFmtId="0" fontId="4" fillId="3" borderId="0" xfId="0" applyFont="1" applyFill="1" applyBorder="1"/>
    <xf numFmtId="0" fontId="4" fillId="3" borderId="4" xfId="0" applyFont="1" applyFill="1" applyBorder="1"/>
    <xf numFmtId="0" fontId="4" fillId="3" borderId="5" xfId="0" applyFont="1" applyFill="1" applyBorder="1"/>
    <xf numFmtId="0" fontId="14" fillId="3" borderId="3" xfId="0" applyFont="1" applyFill="1" applyBorder="1"/>
    <xf numFmtId="0" fontId="15" fillId="3" borderId="4" xfId="0" applyFont="1" applyFill="1" applyBorder="1"/>
    <xf numFmtId="0" fontId="14" fillId="3" borderId="6" xfId="0" applyFont="1" applyFill="1" applyBorder="1" applyAlignment="1"/>
    <xf numFmtId="0" fontId="14" fillId="3" borderId="0" xfId="0" applyFont="1" applyFill="1" applyBorder="1" applyAlignment="1"/>
    <xf numFmtId="0" fontId="15" fillId="3" borderId="0" xfId="0" applyFont="1" applyFill="1" applyBorder="1"/>
    <xf numFmtId="0" fontId="16" fillId="4" borderId="8" xfId="0" applyFont="1" applyFill="1" applyBorder="1" applyAlignment="1">
      <alignment vertical="top" wrapText="1"/>
    </xf>
    <xf numFmtId="0" fontId="16" fillId="4" borderId="8" xfId="0" applyFont="1" applyFill="1" applyBorder="1" applyAlignment="1">
      <alignment horizontal="center" vertical="center" wrapText="1"/>
    </xf>
    <xf numFmtId="0" fontId="9" fillId="2" borderId="8" xfId="0" applyFont="1" applyFill="1" applyBorder="1" applyAlignment="1">
      <alignment horizontal="left" vertical="center" wrapText="1"/>
    </xf>
    <xf numFmtId="164" fontId="9" fillId="2" borderId="8" xfId="0" applyNumberFormat="1" applyFont="1" applyFill="1" applyBorder="1" applyAlignment="1">
      <alignment horizontal="center" vertical="center" wrapText="1"/>
    </xf>
    <xf numFmtId="0" fontId="4" fillId="0" borderId="0" xfId="0" applyFont="1" applyAlignment="1">
      <alignment vertical="center"/>
    </xf>
    <xf numFmtId="0" fontId="17" fillId="0" borderId="8" xfId="0" applyFont="1" applyBorder="1" applyAlignment="1">
      <alignment vertical="center"/>
    </xf>
    <xf numFmtId="164" fontId="7" fillId="0" borderId="8" xfId="0" applyNumberFormat="1" applyFont="1" applyFill="1" applyBorder="1" applyAlignment="1">
      <alignment horizontal="center" vertical="center" wrapText="1"/>
    </xf>
    <xf numFmtId="0" fontId="17" fillId="0" borderId="8" xfId="0" applyFont="1" applyFill="1" applyBorder="1" applyAlignment="1">
      <alignment vertical="center"/>
    </xf>
    <xf numFmtId="0" fontId="4" fillId="0" borderId="0" xfId="0" applyFont="1" applyBorder="1" applyAlignment="1">
      <alignment vertical="center"/>
    </xf>
    <xf numFmtId="0" fontId="17" fillId="0" borderId="8" xfId="0" applyFont="1" applyBorder="1" applyAlignment="1">
      <alignment horizontal="justify" vertical="center" wrapText="1"/>
    </xf>
    <xf numFmtId="0" fontId="17" fillId="0" borderId="8" xfId="0" applyFont="1" applyBorder="1" applyAlignment="1">
      <alignment horizontal="left" vertical="center" wrapText="1"/>
    </xf>
    <xf numFmtId="0" fontId="4" fillId="0" borderId="8" xfId="0" applyNumberFormat="1" applyFont="1" applyFill="1" applyBorder="1" applyAlignment="1">
      <alignment horizontal="center" vertical="center" wrapText="1"/>
    </xf>
    <xf numFmtId="165" fontId="4" fillId="0" borderId="8" xfId="0" applyNumberFormat="1" applyFont="1" applyFill="1" applyBorder="1" applyAlignment="1">
      <alignment horizontal="center" vertical="center" wrapText="1"/>
    </xf>
    <xf numFmtId="164" fontId="4" fillId="0" borderId="8" xfId="0" applyNumberFormat="1" applyFont="1" applyFill="1" applyBorder="1" applyAlignment="1">
      <alignment horizontal="center" vertical="center" wrapText="1"/>
    </xf>
    <xf numFmtId="0" fontId="4" fillId="0" borderId="8" xfId="0" applyFont="1" applyBorder="1" applyAlignment="1">
      <alignment vertical="center"/>
    </xf>
    <xf numFmtId="0" fontId="1" fillId="0" borderId="0" xfId="1"/>
    <xf numFmtId="0" fontId="19" fillId="0" borderId="0" xfId="2"/>
    <xf numFmtId="0" fontId="20" fillId="0" borderId="0" xfId="2" applyFont="1" applyAlignment="1">
      <alignment vertical="center" wrapText="1"/>
    </xf>
    <xf numFmtId="0" fontId="16" fillId="4" borderId="12" xfId="0" applyFont="1" applyFill="1" applyBorder="1" applyAlignment="1">
      <alignment horizontal="center" vertical="center" wrapText="1"/>
    </xf>
    <xf numFmtId="164" fontId="7" fillId="9" borderId="8" xfId="0" applyNumberFormat="1" applyFont="1" applyFill="1" applyBorder="1" applyAlignment="1">
      <alignment horizontal="center" vertical="center" wrapText="1"/>
    </xf>
    <xf numFmtId="0" fontId="4" fillId="0" borderId="0" xfId="0" applyFont="1" applyAlignment="1">
      <alignment horizontal="center" vertical="center"/>
    </xf>
    <xf numFmtId="165" fontId="4" fillId="0" borderId="1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165" fontId="4" fillId="0" borderId="12" xfId="0" applyNumberFormat="1" applyFont="1" applyFill="1" applyBorder="1" applyAlignment="1">
      <alignment horizontal="center" vertical="center" wrapText="1"/>
    </xf>
    <xf numFmtId="10" fontId="7" fillId="9" borderId="8" xfId="0" applyNumberFormat="1" applyFont="1" applyFill="1" applyBorder="1" applyAlignment="1">
      <alignment horizontal="center" vertical="center" wrapText="1"/>
    </xf>
    <xf numFmtId="165" fontId="6" fillId="9" borderId="0" xfId="0" applyNumberFormat="1" applyFont="1" applyFill="1" applyBorder="1" applyAlignment="1">
      <alignment horizontal="center" vertical="center" wrapText="1"/>
    </xf>
    <xf numFmtId="0" fontId="6" fillId="9" borderId="0" xfId="0" applyNumberFormat="1" applyFont="1" applyFill="1" applyBorder="1" applyAlignment="1">
      <alignment horizontal="center" vertical="center" wrapText="1"/>
    </xf>
    <xf numFmtId="4" fontId="6" fillId="9" borderId="0" xfId="0" applyNumberFormat="1" applyFont="1" applyFill="1" applyBorder="1" applyAlignment="1">
      <alignment horizontal="center" vertical="center" wrapText="1"/>
    </xf>
    <xf numFmtId="0" fontId="4" fillId="3" borderId="0" xfId="0" applyFont="1" applyFill="1"/>
    <xf numFmtId="0" fontId="17" fillId="0" borderId="12" xfId="0" applyFont="1" applyBorder="1" applyAlignment="1">
      <alignment horizontal="left" vertical="center" wrapText="1"/>
    </xf>
    <xf numFmtId="10" fontId="6" fillId="10" borderId="17" xfId="0" applyNumberFormat="1" applyFont="1" applyFill="1" applyBorder="1" applyAlignment="1">
      <alignment horizontal="center" vertical="center" wrapText="1"/>
    </xf>
    <xf numFmtId="0" fontId="6" fillId="10" borderId="8" xfId="0" applyFont="1" applyFill="1" applyBorder="1" applyAlignment="1">
      <alignment horizontal="center" vertical="center" wrapText="1"/>
    </xf>
    <xf numFmtId="164" fontId="6" fillId="10" borderId="8" xfId="0" applyNumberFormat="1" applyFont="1" applyFill="1" applyBorder="1" applyAlignment="1">
      <alignment horizontal="center" vertical="center" wrapText="1"/>
    </xf>
    <xf numFmtId="164" fontId="6" fillId="10" borderId="9" xfId="0" applyNumberFormat="1" applyFont="1" applyFill="1" applyBorder="1" applyAlignment="1">
      <alignment horizontal="center" vertical="center" wrapText="1"/>
    </xf>
    <xf numFmtId="164" fontId="12" fillId="10" borderId="17" xfId="0" applyNumberFormat="1" applyFont="1" applyFill="1" applyBorder="1" applyAlignment="1">
      <alignment horizontal="center" vertical="center" wrapText="1"/>
    </xf>
    <xf numFmtId="10" fontId="6" fillId="10" borderId="11" xfId="3" applyNumberFormat="1" applyFont="1" applyFill="1" applyBorder="1" applyAlignment="1">
      <alignment horizontal="center" vertical="center" wrapText="1"/>
    </xf>
    <xf numFmtId="0" fontId="6" fillId="10" borderId="17" xfId="0" applyFont="1" applyFill="1" applyBorder="1" applyAlignment="1">
      <alignment horizontal="center" vertical="center" wrapText="1"/>
    </xf>
    <xf numFmtId="0" fontId="9" fillId="9" borderId="12" xfId="0" applyFont="1" applyFill="1" applyBorder="1" applyAlignment="1">
      <alignment horizontal="center" vertical="top" wrapText="1"/>
    </xf>
    <xf numFmtId="0" fontId="27" fillId="9" borderId="15" xfId="0" applyFont="1" applyFill="1" applyBorder="1" applyAlignment="1">
      <alignment horizontal="center" vertical="center" wrapText="1"/>
    </xf>
    <xf numFmtId="0" fontId="4" fillId="9" borderId="15" xfId="0" applyFont="1" applyFill="1" applyBorder="1" applyAlignment="1">
      <alignment horizontal="center" vertical="center" wrapText="1"/>
    </xf>
    <xf numFmtId="165" fontId="4" fillId="9" borderId="16" xfId="0" applyNumberFormat="1" applyFont="1" applyFill="1" applyBorder="1" applyAlignment="1">
      <alignment horizontal="center" vertical="center" wrapText="1"/>
    </xf>
    <xf numFmtId="165" fontId="4" fillId="0" borderId="3" xfId="0" applyNumberFormat="1" applyFont="1" applyFill="1" applyBorder="1" applyAlignment="1">
      <alignment horizontal="center" vertical="center" wrapText="1"/>
    </xf>
    <xf numFmtId="165" fontId="4" fillId="0" borderId="9" xfId="0" applyNumberFormat="1"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165" fontId="9" fillId="9" borderId="0" xfId="0" applyNumberFormat="1" applyFont="1" applyFill="1" applyBorder="1" applyAlignment="1">
      <alignment horizontal="center" vertical="center" wrapText="1"/>
    </xf>
    <xf numFmtId="165" fontId="4" fillId="9" borderId="15" xfId="0" applyNumberFormat="1" applyFont="1" applyFill="1" applyBorder="1" applyAlignment="1">
      <alignment horizontal="center" vertical="center" wrapText="1"/>
    </xf>
    <xf numFmtId="165" fontId="9" fillId="9" borderId="7" xfId="0" applyNumberFormat="1" applyFont="1" applyFill="1" applyBorder="1" applyAlignment="1">
      <alignment horizontal="center" vertical="center" wrapText="1"/>
    </xf>
    <xf numFmtId="0" fontId="14" fillId="3" borderId="0" xfId="0" applyFont="1" applyFill="1" applyBorder="1" applyAlignment="1">
      <alignment horizontal="center"/>
    </xf>
    <xf numFmtId="0" fontId="16" fillId="4" borderId="8" xfId="0" applyFont="1" applyFill="1" applyBorder="1" applyAlignment="1">
      <alignment horizontal="center" vertical="center" wrapText="1"/>
    </xf>
    <xf numFmtId="10" fontId="14" fillId="3" borderId="8" xfId="0" applyNumberFormat="1" applyFont="1" applyFill="1" applyBorder="1" applyAlignment="1">
      <alignment horizontal="center" vertical="center" wrapText="1"/>
    </xf>
    <xf numFmtId="0" fontId="17" fillId="0" borderId="16" xfId="0" applyFont="1" applyBorder="1" applyAlignment="1">
      <alignment horizontal="left" vertical="center" wrapText="1"/>
    </xf>
    <xf numFmtId="0" fontId="9" fillId="3" borderId="19" xfId="0" applyFont="1" applyFill="1" applyBorder="1" applyAlignment="1">
      <alignment horizontal="left" vertical="center" wrapText="1"/>
    </xf>
    <xf numFmtId="0" fontId="7" fillId="3" borderId="20" xfId="0" applyNumberFormat="1" applyFont="1" applyFill="1" applyBorder="1" applyAlignment="1">
      <alignment vertical="center" wrapText="1"/>
    </xf>
    <xf numFmtId="165" fontId="9" fillId="3" borderId="20" xfId="0" applyNumberFormat="1" applyFont="1" applyFill="1" applyBorder="1" applyAlignment="1">
      <alignment horizontal="center" vertical="center" wrapText="1"/>
    </xf>
    <xf numFmtId="165" fontId="7" fillId="3" borderId="20" xfId="0" applyNumberFormat="1" applyFont="1" applyFill="1" applyBorder="1" applyAlignment="1">
      <alignment vertical="center" wrapText="1"/>
    </xf>
    <xf numFmtId="165" fontId="9" fillId="3" borderId="18" xfId="0" applyNumberFormat="1" applyFont="1" applyFill="1" applyBorder="1" applyAlignment="1">
      <alignment horizontal="center" vertical="center" wrapText="1"/>
    </xf>
    <xf numFmtId="0" fontId="4" fillId="0" borderId="12" xfId="0" applyFont="1" applyBorder="1" applyAlignment="1">
      <alignment vertical="center"/>
    </xf>
    <xf numFmtId="0" fontId="4" fillId="0" borderId="12" xfId="0" applyNumberFormat="1" applyFont="1" applyFill="1" applyBorder="1" applyAlignment="1">
      <alignment horizontal="center" vertical="center" wrapText="1"/>
    </xf>
    <xf numFmtId="164" fontId="4" fillId="0" borderId="16" xfId="0" applyNumberFormat="1" applyFont="1" applyFill="1" applyBorder="1" applyAlignment="1">
      <alignment horizontal="center" vertical="center" wrapText="1"/>
    </xf>
    <xf numFmtId="164" fontId="4" fillId="0" borderId="12" xfId="0" applyNumberFormat="1" applyFont="1" applyFill="1" applyBorder="1" applyAlignment="1">
      <alignment horizontal="center" vertical="center" wrapText="1"/>
    </xf>
    <xf numFmtId="0" fontId="7" fillId="3" borderId="20" xfId="0" applyNumberFormat="1" applyFont="1" applyFill="1" applyBorder="1" applyAlignment="1">
      <alignment horizontal="center" vertical="center" wrapText="1"/>
    </xf>
    <xf numFmtId="4" fontId="7" fillId="3" borderId="20" xfId="0" applyNumberFormat="1" applyFont="1" applyFill="1" applyBorder="1" applyAlignment="1">
      <alignment horizontal="center" vertical="center" wrapText="1"/>
    </xf>
    <xf numFmtId="165" fontId="7" fillId="3" borderId="20" xfId="0" applyNumberFormat="1" applyFont="1" applyFill="1" applyBorder="1" applyAlignment="1">
      <alignment horizontal="center" vertical="center" wrapText="1"/>
    </xf>
    <xf numFmtId="164" fontId="6" fillId="10" borderId="17" xfId="0" applyNumberFormat="1"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9" borderId="0" xfId="0" applyFont="1" applyFill="1" applyBorder="1" applyAlignment="1">
      <alignment horizontal="center" vertical="center" wrapText="1"/>
    </xf>
    <xf numFmtId="10" fontId="9" fillId="9" borderId="0" xfId="3" applyNumberFormat="1" applyFont="1" applyFill="1" applyBorder="1" applyAlignment="1">
      <alignment horizontal="center" vertical="center" wrapText="1"/>
    </xf>
    <xf numFmtId="10" fontId="7" fillId="9" borderId="0" xfId="3" applyNumberFormat="1" applyFont="1" applyFill="1" applyBorder="1" applyAlignment="1">
      <alignment horizontal="center" vertical="center" wrapText="1"/>
    </xf>
    <xf numFmtId="10" fontId="9" fillId="2" borderId="8" xfId="3" applyNumberFormat="1" applyFont="1" applyFill="1" applyBorder="1" applyAlignment="1">
      <alignment horizontal="center" vertical="center" wrapText="1"/>
    </xf>
    <xf numFmtId="10" fontId="7" fillId="9" borderId="8" xfId="3" applyNumberFormat="1" applyFont="1" applyFill="1" applyBorder="1" applyAlignment="1">
      <alignment horizontal="center" vertical="center" wrapText="1"/>
    </xf>
    <xf numFmtId="0" fontId="7" fillId="9" borderId="0" xfId="0" applyFont="1" applyFill="1" applyBorder="1" applyAlignment="1">
      <alignment horizontal="center"/>
    </xf>
    <xf numFmtId="164" fontId="6" fillId="9" borderId="0" xfId="0" applyNumberFormat="1" applyFont="1" applyFill="1" applyBorder="1" applyAlignment="1">
      <alignment horizontal="center" vertical="center" wrapText="1"/>
    </xf>
    <xf numFmtId="0" fontId="7" fillId="9" borderId="13" xfId="0" applyFont="1" applyFill="1" applyBorder="1" applyAlignment="1">
      <alignment horizontal="center"/>
    </xf>
    <xf numFmtId="164" fontId="7" fillId="12" borderId="9" xfId="0" applyNumberFormat="1" applyFont="1" applyFill="1" applyBorder="1" applyAlignment="1">
      <alignment horizontal="center" vertical="center" wrapText="1"/>
    </xf>
    <xf numFmtId="165" fontId="7" fillId="12" borderId="5" xfId="0" applyNumberFormat="1" applyFont="1" applyFill="1" applyBorder="1" applyAlignment="1">
      <alignment horizontal="center" vertical="center" wrapText="1"/>
    </xf>
    <xf numFmtId="165" fontId="7" fillId="12" borderId="11" xfId="0" applyNumberFormat="1" applyFont="1" applyFill="1" applyBorder="1" applyAlignment="1">
      <alignment horizontal="center" vertical="center" wrapText="1"/>
    </xf>
    <xf numFmtId="165" fontId="7" fillId="12" borderId="14" xfId="0" applyNumberFormat="1" applyFont="1" applyFill="1" applyBorder="1" applyAlignment="1">
      <alignment horizontal="center" vertical="center" wrapText="1"/>
    </xf>
    <xf numFmtId="165" fontId="14" fillId="13" borderId="17" xfId="0" applyNumberFormat="1" applyFont="1" applyFill="1" applyBorder="1" applyAlignment="1">
      <alignment horizontal="center" vertical="center" wrapText="1"/>
    </xf>
    <xf numFmtId="165" fontId="14" fillId="13" borderId="18" xfId="0" applyNumberFormat="1" applyFont="1" applyFill="1" applyBorder="1" applyAlignment="1">
      <alignment horizontal="center" vertical="center" wrapText="1"/>
    </xf>
    <xf numFmtId="9" fontId="6" fillId="10" borderId="11" xfId="3" applyFont="1" applyFill="1" applyBorder="1" applyAlignment="1">
      <alignment horizontal="center" vertical="center" wrapText="1"/>
    </xf>
    <xf numFmtId="164" fontId="12" fillId="11" borderId="17" xfId="0" applyNumberFormat="1" applyFont="1" applyFill="1" applyBorder="1" applyAlignment="1">
      <alignment horizontal="center" vertical="center" wrapText="1"/>
    </xf>
    <xf numFmtId="164" fontId="14" fillId="13" borderId="9" xfId="0" applyNumberFormat="1" applyFont="1" applyFill="1" applyBorder="1" applyAlignment="1">
      <alignment horizontal="center" vertical="center" wrapText="1"/>
    </xf>
    <xf numFmtId="164" fontId="6" fillId="9" borderId="8" xfId="0" applyNumberFormat="1" applyFont="1" applyFill="1" applyBorder="1" applyAlignment="1">
      <alignment horizontal="center" vertical="center" wrapText="1"/>
    </xf>
    <xf numFmtId="164" fontId="6" fillId="9" borderId="8" xfId="4" applyNumberFormat="1" applyFont="1" applyFill="1" applyBorder="1" applyAlignment="1">
      <alignment horizontal="center" vertical="center" wrapText="1"/>
    </xf>
    <xf numFmtId="0" fontId="16" fillId="4" borderId="16" xfId="0" applyFont="1" applyFill="1" applyBorder="1" applyAlignment="1">
      <alignment vertical="top" wrapText="1"/>
    </xf>
    <xf numFmtId="0" fontId="16" fillId="4" borderId="16"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4" fillId="3" borderId="24" xfId="0" applyFont="1" applyFill="1" applyBorder="1" applyAlignment="1"/>
    <xf numFmtId="0" fontId="14" fillId="3" borderId="26" xfId="0" applyFont="1" applyFill="1" applyBorder="1"/>
    <xf numFmtId="0" fontId="15" fillId="3" borderId="27" xfId="0" applyFont="1" applyFill="1" applyBorder="1"/>
    <xf numFmtId="0" fontId="15" fillId="3" borderId="28" xfId="0" applyFont="1" applyFill="1" applyBorder="1"/>
    <xf numFmtId="0" fontId="28" fillId="0" borderId="16" xfId="0" applyFont="1" applyBorder="1" applyAlignment="1">
      <alignment horizontal="left" vertical="center" wrapText="1"/>
    </xf>
    <xf numFmtId="0" fontId="28" fillId="0" borderId="8" xfId="0" applyFont="1" applyBorder="1" applyAlignment="1">
      <alignment horizontal="left" vertical="center" wrapText="1"/>
    </xf>
    <xf numFmtId="0" fontId="29" fillId="10" borderId="0" xfId="0" applyFont="1" applyFill="1" applyAlignment="1">
      <alignment wrapText="1"/>
    </xf>
    <xf numFmtId="0" fontId="30" fillId="0" borderId="0" xfId="0" applyFont="1"/>
    <xf numFmtId="0" fontId="31" fillId="0" borderId="0" xfId="0" applyFont="1"/>
    <xf numFmtId="164" fontId="9" fillId="14" borderId="8" xfId="0" applyNumberFormat="1" applyFont="1" applyFill="1" applyBorder="1" applyAlignment="1">
      <alignment horizontal="center" vertical="center" wrapText="1"/>
    </xf>
    <xf numFmtId="0" fontId="25" fillId="0" borderId="0" xfId="2" applyFont="1" applyAlignment="1">
      <alignment horizontal="left" vertical="top" wrapText="1"/>
    </xf>
    <xf numFmtId="0" fontId="24" fillId="0" borderId="0" xfId="2" applyFont="1" applyAlignment="1">
      <alignment horizontal="center" vertical="center"/>
    </xf>
    <xf numFmtId="0" fontId="20" fillId="0" borderId="0" xfId="2" applyFont="1" applyAlignment="1">
      <alignment horizontal="left" vertical="center" wrapText="1"/>
    </xf>
    <xf numFmtId="0" fontId="23" fillId="0" borderId="0" xfId="1" applyFont="1" applyAlignment="1">
      <alignment vertical="top" wrapText="1"/>
    </xf>
    <xf numFmtId="0" fontId="1" fillId="0" borderId="0" xfId="1" applyAlignment="1"/>
    <xf numFmtId="0" fontId="18" fillId="3" borderId="12" xfId="0" applyFont="1" applyFill="1" applyBorder="1" applyAlignment="1">
      <alignment horizontal="center"/>
    </xf>
    <xf numFmtId="0" fontId="9" fillId="2" borderId="2" xfId="0" applyFont="1"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18" fillId="3" borderId="2" xfId="0" applyFont="1" applyFill="1" applyBorder="1" applyAlignment="1">
      <alignment horizontal="center"/>
    </xf>
    <xf numFmtId="0" fontId="6" fillId="3" borderId="13" xfId="0" applyFont="1" applyFill="1" applyBorder="1" applyAlignment="1">
      <alignment horizontal="center"/>
    </xf>
    <xf numFmtId="0" fontId="6" fillId="3" borderId="14" xfId="0" applyFont="1" applyFill="1" applyBorder="1" applyAlignment="1">
      <alignment horizontal="center"/>
    </xf>
    <xf numFmtId="0" fontId="14" fillId="3" borderId="6" xfId="0" applyFont="1" applyFill="1" applyBorder="1" applyAlignment="1">
      <alignment horizontal="left"/>
    </xf>
    <xf numFmtId="0" fontId="14" fillId="3" borderId="0" xfId="0" applyFont="1" applyFill="1" applyBorder="1" applyAlignment="1">
      <alignment horizontal="left"/>
    </xf>
    <xf numFmtId="0" fontId="16" fillId="6" borderId="8"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27" fillId="6" borderId="2"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8" borderId="12"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6" fillId="8" borderId="16"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6" borderId="8" xfId="0" applyFont="1" applyFill="1" applyBorder="1" applyAlignment="1">
      <alignment horizontal="center" vertical="top" wrapText="1"/>
    </xf>
    <xf numFmtId="0" fontId="9" fillId="6" borderId="9" xfId="0" applyFont="1" applyFill="1" applyBorder="1" applyAlignment="1">
      <alignment horizontal="center" vertical="top" wrapText="1"/>
    </xf>
    <xf numFmtId="0" fontId="0" fillId="0" borderId="7" xfId="0" applyBorder="1" applyAlignment="1">
      <alignment horizontal="left"/>
    </xf>
    <xf numFmtId="0" fontId="27" fillId="6" borderId="12" xfId="0" applyFont="1" applyFill="1" applyBorder="1" applyAlignment="1">
      <alignment horizontal="center" vertical="center" wrapText="1"/>
    </xf>
    <xf numFmtId="0" fontId="27" fillId="6" borderId="15" xfId="0" applyFont="1" applyFill="1" applyBorder="1" applyAlignment="1">
      <alignment horizontal="center" vertical="center" wrapText="1"/>
    </xf>
    <xf numFmtId="0" fontId="16" fillId="4" borderId="9" xfId="0" applyFont="1" applyFill="1" applyBorder="1" applyAlignment="1">
      <alignment horizontal="center" vertical="top" wrapText="1"/>
    </xf>
    <xf numFmtId="0" fontId="16" fillId="4" borderId="10" xfId="0" applyFont="1" applyFill="1" applyBorder="1" applyAlignment="1">
      <alignment horizontal="center" vertical="top" wrapText="1"/>
    </xf>
    <xf numFmtId="0" fontId="16" fillId="4" borderId="11" xfId="0" applyFont="1" applyFill="1" applyBorder="1" applyAlignment="1">
      <alignment horizontal="center" vertical="top" wrapText="1"/>
    </xf>
    <xf numFmtId="0" fontId="16" fillId="7" borderId="12" xfId="0" applyFont="1" applyFill="1" applyBorder="1" applyAlignment="1">
      <alignment horizontal="center" vertical="center" wrapText="1"/>
    </xf>
    <xf numFmtId="0" fontId="16" fillId="7" borderId="15" xfId="0" applyFont="1" applyFill="1" applyBorder="1" applyAlignment="1">
      <alignment horizontal="center" vertical="center" wrapText="1"/>
    </xf>
    <xf numFmtId="0" fontId="18" fillId="3" borderId="21" xfId="0" applyFont="1" applyFill="1" applyBorder="1" applyAlignment="1">
      <alignment horizontal="center"/>
    </xf>
    <xf numFmtId="0" fontId="18" fillId="3" borderId="22" xfId="0" applyFont="1" applyFill="1" applyBorder="1" applyAlignment="1">
      <alignment horizontal="center"/>
    </xf>
    <xf numFmtId="0" fontId="18" fillId="3" borderId="23" xfId="0" applyFont="1" applyFill="1" applyBorder="1" applyAlignment="1">
      <alignment horizontal="center"/>
    </xf>
    <xf numFmtId="0" fontId="0" fillId="0" borderId="25" xfId="0" applyBorder="1" applyAlignment="1">
      <alignment horizontal="left"/>
    </xf>
    <xf numFmtId="0" fontId="0" fillId="0" borderId="0" xfId="0" applyAlignment="1"/>
    <xf numFmtId="0" fontId="14" fillId="3" borderId="3" xfId="0" applyFont="1" applyFill="1" applyBorder="1" applyAlignment="1"/>
    <xf numFmtId="0" fontId="0" fillId="0" borderId="4" xfId="0" applyBorder="1" applyAlignment="1"/>
  </cellXfs>
  <cellStyles count="5">
    <cellStyle name="Currency" xfId="4" builtinId="4"/>
    <cellStyle name="Normal" xfId="0" builtinId="0"/>
    <cellStyle name="Normal 2" xfId="2"/>
    <cellStyle name="Normal 3" xfId="1"/>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33"/>
  <sheetViews>
    <sheetView topLeftCell="A10" zoomScaleNormal="100" workbookViewId="0">
      <selection activeCell="A14" sqref="A14"/>
    </sheetView>
  </sheetViews>
  <sheetFormatPr defaultColWidth="8.85546875" defaultRowHeight="21" x14ac:dyDescent="0.35"/>
  <cols>
    <col min="1" max="1" width="127.28515625" style="8" customWidth="1"/>
    <col min="2" max="16384" width="8.85546875" style="8"/>
  </cols>
  <sheetData>
    <row r="1" spans="1:1" x14ac:dyDescent="0.35">
      <c r="A1" s="7" t="s">
        <v>7</v>
      </c>
    </row>
    <row r="2" spans="1:1" ht="105" x14ac:dyDescent="0.35">
      <c r="A2" s="9" t="s">
        <v>12</v>
      </c>
    </row>
    <row r="5" spans="1:1" x14ac:dyDescent="0.35">
      <c r="A5" s="11" t="s">
        <v>4</v>
      </c>
    </row>
    <row r="6" spans="1:1" ht="42" customHeight="1" x14ac:dyDescent="0.35">
      <c r="A6" s="10" t="s">
        <v>18</v>
      </c>
    </row>
    <row r="7" spans="1:1" ht="21" customHeight="1" x14ac:dyDescent="0.35">
      <c r="A7" s="10" t="s">
        <v>32</v>
      </c>
    </row>
    <row r="8" spans="1:1" ht="42" x14ac:dyDescent="0.35">
      <c r="A8" s="10" t="s">
        <v>13</v>
      </c>
    </row>
    <row r="9" spans="1:1" ht="42" x14ac:dyDescent="0.35">
      <c r="A9" s="10" t="s">
        <v>9</v>
      </c>
    </row>
    <row r="10" spans="1:1" ht="63" x14ac:dyDescent="0.35">
      <c r="A10" s="10" t="s">
        <v>14</v>
      </c>
    </row>
    <row r="11" spans="1:1" ht="42" x14ac:dyDescent="0.35">
      <c r="A11" s="10" t="s">
        <v>11</v>
      </c>
    </row>
    <row r="12" spans="1:1" ht="84" x14ac:dyDescent="0.35">
      <c r="A12" s="10" t="s">
        <v>33</v>
      </c>
    </row>
    <row r="13" spans="1:1" x14ac:dyDescent="0.35">
      <c r="A13" s="10"/>
    </row>
    <row r="14" spans="1:1" x14ac:dyDescent="0.35">
      <c r="A14" s="115" t="s">
        <v>53</v>
      </c>
    </row>
    <row r="15" spans="1:1" ht="168" x14ac:dyDescent="0.35">
      <c r="A15" s="10" t="s">
        <v>54</v>
      </c>
    </row>
    <row r="16" spans="1:1" x14ac:dyDescent="0.35">
      <c r="A16" s="10"/>
    </row>
    <row r="17" spans="1:1" x14ac:dyDescent="0.35">
      <c r="A17" s="10"/>
    </row>
    <row r="18" spans="1:1" x14ac:dyDescent="0.35">
      <c r="A18" s="10"/>
    </row>
    <row r="19" spans="1:1" x14ac:dyDescent="0.35">
      <c r="A19" s="10"/>
    </row>
    <row r="20" spans="1:1" x14ac:dyDescent="0.35">
      <c r="A20" s="10"/>
    </row>
    <row r="21" spans="1:1" x14ac:dyDescent="0.35">
      <c r="A21" s="10"/>
    </row>
    <row r="22" spans="1:1" x14ac:dyDescent="0.35">
      <c r="A22" s="10"/>
    </row>
    <row r="23" spans="1:1" x14ac:dyDescent="0.35">
      <c r="A23" s="10"/>
    </row>
    <row r="24" spans="1:1" x14ac:dyDescent="0.35">
      <c r="A24" s="10"/>
    </row>
    <row r="25" spans="1:1" x14ac:dyDescent="0.35">
      <c r="A25" s="10"/>
    </row>
    <row r="26" spans="1:1" x14ac:dyDescent="0.35">
      <c r="A26" s="10"/>
    </row>
    <row r="27" spans="1:1" x14ac:dyDescent="0.35">
      <c r="A27" s="10"/>
    </row>
    <row r="28" spans="1:1" x14ac:dyDescent="0.35">
      <c r="A28" s="10"/>
    </row>
    <row r="29" spans="1:1" x14ac:dyDescent="0.35">
      <c r="A29" s="10"/>
    </row>
    <row r="30" spans="1:1" x14ac:dyDescent="0.35">
      <c r="A30" s="10"/>
    </row>
    <row r="31" spans="1:1" x14ac:dyDescent="0.35">
      <c r="A31" s="10"/>
    </row>
    <row r="32" spans="1:1" x14ac:dyDescent="0.35">
      <c r="A32" s="10"/>
    </row>
    <row r="33" spans="1:1" x14ac:dyDescent="0.35">
      <c r="A33" s="10"/>
    </row>
  </sheetData>
  <phoneticPr fontId="3" type="noConversion"/>
  <pageMargins left="0.7" right="0.7" top="0.75" bottom="0.75" header="0.3" footer="0.3"/>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46"/>
  <sheetViews>
    <sheetView workbookViewId="0">
      <selection activeCell="B61" sqref="B61"/>
    </sheetView>
  </sheetViews>
  <sheetFormatPr defaultRowHeight="12.75" x14ac:dyDescent="0.2"/>
  <cols>
    <col min="11" max="11" width="28.28515625" customWidth="1"/>
  </cols>
  <sheetData>
    <row r="1" spans="1:12" ht="20.25" x14ac:dyDescent="0.2">
      <c r="A1" s="120" t="s">
        <v>22</v>
      </c>
      <c r="B1" s="120"/>
      <c r="C1" s="120"/>
      <c r="D1" s="120"/>
      <c r="E1" s="120"/>
      <c r="F1" s="120"/>
      <c r="G1" s="120"/>
      <c r="H1" s="120"/>
      <c r="I1" s="120"/>
      <c r="J1" s="120"/>
      <c r="K1" s="120"/>
      <c r="L1" s="37"/>
    </row>
    <row r="3" spans="1:12" ht="15" x14ac:dyDescent="0.2">
      <c r="A3" s="121" t="s">
        <v>34</v>
      </c>
      <c r="B3" s="121"/>
      <c r="C3" s="121"/>
      <c r="D3" s="121"/>
      <c r="E3" s="121"/>
      <c r="F3" s="121"/>
      <c r="G3" s="121"/>
      <c r="H3" s="121"/>
      <c r="I3" s="121"/>
      <c r="J3" s="121"/>
      <c r="K3" s="121"/>
      <c r="L3" s="38"/>
    </row>
    <row r="4" spans="1:12" ht="15" x14ac:dyDescent="0.2">
      <c r="A4" s="121"/>
      <c r="B4" s="121"/>
      <c r="C4" s="121"/>
      <c r="D4" s="121"/>
      <c r="E4" s="121"/>
      <c r="F4" s="121"/>
      <c r="G4" s="121"/>
      <c r="H4" s="121"/>
      <c r="I4" s="121"/>
      <c r="J4" s="121"/>
      <c r="K4" s="121"/>
      <c r="L4" s="38"/>
    </row>
    <row r="5" spans="1:12" ht="15" x14ac:dyDescent="0.2">
      <c r="A5" s="121"/>
      <c r="B5" s="121"/>
      <c r="C5" s="121"/>
      <c r="D5" s="121"/>
      <c r="E5" s="121"/>
      <c r="F5" s="121"/>
      <c r="G5" s="121"/>
      <c r="H5" s="121"/>
      <c r="I5" s="121"/>
      <c r="J5" s="121"/>
      <c r="K5" s="121"/>
      <c r="L5" s="38"/>
    </row>
    <row r="6" spans="1:12" ht="13.5" customHeight="1" x14ac:dyDescent="0.2">
      <c r="A6" s="121"/>
      <c r="B6" s="121"/>
      <c r="C6" s="121"/>
      <c r="D6" s="121"/>
      <c r="E6" s="121"/>
      <c r="F6" s="121"/>
      <c r="G6" s="121"/>
      <c r="H6" s="121"/>
      <c r="I6" s="121"/>
      <c r="J6" s="121"/>
      <c r="K6" s="121"/>
      <c r="L6" s="38"/>
    </row>
    <row r="7" spans="1:12" ht="2.25" hidden="1" customHeight="1" x14ac:dyDescent="0.2">
      <c r="A7" s="121"/>
      <c r="B7" s="121"/>
      <c r="C7" s="121"/>
      <c r="D7" s="121"/>
      <c r="E7" s="121"/>
      <c r="F7" s="121"/>
      <c r="G7" s="121"/>
      <c r="H7" s="121"/>
      <c r="I7" s="121"/>
      <c r="J7" s="121"/>
      <c r="K7" s="121"/>
      <c r="L7" s="38"/>
    </row>
    <row r="8" spans="1:12" ht="15" hidden="1" x14ac:dyDescent="0.2">
      <c r="A8" s="121"/>
      <c r="B8" s="121"/>
      <c r="C8" s="121"/>
      <c r="D8" s="121"/>
      <c r="E8" s="121"/>
      <c r="F8" s="121"/>
      <c r="G8" s="121"/>
      <c r="H8" s="121"/>
      <c r="I8" s="121"/>
      <c r="J8" s="121"/>
      <c r="K8" s="121"/>
      <c r="L8" s="38"/>
    </row>
    <row r="9" spans="1:12" ht="15" x14ac:dyDescent="0.2">
      <c r="A9" s="121" t="s">
        <v>31</v>
      </c>
      <c r="B9" s="121"/>
      <c r="C9" s="121"/>
      <c r="D9" s="121"/>
      <c r="E9" s="121"/>
      <c r="F9" s="121"/>
      <c r="G9" s="121"/>
      <c r="H9" s="121"/>
      <c r="I9" s="121"/>
      <c r="J9" s="121"/>
      <c r="K9" s="121"/>
      <c r="L9" s="38"/>
    </row>
    <row r="10" spans="1:12" x14ac:dyDescent="0.2">
      <c r="A10" s="121"/>
      <c r="B10" s="121"/>
      <c r="C10" s="121"/>
      <c r="D10" s="121"/>
      <c r="E10" s="121"/>
      <c r="F10" s="121"/>
      <c r="G10" s="121"/>
      <c r="H10" s="121"/>
      <c r="I10" s="121"/>
      <c r="J10" s="121"/>
      <c r="K10" s="121"/>
      <c r="L10" s="37"/>
    </row>
    <row r="11" spans="1:12" x14ac:dyDescent="0.2">
      <c r="A11" s="121"/>
      <c r="B11" s="121"/>
      <c r="C11" s="121"/>
      <c r="D11" s="121"/>
      <c r="E11" s="121"/>
      <c r="F11" s="121"/>
      <c r="G11" s="121"/>
      <c r="H11" s="121"/>
      <c r="I11" s="121"/>
      <c r="J11" s="121"/>
      <c r="K11" s="121"/>
      <c r="L11" s="37"/>
    </row>
    <row r="12" spans="1:12" x14ac:dyDescent="0.2">
      <c r="A12" s="121"/>
      <c r="B12" s="121"/>
      <c r="C12" s="121"/>
      <c r="D12" s="121"/>
      <c r="E12" s="121"/>
      <c r="F12" s="121"/>
      <c r="G12" s="121"/>
      <c r="H12" s="121"/>
      <c r="I12" s="121"/>
      <c r="J12" s="121"/>
      <c r="K12" s="121"/>
      <c r="L12" s="37"/>
    </row>
    <row r="13" spans="1:12" x14ac:dyDescent="0.2">
      <c r="A13" s="121"/>
      <c r="B13" s="121"/>
      <c r="C13" s="121"/>
      <c r="D13" s="121"/>
      <c r="E13" s="121"/>
      <c r="F13" s="121"/>
      <c r="G13" s="121"/>
      <c r="H13" s="121"/>
      <c r="I13" s="121"/>
      <c r="J13" s="121"/>
      <c r="K13" s="121"/>
      <c r="L13" s="37"/>
    </row>
    <row r="14" spans="1:12" ht="4.5" customHeight="1" x14ac:dyDescent="0.2">
      <c r="A14" s="121"/>
      <c r="B14" s="121"/>
      <c r="C14" s="121"/>
      <c r="D14" s="121"/>
      <c r="E14" s="121"/>
      <c r="F14" s="121"/>
      <c r="G14" s="121"/>
      <c r="H14" s="121"/>
      <c r="I14" s="121"/>
      <c r="J14" s="121"/>
      <c r="K14" s="121"/>
      <c r="L14" s="37"/>
    </row>
    <row r="15" spans="1:12" ht="3" hidden="1" customHeight="1" x14ac:dyDescent="0.25">
      <c r="A15" s="121"/>
      <c r="B15" s="121"/>
      <c r="C15" s="121"/>
      <c r="D15" s="121"/>
      <c r="E15" s="121"/>
      <c r="F15" s="121"/>
      <c r="G15" s="121"/>
      <c r="H15" s="121"/>
      <c r="I15" s="121"/>
      <c r="J15" s="121"/>
      <c r="K15" s="121"/>
      <c r="L15" s="36"/>
    </row>
    <row r="16" spans="1:12" hidden="1" x14ac:dyDescent="0.2">
      <c r="A16" s="121"/>
      <c r="B16" s="121"/>
      <c r="C16" s="121"/>
      <c r="D16" s="121"/>
      <c r="E16" s="121"/>
      <c r="F16" s="121"/>
      <c r="G16" s="121"/>
      <c r="H16" s="121"/>
      <c r="I16" s="121"/>
      <c r="J16" s="121"/>
      <c r="K16" s="121"/>
    </row>
    <row r="17" spans="1:11" ht="8.25" hidden="1" customHeight="1" x14ac:dyDescent="0.2">
      <c r="A17" s="121"/>
      <c r="B17" s="121"/>
      <c r="C17" s="121"/>
      <c r="D17" s="121"/>
      <c r="E17" s="121"/>
      <c r="F17" s="121"/>
      <c r="G17" s="121"/>
      <c r="H17" s="121"/>
      <c r="I17" s="121"/>
      <c r="J17" s="121"/>
      <c r="K17" s="121"/>
    </row>
    <row r="18" spans="1:11" hidden="1" x14ac:dyDescent="0.2">
      <c r="A18" s="121"/>
      <c r="B18" s="121"/>
      <c r="C18" s="121"/>
      <c r="D18" s="121"/>
      <c r="E18" s="121"/>
      <c r="F18" s="121"/>
      <c r="G18" s="121"/>
      <c r="H18" s="121"/>
      <c r="I18" s="121"/>
      <c r="J18" s="121"/>
      <c r="K18" s="121"/>
    </row>
    <row r="19" spans="1:11" hidden="1" x14ac:dyDescent="0.2">
      <c r="A19" s="123"/>
      <c r="B19" s="123"/>
      <c r="C19" s="123"/>
      <c r="D19" s="123"/>
      <c r="E19" s="123"/>
      <c r="F19" s="123"/>
      <c r="G19" s="123"/>
      <c r="H19" s="123"/>
      <c r="I19" s="123"/>
      <c r="J19" s="123"/>
      <c r="K19" s="123"/>
    </row>
    <row r="20" spans="1:11" hidden="1" x14ac:dyDescent="0.2">
      <c r="A20" s="123"/>
      <c r="B20" s="123"/>
      <c r="C20" s="123"/>
      <c r="D20" s="123"/>
      <c r="E20" s="123"/>
      <c r="F20" s="123"/>
      <c r="G20" s="123"/>
      <c r="H20" s="123"/>
      <c r="I20" s="123"/>
      <c r="J20" s="123"/>
      <c r="K20" s="123"/>
    </row>
    <row r="21" spans="1:11" x14ac:dyDescent="0.2">
      <c r="A21" s="121" t="s">
        <v>29</v>
      </c>
      <c r="B21" s="121"/>
      <c r="C21" s="121"/>
      <c r="D21" s="121"/>
      <c r="E21" s="121"/>
      <c r="F21" s="121"/>
      <c r="G21" s="121"/>
      <c r="H21" s="121"/>
      <c r="I21" s="121"/>
      <c r="J21" s="121"/>
      <c r="K21" s="121"/>
    </row>
    <row r="22" spans="1:11" x14ac:dyDescent="0.2">
      <c r="A22" s="121"/>
      <c r="B22" s="121"/>
      <c r="C22" s="121"/>
      <c r="D22" s="121"/>
      <c r="E22" s="121"/>
      <c r="F22" s="121"/>
      <c r="G22" s="121"/>
      <c r="H22" s="121"/>
      <c r="I22" s="121"/>
      <c r="J22" s="121"/>
      <c r="K22" s="121"/>
    </row>
    <row r="23" spans="1:11" x14ac:dyDescent="0.2">
      <c r="A23" s="121"/>
      <c r="B23" s="121"/>
      <c r="C23" s="121"/>
      <c r="D23" s="121"/>
      <c r="E23" s="121"/>
      <c r="F23" s="121"/>
      <c r="G23" s="121"/>
      <c r="H23" s="121"/>
      <c r="I23" s="121"/>
      <c r="J23" s="121"/>
      <c r="K23" s="121"/>
    </row>
    <row r="24" spans="1:11" x14ac:dyDescent="0.2">
      <c r="A24" s="121"/>
      <c r="B24" s="121"/>
      <c r="C24" s="121"/>
      <c r="D24" s="121"/>
      <c r="E24" s="121"/>
      <c r="F24" s="121"/>
      <c r="G24" s="121"/>
      <c r="H24" s="121"/>
      <c r="I24" s="121"/>
      <c r="J24" s="121"/>
      <c r="K24" s="121"/>
    </row>
    <row r="25" spans="1:11" x14ac:dyDescent="0.2">
      <c r="A25" s="121"/>
      <c r="B25" s="121"/>
      <c r="C25" s="121"/>
      <c r="D25" s="121"/>
      <c r="E25" s="121"/>
      <c r="F25" s="121"/>
      <c r="G25" s="121"/>
      <c r="H25" s="121"/>
      <c r="I25" s="121"/>
      <c r="J25" s="121"/>
      <c r="K25" s="121"/>
    </row>
    <row r="26" spans="1:11" ht="8.25" customHeight="1" x14ac:dyDescent="0.2">
      <c r="A26" s="121"/>
      <c r="B26" s="121"/>
      <c r="C26" s="121"/>
      <c r="D26" s="121"/>
      <c r="E26" s="121"/>
      <c r="F26" s="121"/>
      <c r="G26" s="121"/>
      <c r="H26" s="121"/>
      <c r="I26" s="121"/>
      <c r="J26" s="121"/>
      <c r="K26" s="121"/>
    </row>
    <row r="27" spans="1:11" hidden="1" x14ac:dyDescent="0.2">
      <c r="A27" s="121"/>
      <c r="B27" s="121"/>
      <c r="C27" s="121"/>
      <c r="D27" s="121"/>
      <c r="E27" s="121"/>
      <c r="F27" s="121"/>
      <c r="G27" s="121"/>
      <c r="H27" s="121"/>
      <c r="I27" s="121"/>
      <c r="J27" s="121"/>
      <c r="K27" s="121"/>
    </row>
    <row r="28" spans="1:11" x14ac:dyDescent="0.2">
      <c r="A28" s="119" t="s">
        <v>36</v>
      </c>
      <c r="B28" s="119"/>
      <c r="C28" s="119"/>
      <c r="D28" s="119"/>
      <c r="E28" s="119"/>
      <c r="F28" s="119"/>
      <c r="G28" s="119"/>
      <c r="H28" s="119"/>
      <c r="I28" s="119"/>
      <c r="J28" s="119"/>
      <c r="K28" s="119"/>
    </row>
    <row r="29" spans="1:11" x14ac:dyDescent="0.2">
      <c r="A29" s="119"/>
      <c r="B29" s="119"/>
      <c r="C29" s="119"/>
      <c r="D29" s="119"/>
      <c r="E29" s="119"/>
      <c r="F29" s="119"/>
      <c r="G29" s="119"/>
      <c r="H29" s="119"/>
      <c r="I29" s="119"/>
      <c r="J29" s="119"/>
      <c r="K29" s="119"/>
    </row>
    <row r="30" spans="1:11" ht="18.75" customHeight="1" x14ac:dyDescent="0.2">
      <c r="A30" s="119"/>
      <c r="B30" s="119"/>
      <c r="C30" s="119"/>
      <c r="D30" s="119"/>
      <c r="E30" s="119"/>
      <c r="F30" s="119"/>
      <c r="G30" s="119"/>
      <c r="H30" s="119"/>
      <c r="I30" s="119"/>
      <c r="J30" s="119"/>
      <c r="K30" s="119"/>
    </row>
    <row r="31" spans="1:11" ht="15" x14ac:dyDescent="0.2">
      <c r="A31" s="37"/>
      <c r="B31" s="38"/>
      <c r="C31" s="38"/>
      <c r="D31" s="38"/>
      <c r="E31" s="38"/>
      <c r="F31" s="38"/>
      <c r="G31" s="38"/>
      <c r="H31" s="38"/>
      <c r="I31" s="37"/>
      <c r="J31" s="37"/>
      <c r="K31" s="37"/>
    </row>
    <row r="32" spans="1:11" ht="15" x14ac:dyDescent="0.2">
      <c r="A32" s="38"/>
      <c r="B32" s="38"/>
      <c r="C32" s="38"/>
      <c r="D32" s="38"/>
      <c r="E32" s="38"/>
      <c r="F32" s="38"/>
      <c r="G32" s="38"/>
      <c r="H32" s="38"/>
      <c r="I32" s="37"/>
      <c r="J32" s="37"/>
      <c r="K32" s="37"/>
    </row>
    <row r="33" spans="1:11" ht="12.75" customHeight="1" x14ac:dyDescent="0.2">
      <c r="A33" s="122" t="s">
        <v>35</v>
      </c>
      <c r="B33" s="122"/>
      <c r="C33" s="122"/>
      <c r="D33" s="122"/>
      <c r="E33" s="122"/>
      <c r="F33" s="122"/>
      <c r="G33" s="122"/>
      <c r="H33" s="122"/>
      <c r="I33" s="122"/>
      <c r="J33" s="122"/>
      <c r="K33" s="122"/>
    </row>
    <row r="34" spans="1:11" ht="12.75" customHeight="1" x14ac:dyDescent="0.2">
      <c r="A34" s="122"/>
      <c r="B34" s="122"/>
      <c r="C34" s="122"/>
      <c r="D34" s="122"/>
      <c r="E34" s="122"/>
      <c r="F34" s="122"/>
      <c r="G34" s="122"/>
      <c r="H34" s="122"/>
      <c r="I34" s="122"/>
      <c r="J34" s="122"/>
      <c r="K34" s="122"/>
    </row>
    <row r="35" spans="1:11" ht="12.75" customHeight="1" x14ac:dyDescent="0.2">
      <c r="A35" s="122"/>
      <c r="B35" s="122"/>
      <c r="C35" s="122"/>
      <c r="D35" s="122"/>
      <c r="E35" s="122"/>
      <c r="F35" s="122"/>
      <c r="G35" s="122"/>
      <c r="H35" s="122"/>
      <c r="I35" s="122"/>
      <c r="J35" s="122"/>
      <c r="K35" s="122"/>
    </row>
    <row r="36" spans="1:11" ht="12.75" customHeight="1" x14ac:dyDescent="0.2">
      <c r="A36" s="122"/>
      <c r="B36" s="122"/>
      <c r="C36" s="122"/>
      <c r="D36" s="122"/>
      <c r="E36" s="122"/>
      <c r="F36" s="122"/>
      <c r="G36" s="122"/>
      <c r="H36" s="122"/>
      <c r="I36" s="122"/>
      <c r="J36" s="122"/>
      <c r="K36" s="122"/>
    </row>
    <row r="37" spans="1:11" ht="11.25" customHeight="1" x14ac:dyDescent="0.2">
      <c r="A37" s="122"/>
      <c r="B37" s="122"/>
      <c r="C37" s="122"/>
      <c r="D37" s="122"/>
      <c r="E37" s="122"/>
      <c r="F37" s="122"/>
      <c r="G37" s="122"/>
      <c r="H37" s="122"/>
      <c r="I37" s="122"/>
      <c r="J37" s="122"/>
      <c r="K37" s="122"/>
    </row>
    <row r="38" spans="1:11" ht="4.5" hidden="1" customHeight="1" x14ac:dyDescent="0.2">
      <c r="A38" s="122"/>
      <c r="B38" s="122"/>
      <c r="C38" s="122"/>
      <c r="D38" s="122"/>
      <c r="E38" s="122"/>
      <c r="F38" s="122"/>
      <c r="G38" s="122"/>
      <c r="H38" s="122"/>
      <c r="I38" s="122"/>
      <c r="J38" s="122"/>
      <c r="K38" s="122"/>
    </row>
    <row r="39" spans="1:11" ht="12.75" hidden="1" customHeight="1" x14ac:dyDescent="0.2">
      <c r="A39" s="122"/>
      <c r="B39" s="122"/>
      <c r="C39" s="122"/>
      <c r="D39" s="122"/>
      <c r="E39" s="122"/>
      <c r="F39" s="122"/>
      <c r="G39" s="122"/>
      <c r="H39" s="122"/>
      <c r="I39" s="122"/>
      <c r="J39" s="122"/>
      <c r="K39" s="122"/>
    </row>
    <row r="40" spans="1:11" ht="12.75" hidden="1" customHeight="1" x14ac:dyDescent="0.2">
      <c r="A40" s="122"/>
      <c r="B40" s="122"/>
      <c r="C40" s="122"/>
      <c r="D40" s="122"/>
      <c r="E40" s="122"/>
      <c r="F40" s="122"/>
      <c r="G40" s="122"/>
      <c r="H40" s="122"/>
      <c r="I40" s="122"/>
      <c r="J40" s="122"/>
      <c r="K40" s="122"/>
    </row>
    <row r="41" spans="1:11" ht="10.5" hidden="1" customHeight="1" x14ac:dyDescent="0.2">
      <c r="A41" s="122"/>
      <c r="B41" s="122"/>
      <c r="C41" s="122"/>
      <c r="D41" s="122"/>
      <c r="E41" s="122"/>
      <c r="F41" s="122"/>
      <c r="G41" s="122"/>
      <c r="H41" s="122"/>
      <c r="I41" s="122"/>
      <c r="J41" s="122"/>
      <c r="K41" s="122"/>
    </row>
    <row r="42" spans="1:11" ht="12.75" hidden="1" customHeight="1" x14ac:dyDescent="0.2">
      <c r="A42" s="122"/>
      <c r="B42" s="122"/>
      <c r="C42" s="122"/>
      <c r="D42" s="122"/>
      <c r="E42" s="122"/>
      <c r="F42" s="122"/>
      <c r="G42" s="122"/>
      <c r="H42" s="122"/>
      <c r="I42" s="122"/>
      <c r="J42" s="122"/>
      <c r="K42" s="122"/>
    </row>
    <row r="43" spans="1:11" ht="12.75" hidden="1" customHeight="1" x14ac:dyDescent="0.2">
      <c r="A43" s="122"/>
      <c r="B43" s="122"/>
      <c r="C43" s="122"/>
      <c r="D43" s="122"/>
      <c r="E43" s="122"/>
      <c r="F43" s="122"/>
      <c r="G43" s="122"/>
      <c r="H43" s="122"/>
      <c r="I43" s="122"/>
      <c r="J43" s="122"/>
      <c r="K43" s="122"/>
    </row>
    <row r="44" spans="1:11" x14ac:dyDescent="0.2">
      <c r="A44" s="119" t="s">
        <v>30</v>
      </c>
      <c r="B44" s="119"/>
      <c r="C44" s="119"/>
      <c r="D44" s="119"/>
      <c r="E44" s="119"/>
      <c r="F44" s="119"/>
      <c r="G44" s="119"/>
      <c r="H44" s="119"/>
      <c r="I44" s="119"/>
      <c r="J44" s="119"/>
      <c r="K44" s="119"/>
    </row>
    <row r="45" spans="1:11" x14ac:dyDescent="0.2">
      <c r="A45" s="119"/>
      <c r="B45" s="119"/>
      <c r="C45" s="119"/>
      <c r="D45" s="119"/>
      <c r="E45" s="119"/>
      <c r="F45" s="119"/>
      <c r="G45" s="119"/>
      <c r="H45" s="119"/>
      <c r="I45" s="119"/>
      <c r="J45" s="119"/>
      <c r="K45" s="119"/>
    </row>
    <row r="46" spans="1:11" ht="20.25" customHeight="1" x14ac:dyDescent="0.2">
      <c r="A46" s="119"/>
      <c r="B46" s="119"/>
      <c r="C46" s="119"/>
      <c r="D46" s="119"/>
      <c r="E46" s="119"/>
      <c r="F46" s="119"/>
      <c r="G46" s="119"/>
      <c r="H46" s="119"/>
      <c r="I46" s="119"/>
      <c r="J46" s="119"/>
      <c r="K46" s="119"/>
    </row>
  </sheetData>
  <mergeCells count="7">
    <mergeCell ref="A44:K46"/>
    <mergeCell ref="A1:K1"/>
    <mergeCell ref="A3:K8"/>
    <mergeCell ref="A33:K43"/>
    <mergeCell ref="A9:K20"/>
    <mergeCell ref="A21:K27"/>
    <mergeCell ref="A28:K30"/>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39997558519241921"/>
    <pageSetUpPr fitToPage="1"/>
  </sheetPr>
  <dimension ref="A1:K44"/>
  <sheetViews>
    <sheetView zoomScaleNormal="100" workbookViewId="0">
      <pane ySplit="4" topLeftCell="A14" activePane="bottomLeft" state="frozen"/>
      <selection pane="bottomLeft" activeCell="G33" sqref="G33"/>
    </sheetView>
  </sheetViews>
  <sheetFormatPr defaultColWidth="8.85546875" defaultRowHeight="12.75" x14ac:dyDescent="0.2"/>
  <cols>
    <col min="1" max="1" width="43.5703125" style="1" customWidth="1"/>
    <col min="2" max="3" width="12.7109375" style="1" customWidth="1"/>
    <col min="4" max="4" width="15.42578125" style="1" customWidth="1"/>
    <col min="5" max="5" width="12.7109375" style="1" customWidth="1"/>
    <col min="6" max="6" width="3.85546875" style="1" customWidth="1"/>
    <col min="7" max="7" width="12.7109375" style="1" customWidth="1"/>
    <col min="8" max="8" width="15.42578125" style="1" customWidth="1"/>
    <col min="9" max="12" width="12.7109375" style="1" customWidth="1"/>
    <col min="13" max="16384" width="8.85546875" style="1"/>
  </cols>
  <sheetData>
    <row r="1" spans="1:11" ht="26.25" x14ac:dyDescent="0.4">
      <c r="A1" s="124" t="s">
        <v>52</v>
      </c>
      <c r="B1" s="124"/>
      <c r="C1" s="124"/>
      <c r="D1" s="124"/>
      <c r="E1" s="124"/>
      <c r="F1" s="124"/>
      <c r="G1" s="124"/>
      <c r="H1" s="124"/>
    </row>
    <row r="2" spans="1:11" ht="15.75" x14ac:dyDescent="0.25">
      <c r="A2" s="18" t="s">
        <v>15</v>
      </c>
      <c r="B2" s="19"/>
      <c r="C2" s="19"/>
      <c r="D2" s="19"/>
      <c r="E2" s="19"/>
      <c r="F2" s="19"/>
      <c r="G2" s="20"/>
      <c r="H2" s="68" t="s">
        <v>17</v>
      </c>
    </row>
    <row r="3" spans="1:11" ht="15.75" x14ac:dyDescent="0.25">
      <c r="A3" s="16" t="s">
        <v>16</v>
      </c>
      <c r="B3" s="17"/>
      <c r="C3" s="17"/>
      <c r="D3" s="17"/>
      <c r="E3" s="17"/>
      <c r="F3" s="20"/>
      <c r="G3" s="17"/>
      <c r="H3" s="17"/>
    </row>
    <row r="4" spans="1:11" ht="45" x14ac:dyDescent="0.2">
      <c r="A4" s="21"/>
      <c r="B4" s="22" t="s">
        <v>45</v>
      </c>
      <c r="C4" s="22" t="s">
        <v>21</v>
      </c>
      <c r="D4" s="85" t="s">
        <v>49</v>
      </c>
      <c r="E4" s="69" t="s">
        <v>37</v>
      </c>
      <c r="F4" s="86"/>
      <c r="G4" s="69" t="s">
        <v>5</v>
      </c>
      <c r="H4" s="39" t="s">
        <v>47</v>
      </c>
    </row>
    <row r="5" spans="1:11" s="25" customFormat="1" ht="15" customHeight="1" x14ac:dyDescent="0.2">
      <c r="A5" s="23" t="s">
        <v>23</v>
      </c>
      <c r="B5" s="24">
        <f>SUM(B6:B10)</f>
        <v>0</v>
      </c>
      <c r="C5" s="24">
        <f t="shared" ref="C5" si="0">SUM(C6:C10)</f>
        <v>0</v>
      </c>
      <c r="D5" s="102">
        <f>SUM(D6:D10)</f>
        <v>0</v>
      </c>
      <c r="E5" s="89">
        <f>IF(C5=0,0,C5/D40)</f>
        <v>0</v>
      </c>
      <c r="F5" s="87"/>
      <c r="G5" s="24">
        <f>SUM(G6:G10)</f>
        <v>0</v>
      </c>
      <c r="H5" s="24">
        <f>D5+G5</f>
        <v>0</v>
      </c>
    </row>
    <row r="6" spans="1:11" s="25" customFormat="1" ht="15" customHeight="1" x14ac:dyDescent="0.2">
      <c r="A6" s="26"/>
      <c r="B6" s="27"/>
      <c r="C6" s="27"/>
      <c r="D6" s="94">
        <f t="shared" ref="D6:D38" si="1">SUM(B6:C6)</f>
        <v>0</v>
      </c>
      <c r="E6" s="90"/>
      <c r="F6" s="88"/>
      <c r="G6" s="27"/>
      <c r="H6" s="40">
        <f>D6+G6</f>
        <v>0</v>
      </c>
    </row>
    <row r="7" spans="1:11" s="25" customFormat="1" ht="15" customHeight="1" x14ac:dyDescent="0.2">
      <c r="A7" s="26"/>
      <c r="B7" s="27"/>
      <c r="C7" s="27"/>
      <c r="D7" s="94">
        <f t="shared" si="1"/>
        <v>0</v>
      </c>
      <c r="E7" s="90"/>
      <c r="F7" s="88"/>
      <c r="G7" s="27"/>
      <c r="H7" s="40">
        <f t="shared" ref="H7:H38" si="2">D7+G7</f>
        <v>0</v>
      </c>
    </row>
    <row r="8" spans="1:11" s="25" customFormat="1" ht="15" customHeight="1" x14ac:dyDescent="0.2">
      <c r="A8" s="26"/>
      <c r="B8" s="27"/>
      <c r="C8" s="27"/>
      <c r="D8" s="94">
        <f t="shared" si="1"/>
        <v>0</v>
      </c>
      <c r="E8" s="90"/>
      <c r="F8" s="88"/>
      <c r="G8" s="27"/>
      <c r="H8" s="40">
        <f t="shared" si="2"/>
        <v>0</v>
      </c>
    </row>
    <row r="9" spans="1:11" s="25" customFormat="1" ht="15" customHeight="1" x14ac:dyDescent="0.2">
      <c r="A9" s="28"/>
      <c r="B9" s="27"/>
      <c r="C9" s="27"/>
      <c r="D9" s="94">
        <f t="shared" si="1"/>
        <v>0</v>
      </c>
      <c r="E9" s="90"/>
      <c r="F9" s="88"/>
      <c r="G9" s="27"/>
      <c r="H9" s="40">
        <f t="shared" si="2"/>
        <v>0</v>
      </c>
      <c r="J9" s="29"/>
    </row>
    <row r="10" spans="1:11" s="25" customFormat="1" ht="15" customHeight="1" x14ac:dyDescent="0.2">
      <c r="A10" s="28"/>
      <c r="B10" s="27"/>
      <c r="C10" s="27"/>
      <c r="D10" s="94">
        <f t="shared" si="1"/>
        <v>0</v>
      </c>
      <c r="E10" s="90"/>
      <c r="F10" s="88"/>
      <c r="G10" s="27"/>
      <c r="H10" s="40">
        <f t="shared" si="2"/>
        <v>0</v>
      </c>
      <c r="J10" s="29"/>
    </row>
    <row r="11" spans="1:11" s="25" customFormat="1" ht="15" customHeight="1" x14ac:dyDescent="0.2">
      <c r="A11" s="23" t="s">
        <v>24</v>
      </c>
      <c r="B11" s="24">
        <f>SUM(B12:B16)</f>
        <v>0</v>
      </c>
      <c r="C11" s="24">
        <f>SUM(C12:C16)</f>
        <v>0</v>
      </c>
      <c r="D11" s="102">
        <f>SUM(D12:D16)</f>
        <v>0</v>
      </c>
      <c r="E11" s="89">
        <f>IF(C11=0,0,C11/D40)</f>
        <v>0</v>
      </c>
      <c r="F11" s="87"/>
      <c r="G11" s="24">
        <f>SUM(G12:G16)</f>
        <v>0</v>
      </c>
      <c r="H11" s="118">
        <f t="shared" si="2"/>
        <v>0</v>
      </c>
    </row>
    <row r="12" spans="1:11" s="25" customFormat="1" ht="15" customHeight="1" x14ac:dyDescent="0.2">
      <c r="A12" s="30"/>
      <c r="B12" s="27"/>
      <c r="C12" s="27"/>
      <c r="D12" s="94">
        <f t="shared" si="1"/>
        <v>0</v>
      </c>
      <c r="E12" s="90"/>
      <c r="F12" s="88"/>
      <c r="G12" s="27"/>
      <c r="H12" s="40">
        <f t="shared" si="2"/>
        <v>0</v>
      </c>
    </row>
    <row r="13" spans="1:11" s="25" customFormat="1" ht="15" customHeight="1" x14ac:dyDescent="0.2">
      <c r="A13" s="30" t="s">
        <v>50</v>
      </c>
      <c r="B13" s="27"/>
      <c r="C13" s="27"/>
      <c r="D13" s="94">
        <f t="shared" si="1"/>
        <v>0</v>
      </c>
      <c r="E13" s="90"/>
      <c r="F13" s="88"/>
      <c r="G13" s="27"/>
      <c r="H13" s="40">
        <f t="shared" si="2"/>
        <v>0</v>
      </c>
      <c r="K13" s="41"/>
    </row>
    <row r="14" spans="1:11" s="25" customFormat="1" ht="15" customHeight="1" x14ac:dyDescent="0.2">
      <c r="A14" s="30"/>
      <c r="B14" s="27"/>
      <c r="C14" s="27"/>
      <c r="D14" s="94">
        <f t="shared" si="1"/>
        <v>0</v>
      </c>
      <c r="E14" s="90"/>
      <c r="F14" s="88"/>
      <c r="G14" s="27"/>
      <c r="H14" s="40">
        <f t="shared" si="2"/>
        <v>0</v>
      </c>
    </row>
    <row r="15" spans="1:11" s="25" customFormat="1" ht="15" customHeight="1" x14ac:dyDescent="0.2">
      <c r="A15" s="30"/>
      <c r="B15" s="27"/>
      <c r="C15" s="27"/>
      <c r="D15" s="94">
        <f t="shared" si="1"/>
        <v>0</v>
      </c>
      <c r="E15" s="90"/>
      <c r="F15" s="88"/>
      <c r="G15" s="27"/>
      <c r="H15" s="40">
        <f t="shared" si="2"/>
        <v>0</v>
      </c>
    </row>
    <row r="16" spans="1:11" s="25" customFormat="1" ht="15" customHeight="1" x14ac:dyDescent="0.2">
      <c r="A16" s="30"/>
      <c r="B16" s="27"/>
      <c r="C16" s="27"/>
      <c r="D16" s="94">
        <f t="shared" si="1"/>
        <v>0</v>
      </c>
      <c r="E16" s="90"/>
      <c r="F16" s="88"/>
      <c r="G16" s="27"/>
      <c r="H16" s="40">
        <f t="shared" si="2"/>
        <v>0</v>
      </c>
    </row>
    <row r="17" spans="1:8" s="25" customFormat="1" ht="15" customHeight="1" x14ac:dyDescent="0.2">
      <c r="A17" s="23" t="s">
        <v>25</v>
      </c>
      <c r="B17" s="24">
        <f>SUM(B18:B22)</f>
        <v>0</v>
      </c>
      <c r="C17" s="24">
        <f t="shared" ref="C17:G17" si="3">SUM(C18:C22)</f>
        <v>0</v>
      </c>
      <c r="D17" s="102">
        <f>SUM(D18:D22)</f>
        <v>0</v>
      </c>
      <c r="E17" s="89">
        <f>IF(C17=0,0,C17/D40)</f>
        <v>0</v>
      </c>
      <c r="F17" s="87"/>
      <c r="G17" s="24">
        <f t="shared" si="3"/>
        <v>0</v>
      </c>
      <c r="H17" s="118">
        <f t="shared" si="2"/>
        <v>0</v>
      </c>
    </row>
    <row r="18" spans="1:8" s="25" customFormat="1" ht="15" customHeight="1" x14ac:dyDescent="0.2">
      <c r="A18" s="30"/>
      <c r="B18" s="27"/>
      <c r="C18" s="27"/>
      <c r="D18" s="94">
        <f t="shared" si="1"/>
        <v>0</v>
      </c>
      <c r="E18" s="90"/>
      <c r="F18" s="88"/>
      <c r="G18" s="27"/>
      <c r="H18" s="40">
        <f t="shared" si="2"/>
        <v>0</v>
      </c>
    </row>
    <row r="19" spans="1:8" s="25" customFormat="1" ht="15" customHeight="1" x14ac:dyDescent="0.2">
      <c r="A19" s="30"/>
      <c r="B19" s="27"/>
      <c r="C19" s="27"/>
      <c r="D19" s="94">
        <f t="shared" si="1"/>
        <v>0</v>
      </c>
      <c r="E19" s="90"/>
      <c r="F19" s="88"/>
      <c r="G19" s="27"/>
      <c r="H19" s="40">
        <f t="shared" si="2"/>
        <v>0</v>
      </c>
    </row>
    <row r="20" spans="1:8" s="25" customFormat="1" ht="15" customHeight="1" x14ac:dyDescent="0.2">
      <c r="A20" s="30"/>
      <c r="B20" s="27"/>
      <c r="C20" s="27"/>
      <c r="D20" s="94">
        <f t="shared" si="1"/>
        <v>0</v>
      </c>
      <c r="E20" s="90"/>
      <c r="F20" s="88"/>
      <c r="G20" s="27"/>
      <c r="H20" s="40">
        <f t="shared" si="2"/>
        <v>0</v>
      </c>
    </row>
    <row r="21" spans="1:8" s="25" customFormat="1" ht="15" customHeight="1" x14ac:dyDescent="0.2">
      <c r="A21" s="30"/>
      <c r="B21" s="27"/>
      <c r="C21" s="27"/>
      <c r="D21" s="94">
        <f t="shared" si="1"/>
        <v>0</v>
      </c>
      <c r="E21" s="90"/>
      <c r="F21" s="88"/>
      <c r="G21" s="27"/>
      <c r="H21" s="40">
        <f t="shared" si="2"/>
        <v>0</v>
      </c>
    </row>
    <row r="22" spans="1:8" s="25" customFormat="1" ht="15" customHeight="1" x14ac:dyDescent="0.2">
      <c r="A22" s="30"/>
      <c r="B22" s="27"/>
      <c r="C22" s="27"/>
      <c r="D22" s="94">
        <f t="shared" si="1"/>
        <v>0</v>
      </c>
      <c r="E22" s="90"/>
      <c r="F22" s="88"/>
      <c r="G22" s="27"/>
      <c r="H22" s="40">
        <f t="shared" si="2"/>
        <v>0</v>
      </c>
    </row>
    <row r="23" spans="1:8" s="25" customFormat="1" ht="15" customHeight="1" x14ac:dyDescent="0.2">
      <c r="A23" s="23" t="s">
        <v>26</v>
      </c>
      <c r="B23" s="24">
        <f>SUM(B24:B28)</f>
        <v>0</v>
      </c>
      <c r="C23" s="24">
        <f t="shared" ref="C23:G23" si="4">SUM(C24:C28)</f>
        <v>0</v>
      </c>
      <c r="D23" s="102">
        <f>SUM(D24:D28)</f>
        <v>0</v>
      </c>
      <c r="E23" s="89">
        <f>IF(C23=0,0,C23/D40)</f>
        <v>0</v>
      </c>
      <c r="F23" s="87"/>
      <c r="G23" s="24">
        <f t="shared" si="4"/>
        <v>0</v>
      </c>
      <c r="H23" s="118">
        <f t="shared" si="2"/>
        <v>0</v>
      </c>
    </row>
    <row r="24" spans="1:8" s="25" customFormat="1" ht="15" customHeight="1" x14ac:dyDescent="0.2">
      <c r="A24" s="30"/>
      <c r="B24" s="27"/>
      <c r="C24" s="27"/>
      <c r="D24" s="94">
        <f t="shared" si="1"/>
        <v>0</v>
      </c>
      <c r="E24" s="90"/>
      <c r="F24" s="88"/>
      <c r="G24" s="27"/>
      <c r="H24" s="40">
        <f t="shared" si="2"/>
        <v>0</v>
      </c>
    </row>
    <row r="25" spans="1:8" s="25" customFormat="1" ht="15" customHeight="1" x14ac:dyDescent="0.2">
      <c r="A25" s="30"/>
      <c r="B25" s="27"/>
      <c r="C25" s="27"/>
      <c r="D25" s="94">
        <f t="shared" si="1"/>
        <v>0</v>
      </c>
      <c r="E25" s="90"/>
      <c r="F25" s="88"/>
      <c r="G25" s="27"/>
      <c r="H25" s="40">
        <f t="shared" si="2"/>
        <v>0</v>
      </c>
    </row>
    <row r="26" spans="1:8" s="25" customFormat="1" ht="15" customHeight="1" x14ac:dyDescent="0.2">
      <c r="A26" s="30"/>
      <c r="B26" s="27"/>
      <c r="C26" s="27"/>
      <c r="D26" s="94">
        <f t="shared" si="1"/>
        <v>0</v>
      </c>
      <c r="E26" s="90"/>
      <c r="F26" s="88"/>
      <c r="G26" s="27"/>
      <c r="H26" s="40">
        <f t="shared" si="2"/>
        <v>0</v>
      </c>
    </row>
    <row r="27" spans="1:8" s="25" customFormat="1" ht="15" customHeight="1" x14ac:dyDescent="0.2">
      <c r="A27" s="30"/>
      <c r="B27" s="27"/>
      <c r="C27" s="27"/>
      <c r="D27" s="94">
        <f t="shared" si="1"/>
        <v>0</v>
      </c>
      <c r="E27" s="90"/>
      <c r="F27" s="88"/>
      <c r="G27" s="27"/>
      <c r="H27" s="40">
        <f t="shared" si="2"/>
        <v>0</v>
      </c>
    </row>
    <row r="28" spans="1:8" s="25" customFormat="1" ht="15" customHeight="1" x14ac:dyDescent="0.2">
      <c r="A28" s="30"/>
      <c r="B28" s="27"/>
      <c r="C28" s="27"/>
      <c r="D28" s="94">
        <f t="shared" si="1"/>
        <v>0</v>
      </c>
      <c r="E28" s="90"/>
      <c r="F28" s="88"/>
      <c r="G28" s="27"/>
      <c r="H28" s="40">
        <f t="shared" si="2"/>
        <v>0</v>
      </c>
    </row>
    <row r="29" spans="1:8" s="25" customFormat="1" ht="15" customHeight="1" x14ac:dyDescent="0.2">
      <c r="A29" s="23" t="s">
        <v>27</v>
      </c>
      <c r="B29" s="24">
        <f>SUM(B30:B32)</f>
        <v>0</v>
      </c>
      <c r="C29" s="24">
        <f>SUM(C30:C32)</f>
        <v>0</v>
      </c>
      <c r="D29" s="102">
        <f>SUM(D30:D32)</f>
        <v>0</v>
      </c>
      <c r="E29" s="89">
        <f>IF(C29=0,0,C29/D40)</f>
        <v>0</v>
      </c>
      <c r="F29" s="87"/>
      <c r="G29" s="24">
        <f>SUM(G30:G32)</f>
        <v>0</v>
      </c>
      <c r="H29" s="118">
        <f t="shared" si="2"/>
        <v>0</v>
      </c>
    </row>
    <row r="30" spans="1:8" s="25" customFormat="1" ht="15" customHeight="1" x14ac:dyDescent="0.2">
      <c r="A30" s="30"/>
      <c r="B30" s="27"/>
      <c r="C30" s="27"/>
      <c r="D30" s="94">
        <f t="shared" si="1"/>
        <v>0</v>
      </c>
      <c r="E30" s="90"/>
      <c r="F30" s="88"/>
      <c r="G30" s="27"/>
      <c r="H30" s="40">
        <f t="shared" si="2"/>
        <v>0</v>
      </c>
    </row>
    <row r="31" spans="1:8" s="25" customFormat="1" ht="15" customHeight="1" x14ac:dyDescent="0.2">
      <c r="A31" s="30"/>
      <c r="B31" s="27"/>
      <c r="C31" s="27"/>
      <c r="D31" s="94">
        <f t="shared" si="1"/>
        <v>0</v>
      </c>
      <c r="E31" s="90"/>
      <c r="F31" s="88"/>
      <c r="G31" s="27"/>
      <c r="H31" s="40">
        <f t="shared" si="2"/>
        <v>0</v>
      </c>
    </row>
    <row r="32" spans="1:8" s="25" customFormat="1" ht="15" customHeight="1" x14ac:dyDescent="0.2">
      <c r="A32" s="30"/>
      <c r="B32" s="27"/>
      <c r="C32" s="27"/>
      <c r="D32" s="94">
        <f t="shared" si="1"/>
        <v>0</v>
      </c>
      <c r="E32" s="90"/>
      <c r="F32" s="88"/>
      <c r="G32" s="27"/>
      <c r="H32" s="40">
        <f t="shared" si="2"/>
        <v>0</v>
      </c>
    </row>
    <row r="33" spans="1:8" s="25" customFormat="1" ht="15" customHeight="1" x14ac:dyDescent="0.2">
      <c r="A33" s="23" t="s">
        <v>28</v>
      </c>
      <c r="B33" s="24">
        <f>SUM(B34:B38)</f>
        <v>0</v>
      </c>
      <c r="C33" s="24">
        <f>SUM(C34:C38)</f>
        <v>0</v>
      </c>
      <c r="D33" s="102">
        <f>SUM(D34:D38)</f>
        <v>0</v>
      </c>
      <c r="E33" s="89">
        <f>IF(C33=0,0,C33/D40)</f>
        <v>0</v>
      </c>
      <c r="F33" s="87"/>
      <c r="G33" s="24">
        <f>SUM(G34:G38)</f>
        <v>0</v>
      </c>
      <c r="H33" s="118">
        <f t="shared" si="2"/>
        <v>0</v>
      </c>
    </row>
    <row r="34" spans="1:8" s="25" customFormat="1" ht="15" customHeight="1" x14ac:dyDescent="0.2">
      <c r="A34" s="30"/>
      <c r="B34" s="27"/>
      <c r="C34" s="27"/>
      <c r="D34" s="94">
        <f t="shared" si="1"/>
        <v>0</v>
      </c>
      <c r="E34" s="90"/>
      <c r="F34" s="88"/>
      <c r="G34" s="27"/>
      <c r="H34" s="40">
        <f t="shared" si="2"/>
        <v>0</v>
      </c>
    </row>
    <row r="35" spans="1:8" s="25" customFormat="1" ht="15" customHeight="1" x14ac:dyDescent="0.2">
      <c r="A35" s="30"/>
      <c r="B35" s="27"/>
      <c r="C35" s="27"/>
      <c r="D35" s="94">
        <f t="shared" si="1"/>
        <v>0</v>
      </c>
      <c r="E35" s="90"/>
      <c r="F35" s="88"/>
      <c r="G35" s="27"/>
      <c r="H35" s="40">
        <f t="shared" si="2"/>
        <v>0</v>
      </c>
    </row>
    <row r="36" spans="1:8" s="25" customFormat="1" ht="15" customHeight="1" x14ac:dyDescent="0.2">
      <c r="A36" s="30"/>
      <c r="B36" s="27"/>
      <c r="C36" s="27"/>
      <c r="D36" s="94">
        <f t="shared" si="1"/>
        <v>0</v>
      </c>
      <c r="E36" s="90"/>
      <c r="F36" s="88"/>
      <c r="G36" s="27"/>
      <c r="H36" s="40">
        <f t="shared" si="2"/>
        <v>0</v>
      </c>
    </row>
    <row r="37" spans="1:8" s="25" customFormat="1" ht="15" customHeight="1" x14ac:dyDescent="0.2">
      <c r="A37" s="30"/>
      <c r="B37" s="27"/>
      <c r="C37" s="27"/>
      <c r="D37" s="94">
        <f t="shared" si="1"/>
        <v>0</v>
      </c>
      <c r="E37" s="90"/>
      <c r="F37" s="88"/>
      <c r="G37" s="27"/>
      <c r="H37" s="40">
        <f t="shared" si="2"/>
        <v>0</v>
      </c>
    </row>
    <row r="38" spans="1:8" ht="15" x14ac:dyDescent="0.2">
      <c r="A38" s="30"/>
      <c r="B38" s="27"/>
      <c r="C38" s="27"/>
      <c r="D38" s="94">
        <f t="shared" si="1"/>
        <v>0</v>
      </c>
      <c r="E38" s="90"/>
      <c r="F38" s="88"/>
      <c r="G38" s="27"/>
      <c r="H38" s="40">
        <f t="shared" si="2"/>
        <v>0</v>
      </c>
    </row>
    <row r="39" spans="1:8" ht="18.75" customHeight="1" thickBot="1" x14ac:dyDescent="0.3">
      <c r="A39" s="125" t="s">
        <v>10</v>
      </c>
      <c r="B39" s="126"/>
      <c r="C39" s="126"/>
      <c r="D39" s="126"/>
      <c r="E39" s="127"/>
      <c r="F39" s="91"/>
      <c r="G39" s="93"/>
      <c r="H39" s="93"/>
    </row>
    <row r="40" spans="1:8" s="25" customFormat="1" ht="15" customHeight="1" thickBot="1" x14ac:dyDescent="0.25">
      <c r="A40" s="52" t="s">
        <v>41</v>
      </c>
      <c r="B40" s="53">
        <f>B5+B11+B17+B23+B29+B33</f>
        <v>0</v>
      </c>
      <c r="C40" s="54">
        <f>C5+C11+C17+C23+C29+C33</f>
        <v>0</v>
      </c>
      <c r="D40" s="101">
        <f>D5+D11+D17+D23+D29+D33</f>
        <v>0</v>
      </c>
      <c r="E40" s="100">
        <f>E5+E11+E17+E23+E29+E33</f>
        <v>0</v>
      </c>
      <c r="F40" s="92"/>
      <c r="G40" s="103">
        <f>G5+G11+G17+G23+G29+G33</f>
        <v>0</v>
      </c>
      <c r="H40" s="104">
        <f>H5+H11+H17+H23+H29+H33</f>
        <v>0</v>
      </c>
    </row>
    <row r="41" spans="1:8" ht="15" x14ac:dyDescent="0.25">
      <c r="A41" s="6" t="s">
        <v>8</v>
      </c>
      <c r="B41" s="5"/>
      <c r="C41" s="5"/>
      <c r="D41" s="5"/>
      <c r="E41" s="5"/>
      <c r="F41" s="5"/>
      <c r="G41" s="5"/>
      <c r="H41" s="5"/>
    </row>
    <row r="42" spans="1:8" ht="15.75" thickBot="1" x14ac:dyDescent="0.3">
      <c r="A42" s="6"/>
      <c r="B42" s="5"/>
      <c r="C42" s="5"/>
      <c r="D42" s="5"/>
      <c r="E42" s="5"/>
      <c r="F42" s="5"/>
      <c r="G42" s="5"/>
      <c r="H42" s="5"/>
    </row>
    <row r="43" spans="1:8" ht="20.25" thickTop="1" thickBot="1" x14ac:dyDescent="0.35">
      <c r="A43" s="116" t="s">
        <v>46</v>
      </c>
      <c r="B43" s="3"/>
      <c r="G43" s="4" t="str">
        <f>IF('1. Budget Summary'!D40='2. Budget Details'!K76, "YES", "NO")</f>
        <v>YES</v>
      </c>
    </row>
    <row r="44" spans="1:8" ht="13.5" thickTop="1" x14ac:dyDescent="0.2"/>
  </sheetData>
  <mergeCells count="2">
    <mergeCell ref="A1:H1"/>
    <mergeCell ref="A39:E39"/>
  </mergeCells>
  <phoneticPr fontId="2" type="noConversion"/>
  <printOptions horizontalCentered="1"/>
  <pageMargins left="0.75" right="0.75" top="0.75" bottom="0.75" header="0.5" footer="0.5"/>
  <pageSetup scale="70" orientation="portrait" r:id="rId1"/>
  <headerFooter alignWithMargins="0"/>
  <ignoredErrors>
    <ignoredError sqref="D33 D29 D23 D17 D1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P80"/>
  <sheetViews>
    <sheetView zoomScaleNormal="100" workbookViewId="0">
      <pane ySplit="6" topLeftCell="A7" activePane="bottomLeft" state="frozen"/>
      <selection pane="bottomLeft" activeCell="D85" sqref="D85"/>
    </sheetView>
  </sheetViews>
  <sheetFormatPr defaultColWidth="11.42578125" defaultRowHeight="12.75" x14ac:dyDescent="0.2"/>
  <cols>
    <col min="1" max="1" width="36.85546875" style="1" customWidth="1"/>
    <col min="2" max="2" width="17.42578125" style="1" customWidth="1"/>
    <col min="3" max="3" width="9" style="1" customWidth="1"/>
    <col min="4" max="4" width="9.85546875" style="1" customWidth="1"/>
    <col min="5" max="5" width="18.28515625" style="1" customWidth="1"/>
    <col min="6" max="6" width="10.5703125" style="1" customWidth="1"/>
    <col min="7" max="7" width="14.140625" style="1" customWidth="1"/>
    <col min="8" max="8" width="9.5703125" style="1" customWidth="1"/>
    <col min="9" max="9" width="18.42578125" style="1" customWidth="1"/>
    <col min="10" max="10" width="3.140625" style="1" customWidth="1"/>
    <col min="11" max="11" width="17" style="1" customWidth="1"/>
    <col min="12" max="12" width="12.28515625" style="1" customWidth="1"/>
    <col min="13" max="13" width="8.28515625" style="1" customWidth="1"/>
    <col min="14" max="14" width="8.42578125" style="1" customWidth="1"/>
    <col min="15" max="15" width="9.140625" style="1" customWidth="1"/>
    <col min="16" max="16" width="12.5703125" style="1" customWidth="1"/>
    <col min="17" max="16384" width="11.42578125" style="1"/>
  </cols>
  <sheetData>
    <row r="1" spans="1:16" ht="26.25" x14ac:dyDescent="0.4">
      <c r="A1" s="128" t="s">
        <v>51</v>
      </c>
      <c r="B1" s="129"/>
      <c r="C1" s="129"/>
      <c r="D1" s="129"/>
      <c r="E1" s="129"/>
      <c r="F1" s="129"/>
      <c r="G1" s="129"/>
      <c r="H1" s="129"/>
      <c r="I1" s="129"/>
      <c r="J1" s="129"/>
      <c r="K1" s="129"/>
      <c r="L1" s="130"/>
      <c r="M1" s="12"/>
      <c r="N1" s="12"/>
      <c r="O1" s="12"/>
      <c r="P1" s="12"/>
    </row>
    <row r="2" spans="1:16" ht="15.75" x14ac:dyDescent="0.25">
      <c r="A2" s="131" t="s">
        <v>15</v>
      </c>
      <c r="B2" s="132"/>
      <c r="C2" s="132"/>
      <c r="D2" s="13"/>
      <c r="E2" s="13"/>
      <c r="F2" s="13"/>
      <c r="G2" s="13"/>
      <c r="H2" s="13"/>
      <c r="I2" s="49"/>
      <c r="J2" s="49"/>
      <c r="K2" s="132" t="s">
        <v>17</v>
      </c>
      <c r="L2" s="148"/>
    </row>
    <row r="3" spans="1:16" ht="15.75" x14ac:dyDescent="0.25">
      <c r="A3" s="16" t="s">
        <v>16</v>
      </c>
      <c r="B3" s="17"/>
      <c r="C3" s="17"/>
      <c r="D3" s="14"/>
      <c r="E3" s="14"/>
      <c r="F3" s="14"/>
      <c r="G3" s="14"/>
      <c r="H3" s="14"/>
      <c r="I3" s="14"/>
      <c r="J3" s="13"/>
      <c r="K3" s="14"/>
      <c r="L3" s="15"/>
    </row>
    <row r="4" spans="1:16" ht="15" customHeight="1" x14ac:dyDescent="0.2">
      <c r="A4" s="142" t="s">
        <v>20</v>
      </c>
      <c r="B4" s="154" t="s">
        <v>19</v>
      </c>
      <c r="C4" s="151" t="s">
        <v>43</v>
      </c>
      <c r="D4" s="152"/>
      <c r="E4" s="153"/>
      <c r="F4" s="146" t="s">
        <v>44</v>
      </c>
      <c r="G4" s="146"/>
      <c r="H4" s="146"/>
      <c r="I4" s="147"/>
      <c r="J4" s="58"/>
      <c r="K4" s="144" t="s">
        <v>48</v>
      </c>
      <c r="L4" s="139" t="s">
        <v>121</v>
      </c>
    </row>
    <row r="5" spans="1:16" ht="15" customHeight="1" x14ac:dyDescent="0.2">
      <c r="A5" s="143"/>
      <c r="B5" s="155"/>
      <c r="C5" s="137" t="s">
        <v>3</v>
      </c>
      <c r="D5" s="137" t="s">
        <v>2</v>
      </c>
      <c r="E5" s="137" t="s">
        <v>39</v>
      </c>
      <c r="F5" s="133" t="s">
        <v>1</v>
      </c>
      <c r="G5" s="149" t="s">
        <v>38</v>
      </c>
      <c r="H5" s="133" t="s">
        <v>0</v>
      </c>
      <c r="I5" s="135" t="s">
        <v>40</v>
      </c>
      <c r="J5" s="59"/>
      <c r="K5" s="145"/>
      <c r="L5" s="140"/>
    </row>
    <row r="6" spans="1:16" ht="26.25" customHeight="1" thickBot="1" x14ac:dyDescent="0.25">
      <c r="A6" s="143"/>
      <c r="B6" s="155"/>
      <c r="C6" s="138"/>
      <c r="D6" s="138"/>
      <c r="E6" s="138"/>
      <c r="F6" s="134"/>
      <c r="G6" s="150"/>
      <c r="H6" s="134"/>
      <c r="I6" s="136"/>
      <c r="J6" s="60"/>
      <c r="K6" s="145"/>
      <c r="L6" s="141"/>
    </row>
    <row r="7" spans="1:16" s="25" customFormat="1" ht="16.5" thickBot="1" x14ac:dyDescent="0.25">
      <c r="A7" s="72" t="s">
        <v>23</v>
      </c>
      <c r="B7" s="73"/>
      <c r="C7" s="73"/>
      <c r="D7" s="73"/>
      <c r="E7" s="74">
        <f>SUM(E8:E22)</f>
        <v>0</v>
      </c>
      <c r="F7" s="75"/>
      <c r="G7" s="75"/>
      <c r="H7" s="75"/>
      <c r="I7" s="76">
        <f>SUM(I8:I22)</f>
        <v>0</v>
      </c>
      <c r="J7" s="65"/>
      <c r="K7" s="98">
        <f t="shared" ref="K7:K38" si="0">E7+I7</f>
        <v>0</v>
      </c>
      <c r="L7" s="70">
        <f>IF(K7=0,0,K7/K76)</f>
        <v>0</v>
      </c>
    </row>
    <row r="8" spans="1:16" s="25" customFormat="1" ht="15" x14ac:dyDescent="0.2">
      <c r="A8" s="71"/>
      <c r="B8" s="43"/>
      <c r="C8" s="42"/>
      <c r="D8" s="43"/>
      <c r="E8" s="42">
        <f t="shared" ref="E8:E22" si="1">C8*D8</f>
        <v>0</v>
      </c>
      <c r="F8" s="42"/>
      <c r="G8" s="42"/>
      <c r="H8" s="43"/>
      <c r="I8" s="62">
        <f t="shared" ref="I8:I22" si="2">F8*H8</f>
        <v>0</v>
      </c>
      <c r="J8" s="66"/>
      <c r="K8" s="95">
        <f t="shared" si="0"/>
        <v>0</v>
      </c>
      <c r="L8" s="45">
        <f>IF(K8=0,0,K8/K76)</f>
        <v>0</v>
      </c>
    </row>
    <row r="9" spans="1:16" s="25" customFormat="1" ht="15" x14ac:dyDescent="0.2">
      <c r="A9" s="31"/>
      <c r="B9" s="32"/>
      <c r="C9" s="33"/>
      <c r="D9" s="32"/>
      <c r="E9" s="33">
        <f t="shared" si="1"/>
        <v>0</v>
      </c>
      <c r="F9" s="33"/>
      <c r="G9" s="33"/>
      <c r="H9" s="32"/>
      <c r="I9" s="63">
        <f t="shared" si="2"/>
        <v>0</v>
      </c>
      <c r="J9" s="66"/>
      <c r="K9" s="96">
        <f t="shared" si="0"/>
        <v>0</v>
      </c>
      <c r="L9" s="45">
        <f>IF(K9=0,0,K9/K76)</f>
        <v>0</v>
      </c>
    </row>
    <row r="10" spans="1:16" s="25" customFormat="1" ht="15" x14ac:dyDescent="0.2">
      <c r="A10" s="31"/>
      <c r="B10" s="32"/>
      <c r="C10" s="33"/>
      <c r="D10" s="32"/>
      <c r="E10" s="33">
        <f t="shared" si="1"/>
        <v>0</v>
      </c>
      <c r="F10" s="33"/>
      <c r="G10" s="33"/>
      <c r="H10" s="32"/>
      <c r="I10" s="63">
        <f t="shared" si="2"/>
        <v>0</v>
      </c>
      <c r="J10" s="66"/>
      <c r="K10" s="96">
        <f t="shared" si="0"/>
        <v>0</v>
      </c>
      <c r="L10" s="45">
        <f>IF(K10=0,0,K10/K76)</f>
        <v>0</v>
      </c>
    </row>
    <row r="11" spans="1:16" s="25" customFormat="1" ht="15" x14ac:dyDescent="0.2">
      <c r="A11" s="31"/>
      <c r="B11" s="32"/>
      <c r="C11" s="33"/>
      <c r="D11" s="32"/>
      <c r="E11" s="33">
        <f t="shared" si="1"/>
        <v>0</v>
      </c>
      <c r="F11" s="33"/>
      <c r="G11" s="33"/>
      <c r="H11" s="32"/>
      <c r="I11" s="63">
        <f t="shared" si="2"/>
        <v>0</v>
      </c>
      <c r="J11" s="66"/>
      <c r="K11" s="96">
        <f t="shared" si="0"/>
        <v>0</v>
      </c>
      <c r="L11" s="45">
        <f>IF(K11=0,0,K11/K76)</f>
        <v>0</v>
      </c>
    </row>
    <row r="12" spans="1:16" s="25" customFormat="1" ht="15" x14ac:dyDescent="0.2">
      <c r="A12" s="31"/>
      <c r="B12" s="32"/>
      <c r="C12" s="33"/>
      <c r="D12" s="32"/>
      <c r="E12" s="33">
        <f t="shared" si="1"/>
        <v>0</v>
      </c>
      <c r="F12" s="33"/>
      <c r="G12" s="33"/>
      <c r="H12" s="32"/>
      <c r="I12" s="63">
        <f t="shared" si="2"/>
        <v>0</v>
      </c>
      <c r="J12" s="66"/>
      <c r="K12" s="96">
        <f t="shared" si="0"/>
        <v>0</v>
      </c>
      <c r="L12" s="45">
        <f>IF(K12=0,0,K12/K76)</f>
        <v>0</v>
      </c>
    </row>
    <row r="13" spans="1:16" s="25" customFormat="1" ht="15" x14ac:dyDescent="0.2">
      <c r="A13" s="31"/>
      <c r="B13" s="32"/>
      <c r="C13" s="33"/>
      <c r="D13" s="32"/>
      <c r="E13" s="33">
        <f t="shared" si="1"/>
        <v>0</v>
      </c>
      <c r="F13" s="33"/>
      <c r="G13" s="33"/>
      <c r="H13" s="32"/>
      <c r="I13" s="63">
        <f t="shared" si="2"/>
        <v>0</v>
      </c>
      <c r="J13" s="66"/>
      <c r="K13" s="96">
        <f t="shared" si="0"/>
        <v>0</v>
      </c>
      <c r="L13" s="45">
        <f>IF(K13=0,0,K13/K76)</f>
        <v>0</v>
      </c>
    </row>
    <row r="14" spans="1:16" s="25" customFormat="1" ht="15" x14ac:dyDescent="0.2">
      <c r="A14" s="31"/>
      <c r="B14" s="32"/>
      <c r="C14" s="33"/>
      <c r="D14" s="32"/>
      <c r="E14" s="33">
        <f t="shared" si="1"/>
        <v>0</v>
      </c>
      <c r="F14" s="33"/>
      <c r="G14" s="33"/>
      <c r="H14" s="32"/>
      <c r="I14" s="63">
        <f t="shared" si="2"/>
        <v>0</v>
      </c>
      <c r="J14" s="66"/>
      <c r="K14" s="96">
        <f t="shared" si="0"/>
        <v>0</v>
      </c>
      <c r="L14" s="45">
        <f>IF(K14=0,0,K14/K76)</f>
        <v>0</v>
      </c>
    </row>
    <row r="15" spans="1:16" s="25" customFormat="1" ht="15" x14ac:dyDescent="0.2">
      <c r="A15" s="31"/>
      <c r="B15" s="32"/>
      <c r="C15" s="33"/>
      <c r="D15" s="32"/>
      <c r="E15" s="33">
        <f t="shared" si="1"/>
        <v>0</v>
      </c>
      <c r="F15" s="33"/>
      <c r="G15" s="33"/>
      <c r="H15" s="32"/>
      <c r="I15" s="63">
        <f t="shared" si="2"/>
        <v>0</v>
      </c>
      <c r="J15" s="66"/>
      <c r="K15" s="96">
        <f t="shared" si="0"/>
        <v>0</v>
      </c>
      <c r="L15" s="45">
        <f>IF(K15=0,0,K15/K76)</f>
        <v>0</v>
      </c>
    </row>
    <row r="16" spans="1:16" s="25" customFormat="1" ht="15" x14ac:dyDescent="0.2">
      <c r="A16" s="31"/>
      <c r="B16" s="32"/>
      <c r="C16" s="33"/>
      <c r="D16" s="32"/>
      <c r="E16" s="33">
        <f t="shared" si="1"/>
        <v>0</v>
      </c>
      <c r="F16" s="33"/>
      <c r="G16" s="33"/>
      <c r="H16" s="32"/>
      <c r="I16" s="63">
        <f t="shared" si="2"/>
        <v>0</v>
      </c>
      <c r="J16" s="66"/>
      <c r="K16" s="96">
        <f t="shared" si="0"/>
        <v>0</v>
      </c>
      <c r="L16" s="45">
        <f>IF(K16=0,0,K16/K76)</f>
        <v>0</v>
      </c>
    </row>
    <row r="17" spans="1:12" s="25" customFormat="1" ht="15" x14ac:dyDescent="0.2">
      <c r="A17" s="31"/>
      <c r="B17" s="32"/>
      <c r="C17" s="33"/>
      <c r="D17" s="32"/>
      <c r="E17" s="33">
        <f t="shared" si="1"/>
        <v>0</v>
      </c>
      <c r="F17" s="33"/>
      <c r="G17" s="33"/>
      <c r="H17" s="32"/>
      <c r="I17" s="63">
        <f t="shared" si="2"/>
        <v>0</v>
      </c>
      <c r="J17" s="66"/>
      <c r="K17" s="96">
        <f t="shared" si="0"/>
        <v>0</v>
      </c>
      <c r="L17" s="45">
        <f>IF(K17=0,0,K17/K76)</f>
        <v>0</v>
      </c>
    </row>
    <row r="18" spans="1:12" s="25" customFormat="1" ht="15" x14ac:dyDescent="0.2">
      <c r="A18" s="31"/>
      <c r="B18" s="32"/>
      <c r="C18" s="33"/>
      <c r="D18" s="32"/>
      <c r="E18" s="33">
        <f t="shared" si="1"/>
        <v>0</v>
      </c>
      <c r="F18" s="33"/>
      <c r="G18" s="33"/>
      <c r="H18" s="32"/>
      <c r="I18" s="63">
        <f t="shared" si="2"/>
        <v>0</v>
      </c>
      <c r="J18" s="66"/>
      <c r="K18" s="96">
        <f t="shared" si="0"/>
        <v>0</v>
      </c>
      <c r="L18" s="45">
        <f>IF(K18=0,0,K18/K76)</f>
        <v>0</v>
      </c>
    </row>
    <row r="19" spans="1:12" s="25" customFormat="1" ht="15" x14ac:dyDescent="0.2">
      <c r="A19" s="31"/>
      <c r="B19" s="32"/>
      <c r="C19" s="33"/>
      <c r="D19" s="32"/>
      <c r="E19" s="33">
        <f t="shared" si="1"/>
        <v>0</v>
      </c>
      <c r="F19" s="33"/>
      <c r="G19" s="33"/>
      <c r="H19" s="32"/>
      <c r="I19" s="63">
        <f t="shared" si="2"/>
        <v>0</v>
      </c>
      <c r="J19" s="66"/>
      <c r="K19" s="96">
        <f t="shared" si="0"/>
        <v>0</v>
      </c>
      <c r="L19" s="45">
        <f>IF(K19=0,0,K19/K76)</f>
        <v>0</v>
      </c>
    </row>
    <row r="20" spans="1:12" s="25" customFormat="1" ht="15" x14ac:dyDescent="0.2">
      <c r="A20" s="31"/>
      <c r="B20" s="32"/>
      <c r="C20" s="33"/>
      <c r="D20" s="32"/>
      <c r="E20" s="33">
        <f t="shared" si="1"/>
        <v>0</v>
      </c>
      <c r="F20" s="33"/>
      <c r="G20" s="33"/>
      <c r="H20" s="32"/>
      <c r="I20" s="63">
        <f t="shared" si="2"/>
        <v>0</v>
      </c>
      <c r="J20" s="66"/>
      <c r="K20" s="96">
        <f t="shared" si="0"/>
        <v>0</v>
      </c>
      <c r="L20" s="45">
        <f>IF(K20=0,0,K20/K76)</f>
        <v>0</v>
      </c>
    </row>
    <row r="21" spans="1:12" s="25" customFormat="1" ht="15" x14ac:dyDescent="0.2">
      <c r="A21" s="35"/>
      <c r="B21" s="32"/>
      <c r="C21" s="33"/>
      <c r="D21" s="32"/>
      <c r="E21" s="33">
        <f t="shared" si="1"/>
        <v>0</v>
      </c>
      <c r="F21" s="33"/>
      <c r="G21" s="33"/>
      <c r="H21" s="32"/>
      <c r="I21" s="63">
        <f t="shared" si="2"/>
        <v>0</v>
      </c>
      <c r="J21" s="66"/>
      <c r="K21" s="96">
        <f t="shared" si="0"/>
        <v>0</v>
      </c>
      <c r="L21" s="45">
        <f>IF(K21=0,0,K21/K76)</f>
        <v>0</v>
      </c>
    </row>
    <row r="22" spans="1:12" s="25" customFormat="1" ht="15.75" thickBot="1" x14ac:dyDescent="0.25">
      <c r="A22" s="77"/>
      <c r="B22" s="78"/>
      <c r="C22" s="44"/>
      <c r="D22" s="78"/>
      <c r="E22" s="44">
        <f t="shared" si="1"/>
        <v>0</v>
      </c>
      <c r="F22" s="44"/>
      <c r="G22" s="44"/>
      <c r="H22" s="78"/>
      <c r="I22" s="64">
        <f t="shared" si="2"/>
        <v>0</v>
      </c>
      <c r="J22" s="66"/>
      <c r="K22" s="97">
        <f t="shared" si="0"/>
        <v>0</v>
      </c>
      <c r="L22" s="45">
        <f>IF(K22=0,0,K22/K76)</f>
        <v>0</v>
      </c>
    </row>
    <row r="23" spans="1:12" s="25" customFormat="1" ht="16.5" thickBot="1" x14ac:dyDescent="0.25">
      <c r="A23" s="72" t="s">
        <v>24</v>
      </c>
      <c r="B23" s="73"/>
      <c r="C23" s="73"/>
      <c r="D23" s="73"/>
      <c r="E23" s="74">
        <f>SUM(E24:E38)</f>
        <v>0</v>
      </c>
      <c r="F23" s="75"/>
      <c r="G23" s="75"/>
      <c r="H23" s="75"/>
      <c r="I23" s="76">
        <f>SUM(I24:I38)</f>
        <v>0</v>
      </c>
      <c r="J23" s="65"/>
      <c r="K23" s="98">
        <f t="shared" si="0"/>
        <v>0</v>
      </c>
      <c r="L23" s="70">
        <f>IF(K23=0,0,K23/K76)</f>
        <v>0</v>
      </c>
    </row>
    <row r="24" spans="1:12" s="25" customFormat="1" ht="15" x14ac:dyDescent="0.2">
      <c r="A24" s="71"/>
      <c r="B24" s="43"/>
      <c r="C24" s="42"/>
      <c r="D24" s="43"/>
      <c r="E24" s="42">
        <f>C24*D24</f>
        <v>0</v>
      </c>
      <c r="F24" s="42"/>
      <c r="G24" s="42"/>
      <c r="H24" s="43"/>
      <c r="I24" s="62">
        <f t="shared" ref="I24:I38" si="3">F24*H24</f>
        <v>0</v>
      </c>
      <c r="J24" s="66"/>
      <c r="K24" s="95">
        <f t="shared" si="0"/>
        <v>0</v>
      </c>
      <c r="L24" s="45">
        <f>IF(K24=0,0,K24/K76)</f>
        <v>0</v>
      </c>
    </row>
    <row r="25" spans="1:12" s="25" customFormat="1" ht="15" x14ac:dyDescent="0.2">
      <c r="A25" s="31"/>
      <c r="B25" s="32"/>
      <c r="C25" s="33"/>
      <c r="D25" s="32"/>
      <c r="E25" s="33">
        <f t="shared" ref="E25:E36" si="4">C25*D25</f>
        <v>0</v>
      </c>
      <c r="F25" s="33"/>
      <c r="G25" s="33"/>
      <c r="H25" s="32"/>
      <c r="I25" s="63">
        <f t="shared" si="3"/>
        <v>0</v>
      </c>
      <c r="J25" s="66"/>
      <c r="K25" s="96">
        <f t="shared" si="0"/>
        <v>0</v>
      </c>
      <c r="L25" s="45">
        <f>IF(K25=0,0,K25/K76)</f>
        <v>0</v>
      </c>
    </row>
    <row r="26" spans="1:12" s="25" customFormat="1" ht="15" x14ac:dyDescent="0.2">
      <c r="A26" s="31"/>
      <c r="B26" s="32"/>
      <c r="C26" s="33"/>
      <c r="D26" s="32"/>
      <c r="E26" s="33">
        <f t="shared" si="4"/>
        <v>0</v>
      </c>
      <c r="F26" s="33"/>
      <c r="G26" s="33"/>
      <c r="H26" s="32"/>
      <c r="I26" s="63">
        <f t="shared" si="3"/>
        <v>0</v>
      </c>
      <c r="J26" s="66"/>
      <c r="K26" s="96">
        <f t="shared" si="0"/>
        <v>0</v>
      </c>
      <c r="L26" s="45">
        <f>IF(K26=0,0,K26/K76)</f>
        <v>0</v>
      </c>
    </row>
    <row r="27" spans="1:12" s="25" customFormat="1" ht="15" x14ac:dyDescent="0.2">
      <c r="A27" s="31"/>
      <c r="B27" s="32"/>
      <c r="C27" s="33"/>
      <c r="D27" s="32"/>
      <c r="E27" s="33">
        <f t="shared" si="4"/>
        <v>0</v>
      </c>
      <c r="F27" s="33"/>
      <c r="G27" s="33"/>
      <c r="H27" s="32"/>
      <c r="I27" s="63">
        <f t="shared" si="3"/>
        <v>0</v>
      </c>
      <c r="J27" s="66"/>
      <c r="K27" s="96">
        <f t="shared" si="0"/>
        <v>0</v>
      </c>
      <c r="L27" s="45">
        <f>IF(K27=0,0,K27/K76)</f>
        <v>0</v>
      </c>
    </row>
    <row r="28" spans="1:12" s="25" customFormat="1" ht="15" x14ac:dyDescent="0.2">
      <c r="A28" s="31"/>
      <c r="B28" s="32"/>
      <c r="C28" s="33"/>
      <c r="D28" s="32"/>
      <c r="E28" s="33">
        <f t="shared" si="4"/>
        <v>0</v>
      </c>
      <c r="F28" s="33"/>
      <c r="G28" s="33"/>
      <c r="H28" s="32"/>
      <c r="I28" s="63">
        <f t="shared" si="3"/>
        <v>0</v>
      </c>
      <c r="J28" s="66"/>
      <c r="K28" s="96">
        <f t="shared" si="0"/>
        <v>0</v>
      </c>
      <c r="L28" s="45">
        <f>IF(K28=0,0,K28/K76)</f>
        <v>0</v>
      </c>
    </row>
    <row r="29" spans="1:12" s="25" customFormat="1" ht="15" x14ac:dyDescent="0.2">
      <c r="A29" s="31"/>
      <c r="B29" s="32"/>
      <c r="C29" s="33"/>
      <c r="D29" s="32"/>
      <c r="E29" s="33">
        <f t="shared" si="4"/>
        <v>0</v>
      </c>
      <c r="F29" s="33"/>
      <c r="G29" s="33"/>
      <c r="H29" s="32"/>
      <c r="I29" s="63">
        <f t="shared" si="3"/>
        <v>0</v>
      </c>
      <c r="J29" s="66"/>
      <c r="K29" s="96">
        <f t="shared" si="0"/>
        <v>0</v>
      </c>
      <c r="L29" s="45">
        <f>IF(K29=0,0,K29/K76)</f>
        <v>0</v>
      </c>
    </row>
    <row r="30" spans="1:12" s="25" customFormat="1" ht="15" x14ac:dyDescent="0.2">
      <c r="A30" s="31"/>
      <c r="B30" s="32"/>
      <c r="C30" s="33"/>
      <c r="D30" s="32"/>
      <c r="E30" s="33">
        <f t="shared" si="4"/>
        <v>0</v>
      </c>
      <c r="F30" s="33"/>
      <c r="G30" s="33"/>
      <c r="H30" s="32"/>
      <c r="I30" s="63">
        <f t="shared" si="3"/>
        <v>0</v>
      </c>
      <c r="J30" s="66"/>
      <c r="K30" s="96">
        <f t="shared" si="0"/>
        <v>0</v>
      </c>
      <c r="L30" s="45">
        <f>IF(K30=0,0,K30/K76)</f>
        <v>0</v>
      </c>
    </row>
    <row r="31" spans="1:12" s="25" customFormat="1" ht="15" x14ac:dyDescent="0.2">
      <c r="A31" s="31"/>
      <c r="B31" s="32"/>
      <c r="C31" s="33"/>
      <c r="D31" s="32"/>
      <c r="E31" s="33">
        <f t="shared" si="4"/>
        <v>0</v>
      </c>
      <c r="F31" s="33"/>
      <c r="G31" s="33"/>
      <c r="H31" s="32"/>
      <c r="I31" s="63">
        <f t="shared" si="3"/>
        <v>0</v>
      </c>
      <c r="J31" s="66"/>
      <c r="K31" s="96">
        <f t="shared" si="0"/>
        <v>0</v>
      </c>
      <c r="L31" s="45">
        <f>IF(K31=0,0,K31/K76)</f>
        <v>0</v>
      </c>
    </row>
    <row r="32" spans="1:12" s="25" customFormat="1" ht="15" x14ac:dyDescent="0.2">
      <c r="A32" s="31"/>
      <c r="B32" s="32"/>
      <c r="C32" s="33"/>
      <c r="D32" s="32"/>
      <c r="E32" s="33">
        <f t="shared" si="4"/>
        <v>0</v>
      </c>
      <c r="F32" s="33"/>
      <c r="G32" s="33"/>
      <c r="H32" s="32"/>
      <c r="I32" s="63">
        <f t="shared" si="3"/>
        <v>0</v>
      </c>
      <c r="J32" s="66"/>
      <c r="K32" s="96">
        <f t="shared" si="0"/>
        <v>0</v>
      </c>
      <c r="L32" s="45">
        <f>IF(K32=0,0,K32/K76)</f>
        <v>0</v>
      </c>
    </row>
    <row r="33" spans="1:12" s="25" customFormat="1" ht="15" x14ac:dyDescent="0.2">
      <c r="A33" s="31"/>
      <c r="B33" s="32"/>
      <c r="C33" s="33"/>
      <c r="D33" s="32"/>
      <c r="E33" s="33">
        <f t="shared" si="4"/>
        <v>0</v>
      </c>
      <c r="F33" s="33"/>
      <c r="G33" s="33"/>
      <c r="H33" s="32"/>
      <c r="I33" s="63">
        <f t="shared" si="3"/>
        <v>0</v>
      </c>
      <c r="J33" s="66"/>
      <c r="K33" s="96">
        <f t="shared" si="0"/>
        <v>0</v>
      </c>
      <c r="L33" s="45">
        <f>IF(K33=0,0,K33/K76)</f>
        <v>0</v>
      </c>
    </row>
    <row r="34" spans="1:12" s="25" customFormat="1" ht="15" x14ac:dyDescent="0.2">
      <c r="A34" s="31"/>
      <c r="B34" s="32"/>
      <c r="C34" s="33"/>
      <c r="D34" s="32"/>
      <c r="E34" s="33">
        <f t="shared" si="4"/>
        <v>0</v>
      </c>
      <c r="F34" s="33"/>
      <c r="G34" s="33"/>
      <c r="H34" s="32"/>
      <c r="I34" s="63">
        <f t="shared" si="3"/>
        <v>0</v>
      </c>
      <c r="J34" s="66"/>
      <c r="K34" s="96">
        <f t="shared" si="0"/>
        <v>0</v>
      </c>
      <c r="L34" s="45">
        <f>IF(K34=0,0,K34/K76)</f>
        <v>0</v>
      </c>
    </row>
    <row r="35" spans="1:12" s="25" customFormat="1" ht="15" x14ac:dyDescent="0.2">
      <c r="A35" s="31"/>
      <c r="B35" s="32"/>
      <c r="C35" s="33"/>
      <c r="D35" s="32"/>
      <c r="E35" s="33">
        <f t="shared" si="4"/>
        <v>0</v>
      </c>
      <c r="F35" s="33"/>
      <c r="G35" s="33"/>
      <c r="H35" s="32"/>
      <c r="I35" s="63">
        <f t="shared" si="3"/>
        <v>0</v>
      </c>
      <c r="J35" s="66"/>
      <c r="K35" s="96">
        <f t="shared" si="0"/>
        <v>0</v>
      </c>
      <c r="L35" s="45">
        <f>IF(K35=0,0,K35/K76)</f>
        <v>0</v>
      </c>
    </row>
    <row r="36" spans="1:12" s="25" customFormat="1" ht="15" x14ac:dyDescent="0.2">
      <c r="A36" s="31"/>
      <c r="B36" s="32"/>
      <c r="C36" s="33"/>
      <c r="D36" s="32"/>
      <c r="E36" s="33">
        <f t="shared" si="4"/>
        <v>0</v>
      </c>
      <c r="F36" s="33"/>
      <c r="G36" s="33"/>
      <c r="H36" s="32"/>
      <c r="I36" s="63">
        <f t="shared" si="3"/>
        <v>0</v>
      </c>
      <c r="J36" s="66"/>
      <c r="K36" s="96">
        <f t="shared" si="0"/>
        <v>0</v>
      </c>
      <c r="L36" s="45">
        <f>IF(K36=0,0,K36/K76)</f>
        <v>0</v>
      </c>
    </row>
    <row r="37" spans="1:12" s="25" customFormat="1" ht="15" x14ac:dyDescent="0.2">
      <c r="A37" s="31"/>
      <c r="B37" s="32"/>
      <c r="C37" s="33"/>
      <c r="D37" s="32"/>
      <c r="E37" s="33">
        <f t="shared" ref="E37:E38" si="5">C37*D37</f>
        <v>0</v>
      </c>
      <c r="F37" s="33"/>
      <c r="G37" s="33"/>
      <c r="H37" s="32"/>
      <c r="I37" s="63">
        <f t="shared" si="3"/>
        <v>0</v>
      </c>
      <c r="J37" s="66"/>
      <c r="K37" s="96">
        <f t="shared" si="0"/>
        <v>0</v>
      </c>
      <c r="L37" s="45">
        <f>IF(K37=0,0,K37/K76)</f>
        <v>0</v>
      </c>
    </row>
    <row r="38" spans="1:12" s="25" customFormat="1" ht="15.75" thickBot="1" x14ac:dyDescent="0.25">
      <c r="A38" s="50"/>
      <c r="B38" s="78"/>
      <c r="C38" s="44"/>
      <c r="D38" s="78"/>
      <c r="E38" s="44">
        <f t="shared" si="5"/>
        <v>0</v>
      </c>
      <c r="F38" s="44"/>
      <c r="G38" s="44"/>
      <c r="H38" s="78"/>
      <c r="I38" s="64">
        <f t="shared" si="3"/>
        <v>0</v>
      </c>
      <c r="J38" s="66"/>
      <c r="K38" s="97">
        <f t="shared" si="0"/>
        <v>0</v>
      </c>
      <c r="L38" s="45">
        <f>IF(K38=0,0,K38/K76)</f>
        <v>0</v>
      </c>
    </row>
    <row r="39" spans="1:12" s="25" customFormat="1" ht="16.5" thickBot="1" x14ac:dyDescent="0.25">
      <c r="A39" s="72" t="s">
        <v>25</v>
      </c>
      <c r="B39" s="73"/>
      <c r="C39" s="73"/>
      <c r="D39" s="73"/>
      <c r="E39" s="74">
        <f>SUM(E40:E53)</f>
        <v>0</v>
      </c>
      <c r="F39" s="75"/>
      <c r="G39" s="75"/>
      <c r="H39" s="75"/>
      <c r="I39" s="76">
        <f>SUM(I40:I53)</f>
        <v>0</v>
      </c>
      <c r="J39" s="65"/>
      <c r="K39" s="98">
        <f t="shared" ref="K39:K72" si="6">E39+I39</f>
        <v>0</v>
      </c>
      <c r="L39" s="70">
        <f>IF(K39=0,0,K39/K76)</f>
        <v>0</v>
      </c>
    </row>
    <row r="40" spans="1:12" s="25" customFormat="1" ht="15" x14ac:dyDescent="0.2">
      <c r="A40" s="71"/>
      <c r="B40" s="43"/>
      <c r="C40" s="42"/>
      <c r="D40" s="43"/>
      <c r="E40" s="42">
        <f>C40*D40</f>
        <v>0</v>
      </c>
      <c r="F40" s="79"/>
      <c r="G40" s="42"/>
      <c r="H40" s="43"/>
      <c r="I40" s="62">
        <f t="shared" ref="I40:I53" si="7">F40*H40</f>
        <v>0</v>
      </c>
      <c r="J40" s="66"/>
      <c r="K40" s="95">
        <f t="shared" si="6"/>
        <v>0</v>
      </c>
      <c r="L40" s="45">
        <f>IF(K40=0,0,K40/K76)</f>
        <v>0</v>
      </c>
    </row>
    <row r="41" spans="1:12" s="25" customFormat="1" ht="15" x14ac:dyDescent="0.2">
      <c r="A41" s="31"/>
      <c r="B41" s="32"/>
      <c r="C41" s="33"/>
      <c r="D41" s="32"/>
      <c r="E41" s="33">
        <f t="shared" ref="E41:E51" si="8">C41*D41</f>
        <v>0</v>
      </c>
      <c r="F41" s="34"/>
      <c r="G41" s="33"/>
      <c r="H41" s="32"/>
      <c r="I41" s="63">
        <f t="shared" si="7"/>
        <v>0</v>
      </c>
      <c r="J41" s="66"/>
      <c r="K41" s="96">
        <f t="shared" si="6"/>
        <v>0</v>
      </c>
      <c r="L41" s="45">
        <f>IF(K41=0,0,K41/K76)</f>
        <v>0</v>
      </c>
    </row>
    <row r="42" spans="1:12" s="25" customFormat="1" ht="15" x14ac:dyDescent="0.2">
      <c r="A42" s="31"/>
      <c r="B42" s="32"/>
      <c r="C42" s="33"/>
      <c r="D42" s="32"/>
      <c r="E42" s="33">
        <f t="shared" si="8"/>
        <v>0</v>
      </c>
      <c r="F42" s="34"/>
      <c r="G42" s="33"/>
      <c r="H42" s="32"/>
      <c r="I42" s="63">
        <f t="shared" si="7"/>
        <v>0</v>
      </c>
      <c r="J42" s="66"/>
      <c r="K42" s="96">
        <f t="shared" si="6"/>
        <v>0</v>
      </c>
      <c r="L42" s="45">
        <f>IF(K42=0,0,K42/K76)</f>
        <v>0</v>
      </c>
    </row>
    <row r="43" spans="1:12" s="25" customFormat="1" ht="15" x14ac:dyDescent="0.2">
      <c r="A43" s="31"/>
      <c r="B43" s="32"/>
      <c r="C43" s="33"/>
      <c r="D43" s="32"/>
      <c r="E43" s="33">
        <f t="shared" si="8"/>
        <v>0</v>
      </c>
      <c r="F43" s="34"/>
      <c r="G43" s="33"/>
      <c r="H43" s="32"/>
      <c r="I43" s="63">
        <f t="shared" si="7"/>
        <v>0</v>
      </c>
      <c r="J43" s="66"/>
      <c r="K43" s="96">
        <f t="shared" si="6"/>
        <v>0</v>
      </c>
      <c r="L43" s="45">
        <f>IF(K43=0,0,K43/K76)</f>
        <v>0</v>
      </c>
    </row>
    <row r="44" spans="1:12" s="25" customFormat="1" ht="15" x14ac:dyDescent="0.2">
      <c r="A44" s="31"/>
      <c r="B44" s="32"/>
      <c r="C44" s="33"/>
      <c r="D44" s="32"/>
      <c r="E44" s="33">
        <f t="shared" si="8"/>
        <v>0</v>
      </c>
      <c r="F44" s="34"/>
      <c r="G44" s="33"/>
      <c r="H44" s="32"/>
      <c r="I44" s="63">
        <f t="shared" si="7"/>
        <v>0</v>
      </c>
      <c r="J44" s="66"/>
      <c r="K44" s="96">
        <f t="shared" si="6"/>
        <v>0</v>
      </c>
      <c r="L44" s="45">
        <f>IF(K44=0,0,K44/K76)</f>
        <v>0</v>
      </c>
    </row>
    <row r="45" spans="1:12" s="25" customFormat="1" ht="15" x14ac:dyDescent="0.2">
      <c r="A45" s="31"/>
      <c r="B45" s="32"/>
      <c r="C45" s="33"/>
      <c r="D45" s="32"/>
      <c r="E45" s="33">
        <f t="shared" si="8"/>
        <v>0</v>
      </c>
      <c r="F45" s="34"/>
      <c r="G45" s="33"/>
      <c r="H45" s="32"/>
      <c r="I45" s="63">
        <f t="shared" si="7"/>
        <v>0</v>
      </c>
      <c r="J45" s="66"/>
      <c r="K45" s="96">
        <f t="shared" si="6"/>
        <v>0</v>
      </c>
      <c r="L45" s="45">
        <f>IF(K45=0,0,K45/K76)</f>
        <v>0</v>
      </c>
    </row>
    <row r="46" spans="1:12" s="25" customFormat="1" ht="15" x14ac:dyDescent="0.2">
      <c r="A46" s="31"/>
      <c r="B46" s="32"/>
      <c r="C46" s="33"/>
      <c r="D46" s="32"/>
      <c r="E46" s="33">
        <f t="shared" si="8"/>
        <v>0</v>
      </c>
      <c r="F46" s="34"/>
      <c r="G46" s="33"/>
      <c r="H46" s="32"/>
      <c r="I46" s="63">
        <f t="shared" si="7"/>
        <v>0</v>
      </c>
      <c r="J46" s="66"/>
      <c r="K46" s="96">
        <f t="shared" si="6"/>
        <v>0</v>
      </c>
      <c r="L46" s="45">
        <f>IF(K46=0,0,K46/K76)</f>
        <v>0</v>
      </c>
    </row>
    <row r="47" spans="1:12" s="25" customFormat="1" ht="15" x14ac:dyDescent="0.2">
      <c r="A47" s="31"/>
      <c r="B47" s="32"/>
      <c r="C47" s="33"/>
      <c r="D47" s="32"/>
      <c r="E47" s="33">
        <f t="shared" si="8"/>
        <v>0</v>
      </c>
      <c r="F47" s="34"/>
      <c r="G47" s="33"/>
      <c r="H47" s="32"/>
      <c r="I47" s="63">
        <f t="shared" si="7"/>
        <v>0</v>
      </c>
      <c r="J47" s="66"/>
      <c r="K47" s="96">
        <f t="shared" si="6"/>
        <v>0</v>
      </c>
      <c r="L47" s="45">
        <f>IF(K47=0,0,K47/K76)</f>
        <v>0</v>
      </c>
    </row>
    <row r="48" spans="1:12" s="25" customFormat="1" ht="15" x14ac:dyDescent="0.2">
      <c r="A48" s="31"/>
      <c r="B48" s="32"/>
      <c r="C48" s="33"/>
      <c r="D48" s="32"/>
      <c r="E48" s="33">
        <f t="shared" si="8"/>
        <v>0</v>
      </c>
      <c r="F48" s="34"/>
      <c r="G48" s="33"/>
      <c r="H48" s="32"/>
      <c r="I48" s="63">
        <f t="shared" si="7"/>
        <v>0</v>
      </c>
      <c r="J48" s="66"/>
      <c r="K48" s="96">
        <f t="shared" si="6"/>
        <v>0</v>
      </c>
      <c r="L48" s="45">
        <f>IF(K48=0,0,K48/K76)</f>
        <v>0</v>
      </c>
    </row>
    <row r="49" spans="1:12" s="25" customFormat="1" ht="15" x14ac:dyDescent="0.2">
      <c r="A49" s="31"/>
      <c r="B49" s="32"/>
      <c r="C49" s="33"/>
      <c r="D49" s="32"/>
      <c r="E49" s="33">
        <f t="shared" si="8"/>
        <v>0</v>
      </c>
      <c r="F49" s="34"/>
      <c r="G49" s="33"/>
      <c r="H49" s="32"/>
      <c r="I49" s="63">
        <f t="shared" si="7"/>
        <v>0</v>
      </c>
      <c r="J49" s="66"/>
      <c r="K49" s="96">
        <f t="shared" si="6"/>
        <v>0</v>
      </c>
      <c r="L49" s="45">
        <f>IF(K49=0,0,K49/K76)</f>
        <v>0</v>
      </c>
    </row>
    <row r="50" spans="1:12" s="25" customFormat="1" ht="15" x14ac:dyDescent="0.2">
      <c r="A50" s="31"/>
      <c r="B50" s="32"/>
      <c r="C50" s="33"/>
      <c r="D50" s="32"/>
      <c r="E50" s="33">
        <f t="shared" si="8"/>
        <v>0</v>
      </c>
      <c r="F50" s="34"/>
      <c r="G50" s="33"/>
      <c r="H50" s="32"/>
      <c r="I50" s="63">
        <f t="shared" si="7"/>
        <v>0</v>
      </c>
      <c r="J50" s="66"/>
      <c r="K50" s="96">
        <f t="shared" si="6"/>
        <v>0</v>
      </c>
      <c r="L50" s="45">
        <f>IF(K50=0,0,K50/K76)</f>
        <v>0</v>
      </c>
    </row>
    <row r="51" spans="1:12" s="25" customFormat="1" ht="15" x14ac:dyDescent="0.2">
      <c r="A51" s="31"/>
      <c r="B51" s="32"/>
      <c r="C51" s="33"/>
      <c r="D51" s="32"/>
      <c r="E51" s="33">
        <f t="shared" si="8"/>
        <v>0</v>
      </c>
      <c r="F51" s="34"/>
      <c r="G51" s="33"/>
      <c r="H51" s="32"/>
      <c r="I51" s="63">
        <f t="shared" si="7"/>
        <v>0</v>
      </c>
      <c r="J51" s="66"/>
      <c r="K51" s="96">
        <f t="shared" si="6"/>
        <v>0</v>
      </c>
      <c r="L51" s="45">
        <f>IF(K51=0,0,K51/K76)</f>
        <v>0</v>
      </c>
    </row>
    <row r="52" spans="1:12" s="25" customFormat="1" ht="15" x14ac:dyDescent="0.2">
      <c r="A52" s="31"/>
      <c r="B52" s="32"/>
      <c r="C52" s="33"/>
      <c r="D52" s="32"/>
      <c r="E52" s="33">
        <f t="shared" ref="E52:E53" si="9">C52*D52</f>
        <v>0</v>
      </c>
      <c r="F52" s="34"/>
      <c r="G52" s="33"/>
      <c r="H52" s="32"/>
      <c r="I52" s="63">
        <f t="shared" si="7"/>
        <v>0</v>
      </c>
      <c r="J52" s="66"/>
      <c r="K52" s="96">
        <f t="shared" si="6"/>
        <v>0</v>
      </c>
      <c r="L52" s="45">
        <f>IF(K52=0,0,K52/K76)</f>
        <v>0</v>
      </c>
    </row>
    <row r="53" spans="1:12" s="25" customFormat="1" ht="15.75" thickBot="1" x14ac:dyDescent="0.25">
      <c r="A53" s="50"/>
      <c r="B53" s="78"/>
      <c r="C53" s="44"/>
      <c r="D53" s="78"/>
      <c r="E53" s="44">
        <f t="shared" si="9"/>
        <v>0</v>
      </c>
      <c r="F53" s="80"/>
      <c r="G53" s="44"/>
      <c r="H53" s="78"/>
      <c r="I53" s="64">
        <f t="shared" si="7"/>
        <v>0</v>
      </c>
      <c r="J53" s="66"/>
      <c r="K53" s="97">
        <f t="shared" si="6"/>
        <v>0</v>
      </c>
      <c r="L53" s="45">
        <f>IF(K53=0,0,K53/K76)</f>
        <v>0</v>
      </c>
    </row>
    <row r="54" spans="1:12" s="25" customFormat="1" ht="16.5" thickBot="1" x14ac:dyDescent="0.25">
      <c r="A54" s="72" t="s">
        <v>26</v>
      </c>
      <c r="B54" s="81"/>
      <c r="C54" s="82"/>
      <c r="D54" s="81"/>
      <c r="E54" s="74">
        <f>SUM(E55:E66)</f>
        <v>0</v>
      </c>
      <c r="F54" s="83"/>
      <c r="G54" s="83"/>
      <c r="H54" s="81"/>
      <c r="I54" s="76">
        <f>SUM(I55:I66)</f>
        <v>0</v>
      </c>
      <c r="J54" s="65"/>
      <c r="K54" s="98">
        <f t="shared" si="6"/>
        <v>0</v>
      </c>
      <c r="L54" s="70">
        <f>IF(K54=0,0,K54/K76)</f>
        <v>0</v>
      </c>
    </row>
    <row r="55" spans="1:12" s="25" customFormat="1" ht="15" x14ac:dyDescent="0.2">
      <c r="A55" s="71"/>
      <c r="B55" s="43"/>
      <c r="C55" s="42"/>
      <c r="D55" s="43"/>
      <c r="E55" s="42">
        <f>C55*D55</f>
        <v>0</v>
      </c>
      <c r="F55" s="79"/>
      <c r="G55" s="42"/>
      <c r="H55" s="43"/>
      <c r="I55" s="62">
        <f t="shared" ref="I55:I66" si="10">F55*H55</f>
        <v>0</v>
      </c>
      <c r="J55" s="66"/>
      <c r="K55" s="95">
        <f t="shared" si="6"/>
        <v>0</v>
      </c>
      <c r="L55" s="45">
        <f>IF(K55=0,0,K55/K76)</f>
        <v>0</v>
      </c>
    </row>
    <row r="56" spans="1:12" s="25" customFormat="1" ht="15" x14ac:dyDescent="0.2">
      <c r="A56" s="31"/>
      <c r="B56" s="32"/>
      <c r="C56" s="33"/>
      <c r="D56" s="32"/>
      <c r="E56" s="33">
        <f t="shared" ref="E56:E62" si="11">C56*D56</f>
        <v>0</v>
      </c>
      <c r="F56" s="34"/>
      <c r="G56" s="33"/>
      <c r="H56" s="32"/>
      <c r="I56" s="63">
        <f t="shared" si="10"/>
        <v>0</v>
      </c>
      <c r="J56" s="66"/>
      <c r="K56" s="96">
        <f t="shared" si="6"/>
        <v>0</v>
      </c>
      <c r="L56" s="45">
        <f>IF(K56=0,0,K56/K76)</f>
        <v>0</v>
      </c>
    </row>
    <row r="57" spans="1:12" s="25" customFormat="1" ht="15" x14ac:dyDescent="0.2">
      <c r="A57" s="31"/>
      <c r="B57" s="32"/>
      <c r="C57" s="33"/>
      <c r="D57" s="32"/>
      <c r="E57" s="33">
        <f t="shared" si="11"/>
        <v>0</v>
      </c>
      <c r="F57" s="34"/>
      <c r="G57" s="33"/>
      <c r="H57" s="32"/>
      <c r="I57" s="63">
        <f t="shared" si="10"/>
        <v>0</v>
      </c>
      <c r="J57" s="66"/>
      <c r="K57" s="96">
        <f t="shared" si="6"/>
        <v>0</v>
      </c>
      <c r="L57" s="45">
        <f>IF(K57=0,0,K57/K76)</f>
        <v>0</v>
      </c>
    </row>
    <row r="58" spans="1:12" s="25" customFormat="1" ht="15" x14ac:dyDescent="0.2">
      <c r="A58" s="31"/>
      <c r="B58" s="32"/>
      <c r="C58" s="33"/>
      <c r="D58" s="32"/>
      <c r="E58" s="33">
        <f t="shared" si="11"/>
        <v>0</v>
      </c>
      <c r="F58" s="34"/>
      <c r="G58" s="33"/>
      <c r="H58" s="32"/>
      <c r="I58" s="63">
        <f t="shared" si="10"/>
        <v>0</v>
      </c>
      <c r="J58" s="66"/>
      <c r="K58" s="96">
        <f t="shared" si="6"/>
        <v>0</v>
      </c>
      <c r="L58" s="45">
        <f>IF(K58=0,0,K58/K76)</f>
        <v>0</v>
      </c>
    </row>
    <row r="59" spans="1:12" s="25" customFormat="1" ht="15" x14ac:dyDescent="0.2">
      <c r="A59" s="31"/>
      <c r="B59" s="32"/>
      <c r="C59" s="33"/>
      <c r="D59" s="32"/>
      <c r="E59" s="33">
        <f t="shared" si="11"/>
        <v>0</v>
      </c>
      <c r="F59" s="34"/>
      <c r="G59" s="33"/>
      <c r="H59" s="32"/>
      <c r="I59" s="63">
        <f t="shared" si="10"/>
        <v>0</v>
      </c>
      <c r="J59" s="66"/>
      <c r="K59" s="96">
        <f t="shared" si="6"/>
        <v>0</v>
      </c>
      <c r="L59" s="45">
        <f>IF(K59=0,0,K59/K76)</f>
        <v>0</v>
      </c>
    </row>
    <row r="60" spans="1:12" s="25" customFormat="1" ht="15" x14ac:dyDescent="0.2">
      <c r="A60" s="31"/>
      <c r="B60" s="32"/>
      <c r="C60" s="33"/>
      <c r="D60" s="32"/>
      <c r="E60" s="33">
        <f t="shared" si="11"/>
        <v>0</v>
      </c>
      <c r="F60" s="34"/>
      <c r="G60" s="33"/>
      <c r="H60" s="32"/>
      <c r="I60" s="63">
        <f t="shared" si="10"/>
        <v>0</v>
      </c>
      <c r="J60" s="66"/>
      <c r="K60" s="96">
        <f t="shared" si="6"/>
        <v>0</v>
      </c>
      <c r="L60" s="45">
        <f>IF(K60=0,0,K60/K76)</f>
        <v>0</v>
      </c>
    </row>
    <row r="61" spans="1:12" s="25" customFormat="1" ht="15" x14ac:dyDescent="0.2">
      <c r="A61" s="31"/>
      <c r="B61" s="32"/>
      <c r="C61" s="33"/>
      <c r="D61" s="32"/>
      <c r="E61" s="33">
        <f t="shared" si="11"/>
        <v>0</v>
      </c>
      <c r="F61" s="34"/>
      <c r="G61" s="33"/>
      <c r="H61" s="32"/>
      <c r="I61" s="63">
        <f t="shared" si="10"/>
        <v>0</v>
      </c>
      <c r="J61" s="66"/>
      <c r="K61" s="96">
        <f t="shared" si="6"/>
        <v>0</v>
      </c>
      <c r="L61" s="45">
        <f>IF(K61=0,0,K61/K76)</f>
        <v>0</v>
      </c>
    </row>
    <row r="62" spans="1:12" s="25" customFormat="1" ht="15" x14ac:dyDescent="0.2">
      <c r="A62" s="31"/>
      <c r="B62" s="32"/>
      <c r="C62" s="33"/>
      <c r="D62" s="32"/>
      <c r="E62" s="33">
        <f t="shared" si="11"/>
        <v>0</v>
      </c>
      <c r="F62" s="34"/>
      <c r="G62" s="33"/>
      <c r="H62" s="32"/>
      <c r="I62" s="63">
        <f t="shared" si="10"/>
        <v>0</v>
      </c>
      <c r="J62" s="66"/>
      <c r="K62" s="96">
        <f t="shared" si="6"/>
        <v>0</v>
      </c>
      <c r="L62" s="45">
        <f>IF(K62=0,0,K62/K76)</f>
        <v>0</v>
      </c>
    </row>
    <row r="63" spans="1:12" s="25" customFormat="1" ht="15" x14ac:dyDescent="0.2">
      <c r="A63" s="31"/>
      <c r="B63" s="32"/>
      <c r="C63" s="33"/>
      <c r="D63" s="32"/>
      <c r="E63" s="33">
        <f t="shared" ref="E63:E64" si="12">C63*D63</f>
        <v>0</v>
      </c>
      <c r="F63" s="34"/>
      <c r="G63" s="33"/>
      <c r="H63" s="32"/>
      <c r="I63" s="63">
        <f t="shared" si="10"/>
        <v>0</v>
      </c>
      <c r="J63" s="66"/>
      <c r="K63" s="96">
        <f t="shared" si="6"/>
        <v>0</v>
      </c>
      <c r="L63" s="45">
        <f>IF(K63=0,0,K63/K76)</f>
        <v>0</v>
      </c>
    </row>
    <row r="64" spans="1:12" s="25" customFormat="1" ht="15" x14ac:dyDescent="0.2">
      <c r="A64" s="31"/>
      <c r="B64" s="32"/>
      <c r="C64" s="33"/>
      <c r="D64" s="32"/>
      <c r="E64" s="33">
        <f t="shared" si="12"/>
        <v>0</v>
      </c>
      <c r="F64" s="34"/>
      <c r="G64" s="33"/>
      <c r="H64" s="32"/>
      <c r="I64" s="63">
        <f t="shared" si="10"/>
        <v>0</v>
      </c>
      <c r="J64" s="66"/>
      <c r="K64" s="96">
        <f t="shared" si="6"/>
        <v>0</v>
      </c>
      <c r="L64" s="45">
        <f>IF(K64=0,0,K64/K76)</f>
        <v>0</v>
      </c>
    </row>
    <row r="65" spans="1:12" s="25" customFormat="1" ht="15" x14ac:dyDescent="0.2">
      <c r="A65" s="31"/>
      <c r="B65" s="32"/>
      <c r="C65" s="33"/>
      <c r="D65" s="32"/>
      <c r="E65" s="33">
        <f t="shared" ref="E65:E71" si="13">C65*D65</f>
        <v>0</v>
      </c>
      <c r="F65" s="34"/>
      <c r="G65" s="33"/>
      <c r="H65" s="32"/>
      <c r="I65" s="63">
        <f t="shared" si="10"/>
        <v>0</v>
      </c>
      <c r="J65" s="66"/>
      <c r="K65" s="96">
        <f t="shared" si="6"/>
        <v>0</v>
      </c>
      <c r="L65" s="45">
        <f>IF(K65=0,0,K65/L876)</f>
        <v>0</v>
      </c>
    </row>
    <row r="66" spans="1:12" s="25" customFormat="1" ht="15.75" thickBot="1" x14ac:dyDescent="0.25">
      <c r="A66" s="50"/>
      <c r="B66" s="78"/>
      <c r="C66" s="44"/>
      <c r="D66" s="78"/>
      <c r="E66" s="44">
        <f t="shared" si="13"/>
        <v>0</v>
      </c>
      <c r="F66" s="80"/>
      <c r="G66" s="44"/>
      <c r="H66" s="78"/>
      <c r="I66" s="64">
        <f t="shared" si="10"/>
        <v>0</v>
      </c>
      <c r="J66" s="66"/>
      <c r="K66" s="97">
        <f t="shared" si="6"/>
        <v>0</v>
      </c>
      <c r="L66" s="45">
        <f>IF(K66=0,0,K66/K76)</f>
        <v>0</v>
      </c>
    </row>
    <row r="67" spans="1:12" s="25" customFormat="1" ht="16.5" thickBot="1" x14ac:dyDescent="0.25">
      <c r="A67" s="72" t="s">
        <v>27</v>
      </c>
      <c r="B67" s="81"/>
      <c r="C67" s="82"/>
      <c r="D67" s="81"/>
      <c r="E67" s="74">
        <f>SUM(E68:E71)</f>
        <v>0</v>
      </c>
      <c r="F67" s="83"/>
      <c r="G67" s="83"/>
      <c r="H67" s="81"/>
      <c r="I67" s="76">
        <f>SUM(I68:I71)</f>
        <v>0</v>
      </c>
      <c r="J67" s="67"/>
      <c r="K67" s="99">
        <f t="shared" si="6"/>
        <v>0</v>
      </c>
      <c r="L67" s="70">
        <f>IF(K67=0,0,K67/K76)</f>
        <v>0</v>
      </c>
    </row>
    <row r="68" spans="1:12" s="25" customFormat="1" ht="15" x14ac:dyDescent="0.2">
      <c r="A68" s="71"/>
      <c r="B68" s="43"/>
      <c r="C68" s="42"/>
      <c r="D68" s="43"/>
      <c r="E68" s="42">
        <f t="shared" si="13"/>
        <v>0</v>
      </c>
      <c r="F68" s="79"/>
      <c r="G68" s="42"/>
      <c r="H68" s="43"/>
      <c r="I68" s="62">
        <f t="shared" ref="I68:I70" si="14">F68*H68</f>
        <v>0</v>
      </c>
      <c r="J68" s="66"/>
      <c r="K68" s="95">
        <f t="shared" si="6"/>
        <v>0</v>
      </c>
      <c r="L68" s="45">
        <f>IF(K68=0,0,K68/K76)</f>
        <v>0</v>
      </c>
    </row>
    <row r="69" spans="1:12" s="25" customFormat="1" ht="15" x14ac:dyDescent="0.2">
      <c r="A69" s="31"/>
      <c r="B69" s="32"/>
      <c r="C69" s="33"/>
      <c r="D69" s="32"/>
      <c r="E69" s="33">
        <v>0</v>
      </c>
      <c r="F69" s="34"/>
      <c r="G69" s="33"/>
      <c r="H69" s="32"/>
      <c r="I69" s="63">
        <f t="shared" si="14"/>
        <v>0</v>
      </c>
      <c r="J69" s="66"/>
      <c r="K69" s="96">
        <f t="shared" si="6"/>
        <v>0</v>
      </c>
      <c r="L69" s="45">
        <f>IF(K69=0,0,K69/K76)</f>
        <v>0</v>
      </c>
    </row>
    <row r="70" spans="1:12" s="25" customFormat="1" ht="15" x14ac:dyDescent="0.2">
      <c r="A70" s="31"/>
      <c r="B70" s="32"/>
      <c r="C70" s="33"/>
      <c r="D70" s="32"/>
      <c r="E70" s="33">
        <v>0</v>
      </c>
      <c r="F70" s="34"/>
      <c r="G70" s="33"/>
      <c r="H70" s="32"/>
      <c r="I70" s="63">
        <f t="shared" si="14"/>
        <v>0</v>
      </c>
      <c r="J70" s="66"/>
      <c r="K70" s="96">
        <f t="shared" si="6"/>
        <v>0</v>
      </c>
      <c r="L70" s="45">
        <f>IF(K70=0,0,K70/K76)</f>
        <v>0</v>
      </c>
    </row>
    <row r="71" spans="1:12" s="25" customFormat="1" ht="15.75" thickBot="1" x14ac:dyDescent="0.25">
      <c r="A71" s="50"/>
      <c r="B71" s="78"/>
      <c r="C71" s="44"/>
      <c r="D71" s="78"/>
      <c r="E71" s="44">
        <f t="shared" si="13"/>
        <v>0</v>
      </c>
      <c r="F71" s="80"/>
      <c r="G71" s="44"/>
      <c r="H71" s="78"/>
      <c r="I71" s="64">
        <f t="shared" ref="I71:I75" si="15">F71*H71</f>
        <v>0</v>
      </c>
      <c r="J71" s="66"/>
      <c r="K71" s="97">
        <f t="shared" si="6"/>
        <v>0</v>
      </c>
      <c r="L71" s="45">
        <f>IF(K71=0,0,K71/K76)</f>
        <v>0</v>
      </c>
    </row>
    <row r="72" spans="1:12" s="25" customFormat="1" ht="30.75" thickBot="1" x14ac:dyDescent="0.25">
      <c r="A72" s="72" t="s">
        <v>28</v>
      </c>
      <c r="B72" s="81"/>
      <c r="C72" s="82"/>
      <c r="D72" s="81"/>
      <c r="E72" s="74">
        <f>SUM(E73:E75)</f>
        <v>0</v>
      </c>
      <c r="F72" s="83"/>
      <c r="G72" s="83"/>
      <c r="H72" s="81"/>
      <c r="I72" s="76">
        <f>SUM(I73:I75)</f>
        <v>0</v>
      </c>
      <c r="J72" s="65"/>
      <c r="K72" s="98">
        <f t="shared" si="6"/>
        <v>0</v>
      </c>
      <c r="L72" s="70">
        <f>IF(K72=0,0,K72/K76)</f>
        <v>0</v>
      </c>
    </row>
    <row r="73" spans="1:12" s="25" customFormat="1" ht="15" x14ac:dyDescent="0.2">
      <c r="A73" s="71"/>
      <c r="B73" s="43"/>
      <c r="C73" s="42"/>
      <c r="D73" s="43"/>
      <c r="E73" s="42">
        <f t="shared" ref="E73:E75" si="16">C73*D73</f>
        <v>0</v>
      </c>
      <c r="F73" s="79"/>
      <c r="G73" s="42"/>
      <c r="H73" s="43"/>
      <c r="I73" s="62">
        <f t="shared" si="15"/>
        <v>0</v>
      </c>
      <c r="J73" s="66"/>
      <c r="K73" s="95">
        <v>0</v>
      </c>
      <c r="L73" s="45">
        <f>IF(K73=0,0,K73/K76)</f>
        <v>0</v>
      </c>
    </row>
    <row r="74" spans="1:12" s="25" customFormat="1" ht="15" x14ac:dyDescent="0.2">
      <c r="A74" s="31"/>
      <c r="B74" s="32"/>
      <c r="C74" s="33"/>
      <c r="D74" s="32"/>
      <c r="E74" s="33">
        <f t="shared" si="16"/>
        <v>0</v>
      </c>
      <c r="F74" s="34"/>
      <c r="G74" s="33"/>
      <c r="H74" s="32"/>
      <c r="I74" s="63">
        <f t="shared" si="15"/>
        <v>0</v>
      </c>
      <c r="J74" s="66"/>
      <c r="K74" s="96">
        <v>0</v>
      </c>
      <c r="L74" s="45">
        <f>IF(K74=0,0,K74/K76)</f>
        <v>0</v>
      </c>
    </row>
    <row r="75" spans="1:12" s="25" customFormat="1" ht="15.75" thickBot="1" x14ac:dyDescent="0.25">
      <c r="A75" s="50"/>
      <c r="B75" s="32"/>
      <c r="C75" s="33"/>
      <c r="D75" s="32"/>
      <c r="E75" s="44">
        <f t="shared" si="16"/>
        <v>0</v>
      </c>
      <c r="F75" s="34"/>
      <c r="G75" s="33"/>
      <c r="H75" s="32"/>
      <c r="I75" s="63">
        <f t="shared" si="15"/>
        <v>0</v>
      </c>
      <c r="J75" s="61"/>
      <c r="K75" s="97">
        <f>E75+I75</f>
        <v>0</v>
      </c>
      <c r="L75" s="45">
        <f>IF(K75=0,0,K75/K76)</f>
        <v>0</v>
      </c>
    </row>
    <row r="76" spans="1:12" s="25" customFormat="1" ht="21.75" thickBot="1" x14ac:dyDescent="0.25">
      <c r="A76" s="57" t="s">
        <v>42</v>
      </c>
      <c r="B76" s="47"/>
      <c r="C76" s="48"/>
      <c r="D76" s="47"/>
      <c r="E76" s="84">
        <f>E7+E23+E39+E54+E67+E72</f>
        <v>0</v>
      </c>
      <c r="F76" s="46"/>
      <c r="G76" s="46"/>
      <c r="H76" s="46"/>
      <c r="I76" s="84">
        <f t="shared" ref="I76" si="17">I7+I23+I39+I54+I67+I72</f>
        <v>0</v>
      </c>
      <c r="J76" s="46"/>
      <c r="K76" s="55">
        <f>E76+I76</f>
        <v>0</v>
      </c>
      <c r="L76" s="51">
        <f>L7+L23+L39+L54+L67+L72</f>
        <v>0</v>
      </c>
    </row>
    <row r="77" spans="1:12" x14ac:dyDescent="0.2">
      <c r="A77" s="2" t="s">
        <v>8</v>
      </c>
    </row>
    <row r="78" spans="1:12" ht="13.5" thickBot="1" x14ac:dyDescent="0.25">
      <c r="A78" s="2"/>
    </row>
    <row r="79" spans="1:12" ht="20.25" thickTop="1" thickBot="1" x14ac:dyDescent="0.35">
      <c r="A79" s="117" t="s">
        <v>6</v>
      </c>
      <c r="B79" s="3"/>
      <c r="E79" s="4" t="str">
        <f>IF('1. Budget Summary'!D40='2. Budget Details'!K76, "YES", "NO")</f>
        <v>YES</v>
      </c>
    </row>
    <row r="80" spans="1:12" ht="13.5" thickTop="1" x14ac:dyDescent="0.2"/>
  </sheetData>
  <mergeCells count="16">
    <mergeCell ref="A1:L1"/>
    <mergeCell ref="A2:C2"/>
    <mergeCell ref="H5:H6"/>
    <mergeCell ref="I5:I6"/>
    <mergeCell ref="C5:C6"/>
    <mergeCell ref="D5:D6"/>
    <mergeCell ref="E5:E6"/>
    <mergeCell ref="L4:L6"/>
    <mergeCell ref="A4:A6"/>
    <mergeCell ref="K4:K6"/>
    <mergeCell ref="F4:I4"/>
    <mergeCell ref="F5:F6"/>
    <mergeCell ref="K2:L2"/>
    <mergeCell ref="G5:G6"/>
    <mergeCell ref="C4:E4"/>
    <mergeCell ref="B4:B6"/>
  </mergeCells>
  <phoneticPr fontId="3" type="noConversion"/>
  <printOptions horizontalCentered="1"/>
  <pageMargins left="0.5" right="0.5" top="0.75" bottom="0.75" header="0.3" footer="0.3"/>
  <pageSetup scale="73" fitToHeight="2" orientation="landscape" r:id="rId1"/>
  <headerFooter alignWithMargins="0"/>
  <ignoredErrors>
    <ignoredError sqref="I23 I39 I54 I67 E72 I72 E67 E54 E39 E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45"/>
  <sheetViews>
    <sheetView tabSelected="1" zoomScaleNormal="100" workbookViewId="0">
      <pane ySplit="4" topLeftCell="A5" activePane="bottomLeft" state="frozen"/>
      <selection pane="bottomLeft" activeCell="B30" sqref="B30"/>
    </sheetView>
  </sheetViews>
  <sheetFormatPr defaultColWidth="8.85546875" defaultRowHeight="12.75" x14ac:dyDescent="0.2"/>
  <cols>
    <col min="1" max="1" width="44.28515625" style="1" customWidth="1"/>
    <col min="2" max="3" width="12.7109375" style="1" customWidth="1"/>
    <col min="4" max="4" width="19.140625" style="1" customWidth="1"/>
    <col min="5" max="5" width="12.7109375" style="1" customWidth="1"/>
    <col min="6" max="6" width="3.85546875" style="1" customWidth="1"/>
    <col min="7" max="7" width="12.7109375" style="1" customWidth="1"/>
    <col min="8" max="8" width="15.42578125" style="1" customWidth="1"/>
    <col min="9" max="12" width="12.7109375" style="1" customWidth="1"/>
    <col min="13" max="16384" width="8.85546875" style="1"/>
  </cols>
  <sheetData>
    <row r="1" spans="1:11" ht="26.25" x14ac:dyDescent="0.4">
      <c r="A1" s="156" t="s">
        <v>118</v>
      </c>
      <c r="B1" s="157"/>
      <c r="C1" s="157"/>
      <c r="D1" s="157"/>
      <c r="E1" s="157"/>
      <c r="F1" s="157"/>
      <c r="G1" s="157"/>
      <c r="H1" s="158"/>
    </row>
    <row r="2" spans="1:11" ht="15.75" x14ac:dyDescent="0.25">
      <c r="A2" s="109" t="s">
        <v>15</v>
      </c>
      <c r="B2" s="19"/>
      <c r="C2" s="19"/>
      <c r="D2" s="19"/>
      <c r="E2" s="19"/>
      <c r="F2" s="19"/>
      <c r="G2" s="132" t="s">
        <v>17</v>
      </c>
      <c r="H2" s="159"/>
    </row>
    <row r="3" spans="1:11" ht="16.5" thickBot="1" x14ac:dyDescent="0.3">
      <c r="A3" s="110" t="s">
        <v>16</v>
      </c>
      <c r="B3" s="111"/>
      <c r="C3" s="111"/>
      <c r="D3" s="111"/>
      <c r="E3" s="111"/>
      <c r="F3" s="111"/>
      <c r="G3" s="111"/>
      <c r="H3" s="112"/>
    </row>
    <row r="4" spans="1:11" ht="45" x14ac:dyDescent="0.2">
      <c r="A4" s="105"/>
      <c r="B4" s="106" t="s">
        <v>45</v>
      </c>
      <c r="C4" s="106" t="s">
        <v>21</v>
      </c>
      <c r="D4" s="107" t="s">
        <v>49</v>
      </c>
      <c r="E4" s="106" t="s">
        <v>37</v>
      </c>
      <c r="F4" s="86"/>
      <c r="G4" s="106" t="s">
        <v>5</v>
      </c>
      <c r="H4" s="108" t="s">
        <v>47</v>
      </c>
    </row>
    <row r="5" spans="1:11" s="25" customFormat="1" ht="15" customHeight="1" x14ac:dyDescent="0.2">
      <c r="A5" s="23" t="s">
        <v>23</v>
      </c>
      <c r="B5" s="24">
        <f>SUM(B6:B10)</f>
        <v>70978</v>
      </c>
      <c r="C5" s="24">
        <f t="shared" ref="C5" si="0">SUM(C6:C10)</f>
        <v>24800</v>
      </c>
      <c r="D5" s="102">
        <f>SUM(D6:D10)</f>
        <v>95778</v>
      </c>
      <c r="E5" s="89">
        <f>IF(C5=0,0,C5/D40)</f>
        <v>7.6098596778697306E-2</v>
      </c>
      <c r="F5" s="87"/>
      <c r="G5" s="24">
        <f>SUM(G6:G10)</f>
        <v>0</v>
      </c>
      <c r="H5" s="24">
        <f>D5+G5</f>
        <v>95778</v>
      </c>
    </row>
    <row r="6" spans="1:11" s="25" customFormat="1" ht="15" customHeight="1" x14ac:dyDescent="0.2">
      <c r="A6" s="26" t="s">
        <v>56</v>
      </c>
      <c r="B6" s="27">
        <v>36180</v>
      </c>
      <c r="C6" s="27">
        <v>3600</v>
      </c>
      <c r="D6" s="94">
        <f t="shared" ref="D6:D38" si="1">SUM(B6:C6)</f>
        <v>39780</v>
      </c>
      <c r="E6" s="90"/>
      <c r="F6" s="88"/>
      <c r="G6" s="27"/>
      <c r="H6" s="40">
        <f t="shared" ref="H6:H10" si="2">D6+G6</f>
        <v>39780</v>
      </c>
    </row>
    <row r="7" spans="1:11" s="25" customFormat="1" ht="15" customHeight="1" x14ac:dyDescent="0.2">
      <c r="A7" s="26" t="s">
        <v>58</v>
      </c>
      <c r="B7" s="27">
        <v>5298</v>
      </c>
      <c r="C7" s="27"/>
      <c r="D7" s="94">
        <f t="shared" si="1"/>
        <v>5298</v>
      </c>
      <c r="E7" s="90"/>
      <c r="F7" s="88"/>
      <c r="G7" s="27"/>
      <c r="H7" s="40">
        <f t="shared" si="2"/>
        <v>5298</v>
      </c>
    </row>
    <row r="8" spans="1:11" s="25" customFormat="1" ht="15" customHeight="1" x14ac:dyDescent="0.2">
      <c r="A8" s="28" t="s">
        <v>68</v>
      </c>
      <c r="B8" s="27">
        <v>1200</v>
      </c>
      <c r="C8" s="27">
        <v>1200</v>
      </c>
      <c r="D8" s="94">
        <f t="shared" si="1"/>
        <v>2400</v>
      </c>
      <c r="E8" s="90"/>
      <c r="F8" s="88"/>
      <c r="G8" s="27"/>
      <c r="H8" s="40">
        <f t="shared" si="2"/>
        <v>2400</v>
      </c>
    </row>
    <row r="9" spans="1:11" s="25" customFormat="1" ht="15" customHeight="1" x14ac:dyDescent="0.2">
      <c r="A9" s="28" t="s">
        <v>63</v>
      </c>
      <c r="B9" s="27">
        <v>28300</v>
      </c>
      <c r="C9" s="27">
        <v>20000</v>
      </c>
      <c r="D9" s="94">
        <f t="shared" si="1"/>
        <v>48300</v>
      </c>
      <c r="E9" s="90"/>
      <c r="F9" s="88"/>
      <c r="G9" s="27"/>
      <c r="H9" s="40">
        <f t="shared" si="2"/>
        <v>48300</v>
      </c>
      <c r="J9" s="29"/>
    </row>
    <row r="10" spans="1:11" s="25" customFormat="1" ht="15" customHeight="1" x14ac:dyDescent="0.2">
      <c r="A10" s="28"/>
      <c r="B10" s="27"/>
      <c r="C10" s="27"/>
      <c r="D10" s="94">
        <f t="shared" si="1"/>
        <v>0</v>
      </c>
      <c r="E10" s="90"/>
      <c r="F10" s="88"/>
      <c r="G10" s="27"/>
      <c r="H10" s="40">
        <f t="shared" si="2"/>
        <v>0</v>
      </c>
      <c r="J10" s="29"/>
    </row>
    <row r="11" spans="1:11" s="25" customFormat="1" ht="15" customHeight="1" x14ac:dyDescent="0.2">
      <c r="A11" s="23" t="s">
        <v>24</v>
      </c>
      <c r="B11" s="24">
        <f>SUM(B12:B16)</f>
        <v>8450</v>
      </c>
      <c r="C11" s="24">
        <f>SUM(C12:C16)</f>
        <v>8320</v>
      </c>
      <c r="D11" s="102">
        <f>SUM(D12:D16)</f>
        <v>16770</v>
      </c>
      <c r="E11" s="89">
        <f>IF(C11=0,0,C11/D40)</f>
        <v>2.5529851822530709E-2</v>
      </c>
      <c r="F11" s="87"/>
      <c r="G11" s="24">
        <f>SUM(G12:G16)</f>
        <v>0</v>
      </c>
      <c r="H11" s="24">
        <f>D11+G11</f>
        <v>16770</v>
      </c>
    </row>
    <row r="12" spans="1:11" s="25" customFormat="1" ht="15" customHeight="1" x14ac:dyDescent="0.2">
      <c r="A12" s="30" t="s">
        <v>59</v>
      </c>
      <c r="B12" s="27">
        <v>6000</v>
      </c>
      <c r="C12" s="27"/>
      <c r="D12" s="94">
        <f t="shared" si="1"/>
        <v>6000</v>
      </c>
      <c r="E12" s="90"/>
      <c r="F12" s="88"/>
      <c r="G12" s="27"/>
      <c r="H12" s="40">
        <f t="shared" ref="H12:H38" si="3">D12+G12</f>
        <v>6000</v>
      </c>
    </row>
    <row r="13" spans="1:11" s="25" customFormat="1" ht="15" customHeight="1" x14ac:dyDescent="0.2">
      <c r="A13" s="30" t="s">
        <v>60</v>
      </c>
      <c r="B13" s="27"/>
      <c r="C13" s="27">
        <v>4320</v>
      </c>
      <c r="D13" s="94">
        <f t="shared" si="1"/>
        <v>4320</v>
      </c>
      <c r="E13" s="90"/>
      <c r="F13" s="88"/>
      <c r="G13" s="27"/>
      <c r="H13" s="40">
        <f t="shared" si="3"/>
        <v>4320</v>
      </c>
      <c r="K13" s="41"/>
    </row>
    <row r="14" spans="1:11" s="25" customFormat="1" ht="15" customHeight="1" x14ac:dyDescent="0.2">
      <c r="A14" s="30" t="s">
        <v>61</v>
      </c>
      <c r="B14" s="27">
        <v>1450</v>
      </c>
      <c r="C14" s="27"/>
      <c r="D14" s="94">
        <f t="shared" si="1"/>
        <v>1450</v>
      </c>
      <c r="E14" s="90"/>
      <c r="F14" s="88"/>
      <c r="G14" s="27"/>
      <c r="H14" s="40">
        <f t="shared" si="3"/>
        <v>1450</v>
      </c>
    </row>
    <row r="15" spans="1:11" s="25" customFormat="1" ht="15" customHeight="1" x14ac:dyDescent="0.2">
      <c r="A15" s="30" t="s">
        <v>62</v>
      </c>
      <c r="B15" s="27">
        <v>1000</v>
      </c>
      <c r="C15" s="27">
        <v>4000</v>
      </c>
      <c r="D15" s="94">
        <f t="shared" si="1"/>
        <v>5000</v>
      </c>
      <c r="E15" s="90"/>
      <c r="F15" s="88"/>
      <c r="G15" s="27"/>
      <c r="H15" s="40">
        <f t="shared" si="3"/>
        <v>5000</v>
      </c>
    </row>
    <row r="16" spans="1:11" s="25" customFormat="1" ht="15" customHeight="1" x14ac:dyDescent="0.2">
      <c r="A16" s="30"/>
      <c r="B16" s="27"/>
      <c r="C16" s="27"/>
      <c r="D16" s="94">
        <f t="shared" si="1"/>
        <v>0</v>
      </c>
      <c r="E16" s="90"/>
      <c r="F16" s="88"/>
      <c r="G16" s="27"/>
      <c r="H16" s="40">
        <f t="shared" si="3"/>
        <v>0</v>
      </c>
    </row>
    <row r="17" spans="1:8" s="25" customFormat="1" ht="15" customHeight="1" x14ac:dyDescent="0.2">
      <c r="A17" s="23" t="s">
        <v>25</v>
      </c>
      <c r="B17" s="24">
        <f>SUM(B18:B22)</f>
        <v>18295</v>
      </c>
      <c r="C17" s="24">
        <f t="shared" ref="C17:G17" si="4">SUM(C18:C22)</f>
        <v>3000</v>
      </c>
      <c r="D17" s="102">
        <f>SUM(D18:D22)</f>
        <v>21295</v>
      </c>
      <c r="E17" s="89">
        <f>IF(C17=0,0,C17/D40)</f>
        <v>9.2054754167778998E-3</v>
      </c>
      <c r="F17" s="87"/>
      <c r="G17" s="24">
        <f t="shared" si="4"/>
        <v>105000</v>
      </c>
      <c r="H17" s="24">
        <f t="shared" si="3"/>
        <v>126295</v>
      </c>
    </row>
    <row r="18" spans="1:8" s="25" customFormat="1" ht="15" customHeight="1" x14ac:dyDescent="0.2">
      <c r="A18" s="30" t="s">
        <v>67</v>
      </c>
      <c r="B18" s="27">
        <v>870</v>
      </c>
      <c r="C18" s="27">
        <v>1000</v>
      </c>
      <c r="D18" s="94">
        <f t="shared" si="1"/>
        <v>1870</v>
      </c>
      <c r="E18" s="90"/>
      <c r="F18" s="88"/>
      <c r="G18" s="27"/>
      <c r="H18" s="40">
        <f t="shared" si="3"/>
        <v>1870</v>
      </c>
    </row>
    <row r="19" spans="1:8" s="25" customFormat="1" ht="15" customHeight="1" x14ac:dyDescent="0.2">
      <c r="A19" s="30" t="s">
        <v>64</v>
      </c>
      <c r="B19" s="27">
        <v>7200</v>
      </c>
      <c r="C19" s="27"/>
      <c r="D19" s="94">
        <f t="shared" si="1"/>
        <v>7200</v>
      </c>
      <c r="E19" s="90"/>
      <c r="F19" s="88"/>
      <c r="G19" s="27"/>
      <c r="H19" s="40">
        <f t="shared" si="3"/>
        <v>7200</v>
      </c>
    </row>
    <row r="20" spans="1:8" s="25" customFormat="1" ht="15" customHeight="1" x14ac:dyDescent="0.2">
      <c r="A20" s="30" t="s">
        <v>65</v>
      </c>
      <c r="B20" s="27">
        <v>4000</v>
      </c>
      <c r="C20" s="27">
        <v>2000</v>
      </c>
      <c r="D20" s="94">
        <f t="shared" si="1"/>
        <v>6000</v>
      </c>
      <c r="E20" s="90"/>
      <c r="F20" s="88"/>
      <c r="G20" s="27"/>
      <c r="H20" s="40">
        <f t="shared" si="3"/>
        <v>6000</v>
      </c>
    </row>
    <row r="21" spans="1:8" s="25" customFormat="1" ht="15" customHeight="1" x14ac:dyDescent="0.2">
      <c r="A21" s="30" t="s">
        <v>69</v>
      </c>
      <c r="B21" s="27">
        <v>6225</v>
      </c>
      <c r="C21" s="27"/>
      <c r="D21" s="94">
        <f t="shared" si="1"/>
        <v>6225</v>
      </c>
      <c r="E21" s="90"/>
      <c r="F21" s="88"/>
      <c r="G21" s="27"/>
      <c r="H21" s="40">
        <f t="shared" si="3"/>
        <v>6225</v>
      </c>
    </row>
    <row r="22" spans="1:8" s="25" customFormat="1" ht="15" customHeight="1" x14ac:dyDescent="0.2">
      <c r="A22" s="30" t="s">
        <v>76</v>
      </c>
      <c r="B22" s="27"/>
      <c r="C22" s="27"/>
      <c r="D22" s="94">
        <f t="shared" si="1"/>
        <v>0</v>
      </c>
      <c r="E22" s="90"/>
      <c r="F22" s="88"/>
      <c r="G22" s="27">
        <v>105000</v>
      </c>
      <c r="H22" s="40">
        <f t="shared" si="3"/>
        <v>105000</v>
      </c>
    </row>
    <row r="23" spans="1:8" s="25" customFormat="1" ht="15" customHeight="1" x14ac:dyDescent="0.2">
      <c r="A23" s="23" t="s">
        <v>26</v>
      </c>
      <c r="B23" s="24">
        <f>SUM(B24:B28)</f>
        <v>122050</v>
      </c>
      <c r="C23" s="24">
        <f t="shared" ref="C23:G23" si="5">SUM(C24:C28)</f>
        <v>30000</v>
      </c>
      <c r="D23" s="102">
        <f>SUM(D24:D28)</f>
        <v>152050</v>
      </c>
      <c r="E23" s="89">
        <f>IF(C23=0,0,C23/D40)</f>
        <v>9.2054754167779002E-2</v>
      </c>
      <c r="F23" s="87"/>
      <c r="G23" s="24">
        <f t="shared" si="5"/>
        <v>25000</v>
      </c>
      <c r="H23" s="24">
        <f t="shared" si="3"/>
        <v>177050</v>
      </c>
    </row>
    <row r="24" spans="1:8" s="25" customFormat="1" ht="15" customHeight="1" x14ac:dyDescent="0.2">
      <c r="A24" s="30" t="s">
        <v>70</v>
      </c>
      <c r="B24" s="27">
        <v>68050</v>
      </c>
      <c r="C24" s="27"/>
      <c r="D24" s="94">
        <f t="shared" si="1"/>
        <v>68050</v>
      </c>
      <c r="E24" s="90"/>
      <c r="F24" s="88"/>
      <c r="G24" s="27"/>
      <c r="H24" s="40">
        <f t="shared" si="3"/>
        <v>68050</v>
      </c>
    </row>
    <row r="25" spans="1:8" s="25" customFormat="1" ht="15" customHeight="1" x14ac:dyDescent="0.2">
      <c r="A25" s="30" t="s">
        <v>71</v>
      </c>
      <c r="B25" s="27">
        <v>54000</v>
      </c>
      <c r="C25" s="27">
        <v>20000</v>
      </c>
      <c r="D25" s="94">
        <f t="shared" si="1"/>
        <v>74000</v>
      </c>
      <c r="E25" s="90"/>
      <c r="F25" s="88"/>
      <c r="G25" s="27"/>
      <c r="H25" s="40">
        <f t="shared" si="3"/>
        <v>74000</v>
      </c>
    </row>
    <row r="26" spans="1:8" s="25" customFormat="1" ht="15" customHeight="1" x14ac:dyDescent="0.2">
      <c r="A26" s="30" t="s">
        <v>72</v>
      </c>
      <c r="B26" s="27"/>
      <c r="C26" s="27">
        <v>10000</v>
      </c>
      <c r="D26" s="94">
        <f t="shared" si="1"/>
        <v>10000</v>
      </c>
      <c r="E26" s="90"/>
      <c r="F26" s="88"/>
      <c r="G26" s="27"/>
      <c r="H26" s="40">
        <f t="shared" si="3"/>
        <v>10000</v>
      </c>
    </row>
    <row r="27" spans="1:8" s="25" customFormat="1" ht="15" customHeight="1" x14ac:dyDescent="0.2">
      <c r="A27" s="30" t="s">
        <v>75</v>
      </c>
      <c r="B27" s="27"/>
      <c r="C27" s="27"/>
      <c r="D27" s="94">
        <f t="shared" si="1"/>
        <v>0</v>
      </c>
      <c r="E27" s="90"/>
      <c r="F27" s="88"/>
      <c r="G27" s="27">
        <v>25000</v>
      </c>
      <c r="H27" s="40">
        <f t="shared" si="3"/>
        <v>25000</v>
      </c>
    </row>
    <row r="28" spans="1:8" s="25" customFormat="1" ht="15" customHeight="1" x14ac:dyDescent="0.2">
      <c r="A28" s="30"/>
      <c r="B28" s="27"/>
      <c r="C28" s="27"/>
      <c r="D28" s="94">
        <f t="shared" si="1"/>
        <v>0</v>
      </c>
      <c r="E28" s="90"/>
      <c r="F28" s="88"/>
      <c r="G28" s="27"/>
      <c r="H28" s="40">
        <f t="shared" si="3"/>
        <v>0</v>
      </c>
    </row>
    <row r="29" spans="1:8" s="25" customFormat="1" ht="15" customHeight="1" x14ac:dyDescent="0.2">
      <c r="A29" s="23" t="s">
        <v>27</v>
      </c>
      <c r="B29" s="24">
        <f>SUM(B30:B32)</f>
        <v>0</v>
      </c>
      <c r="C29" s="24">
        <f>SUM(C30:C32)</f>
        <v>0</v>
      </c>
      <c r="D29" s="102">
        <f>SUM(D30:D32)</f>
        <v>0</v>
      </c>
      <c r="E29" s="89">
        <f>IF(C29=0,0,C29/D40)</f>
        <v>0</v>
      </c>
      <c r="F29" s="87"/>
      <c r="G29" s="24">
        <f>SUM(G30:G32)</f>
        <v>0</v>
      </c>
      <c r="H29" s="24">
        <f t="shared" si="3"/>
        <v>0</v>
      </c>
    </row>
    <row r="30" spans="1:8" s="25" customFormat="1" ht="15" customHeight="1" x14ac:dyDescent="0.2">
      <c r="A30" s="30"/>
      <c r="B30" s="27"/>
      <c r="C30" s="27"/>
      <c r="D30" s="94">
        <f t="shared" si="1"/>
        <v>0</v>
      </c>
      <c r="E30" s="90"/>
      <c r="F30" s="88"/>
      <c r="G30" s="27"/>
      <c r="H30" s="40">
        <f t="shared" si="3"/>
        <v>0</v>
      </c>
    </row>
    <row r="31" spans="1:8" s="25" customFormat="1" ht="15" customHeight="1" x14ac:dyDescent="0.2">
      <c r="A31" s="30"/>
      <c r="B31" s="27"/>
      <c r="C31" s="27"/>
      <c r="D31" s="94">
        <f t="shared" si="1"/>
        <v>0</v>
      </c>
      <c r="E31" s="90"/>
      <c r="F31" s="88"/>
      <c r="G31" s="27"/>
      <c r="H31" s="40">
        <f t="shared" si="3"/>
        <v>0</v>
      </c>
    </row>
    <row r="32" spans="1:8" s="25" customFormat="1" ht="15" customHeight="1" x14ac:dyDescent="0.2">
      <c r="A32" s="30"/>
      <c r="B32" s="27"/>
      <c r="C32" s="27"/>
      <c r="D32" s="94">
        <f t="shared" si="1"/>
        <v>0</v>
      </c>
      <c r="E32" s="90"/>
      <c r="F32" s="88"/>
      <c r="G32" s="27"/>
      <c r="H32" s="40">
        <f t="shared" si="3"/>
        <v>0</v>
      </c>
    </row>
    <row r="33" spans="1:8" s="25" customFormat="1" ht="15" customHeight="1" x14ac:dyDescent="0.2">
      <c r="A33" s="23" t="s">
        <v>28</v>
      </c>
      <c r="B33" s="24">
        <f>SUM(B34:B38)</f>
        <v>10000</v>
      </c>
      <c r="C33" s="24">
        <f>SUM(C34:C38)</f>
        <v>30000</v>
      </c>
      <c r="D33" s="102">
        <f>SUM(D34:D38)</f>
        <v>40000</v>
      </c>
      <c r="E33" s="89">
        <f>IF(C33=0,0,C33/D40)</f>
        <v>9.2054754167779002E-2</v>
      </c>
      <c r="F33" s="87"/>
      <c r="G33" s="24">
        <f>SUM(G34:G38)</f>
        <v>12000</v>
      </c>
      <c r="H33" s="24">
        <f t="shared" si="3"/>
        <v>52000</v>
      </c>
    </row>
    <row r="34" spans="1:8" s="25" customFormat="1" ht="15" customHeight="1" x14ac:dyDescent="0.2">
      <c r="A34" s="30" t="s">
        <v>73</v>
      </c>
      <c r="B34" s="27">
        <v>10000</v>
      </c>
      <c r="C34" s="27">
        <v>30000</v>
      </c>
      <c r="D34" s="94">
        <f t="shared" si="1"/>
        <v>40000</v>
      </c>
      <c r="E34" s="90"/>
      <c r="F34" s="88"/>
      <c r="G34" s="27"/>
      <c r="H34" s="40">
        <f t="shared" si="3"/>
        <v>40000</v>
      </c>
    </row>
    <row r="35" spans="1:8" s="25" customFormat="1" ht="15" customHeight="1" x14ac:dyDescent="0.2">
      <c r="A35" s="30" t="s">
        <v>74</v>
      </c>
      <c r="B35" s="27"/>
      <c r="C35" s="27"/>
      <c r="D35" s="94">
        <f t="shared" si="1"/>
        <v>0</v>
      </c>
      <c r="E35" s="90"/>
      <c r="F35" s="88"/>
      <c r="G35" s="27">
        <v>12000</v>
      </c>
      <c r="H35" s="40">
        <f t="shared" si="3"/>
        <v>12000</v>
      </c>
    </row>
    <row r="36" spans="1:8" s="25" customFormat="1" ht="15" customHeight="1" x14ac:dyDescent="0.2">
      <c r="A36" s="30"/>
      <c r="B36" s="27"/>
      <c r="C36" s="27"/>
      <c r="D36" s="94">
        <f t="shared" si="1"/>
        <v>0</v>
      </c>
      <c r="E36" s="90"/>
      <c r="F36" s="88"/>
      <c r="G36" s="27"/>
      <c r="H36" s="40">
        <f t="shared" si="3"/>
        <v>0</v>
      </c>
    </row>
    <row r="37" spans="1:8" s="25" customFormat="1" ht="15" customHeight="1" x14ac:dyDescent="0.2">
      <c r="A37" s="30"/>
      <c r="B37" s="27"/>
      <c r="C37" s="27"/>
      <c r="D37" s="94">
        <f t="shared" si="1"/>
        <v>0</v>
      </c>
      <c r="E37" s="90"/>
      <c r="F37" s="88"/>
      <c r="G37" s="27"/>
      <c r="H37" s="40">
        <f t="shared" si="3"/>
        <v>0</v>
      </c>
    </row>
    <row r="38" spans="1:8" ht="15" x14ac:dyDescent="0.2">
      <c r="A38" s="30"/>
      <c r="B38" s="27"/>
      <c r="C38" s="27"/>
      <c r="D38" s="94">
        <f t="shared" si="1"/>
        <v>0</v>
      </c>
      <c r="E38" s="90"/>
      <c r="F38" s="88"/>
      <c r="G38" s="27"/>
      <c r="H38" s="40">
        <f t="shared" si="3"/>
        <v>0</v>
      </c>
    </row>
    <row r="39" spans="1:8" ht="18.75" customHeight="1" thickBot="1" x14ac:dyDescent="0.3">
      <c r="A39" s="125" t="s">
        <v>10</v>
      </c>
      <c r="B39" s="126"/>
      <c r="C39" s="126"/>
      <c r="D39" s="126"/>
      <c r="E39" s="127"/>
      <c r="F39" s="91"/>
      <c r="G39" s="93"/>
      <c r="H39" s="93"/>
    </row>
    <row r="40" spans="1:8" s="25" customFormat="1" ht="15" customHeight="1" thickBot="1" x14ac:dyDescent="0.25">
      <c r="A40" s="52" t="s">
        <v>41</v>
      </c>
      <c r="B40" s="53">
        <f>B5+B11+B17+B23+B29+B33</f>
        <v>229773</v>
      </c>
      <c r="C40" s="54">
        <f>C5+C11+C17+C23+C29+C33</f>
        <v>96120</v>
      </c>
      <c r="D40" s="101">
        <f>D5+D11+D17+D23+D29+D33</f>
        <v>325893</v>
      </c>
      <c r="E40" s="56">
        <f>E5+E11+E17+E23+E29+E33</f>
        <v>0.29494343235356391</v>
      </c>
      <c r="F40" s="92"/>
      <c r="G40" s="103">
        <f>G5+G11+G17+G23+G29+G33</f>
        <v>142000</v>
      </c>
      <c r="H40" s="104">
        <f>H5+H11+H17+H23+H29+H33</f>
        <v>467893</v>
      </c>
    </row>
    <row r="41" spans="1:8" ht="15" x14ac:dyDescent="0.25">
      <c r="A41" s="6" t="s">
        <v>8</v>
      </c>
      <c r="B41" s="5"/>
      <c r="C41" s="5"/>
      <c r="D41" s="5"/>
      <c r="E41" s="5"/>
      <c r="F41" s="5"/>
      <c r="G41" s="5"/>
      <c r="H41" s="5"/>
    </row>
    <row r="42" spans="1:8" ht="15.75" thickBot="1" x14ac:dyDescent="0.3">
      <c r="A42" s="6"/>
      <c r="B42" s="5"/>
      <c r="C42" s="5"/>
      <c r="D42" s="5"/>
      <c r="E42" s="5"/>
      <c r="F42" s="5"/>
      <c r="G42" s="5"/>
      <c r="H42" s="5"/>
    </row>
    <row r="43" spans="1:8" ht="20.25" thickTop="1" thickBot="1" x14ac:dyDescent="0.35">
      <c r="A43" s="117" t="s">
        <v>46</v>
      </c>
      <c r="B43" s="3"/>
      <c r="G43" s="4" t="str">
        <f>IF('SAMPLE Budget Summary'!D40='SAMPLE Budget Details'!K76, "YES", "NO")</f>
        <v>YES</v>
      </c>
    </row>
    <row r="44" spans="1:8" ht="13.5" thickTop="1" x14ac:dyDescent="0.2"/>
    <row r="45" spans="1:8" x14ac:dyDescent="0.2">
      <c r="G45" s="1" t="s">
        <v>50</v>
      </c>
    </row>
  </sheetData>
  <mergeCells count="3">
    <mergeCell ref="A1:H1"/>
    <mergeCell ref="A39:E39"/>
    <mergeCell ref="G2:H2"/>
  </mergeCells>
  <printOptions horizontalCentered="1"/>
  <pageMargins left="0.75" right="0.75" top="0.75" bottom="0.75" header="0.5" footer="0.5"/>
  <pageSetup scale="68" orientation="portrait" r:id="rId1"/>
  <headerFooter alignWithMargins="0"/>
  <ignoredErrors>
    <ignoredError sqref="D11 D17 D23 D29 D3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P80"/>
  <sheetViews>
    <sheetView zoomScaleNormal="100" workbookViewId="0">
      <pane ySplit="6" topLeftCell="A61" activePane="bottomLeft" state="frozen"/>
      <selection pane="bottomLeft" activeCell="A69" sqref="A69"/>
    </sheetView>
  </sheetViews>
  <sheetFormatPr defaultColWidth="11.42578125" defaultRowHeight="12.75" x14ac:dyDescent="0.2"/>
  <cols>
    <col min="1" max="1" width="37.140625" style="1" customWidth="1"/>
    <col min="2" max="2" width="16.85546875" style="1" customWidth="1"/>
    <col min="3" max="3" width="8.85546875" style="1" customWidth="1"/>
    <col min="4" max="4" width="10.140625" style="1" customWidth="1"/>
    <col min="5" max="5" width="17.28515625" style="1" customWidth="1"/>
    <col min="6" max="6" width="10.140625" style="1" customWidth="1"/>
    <col min="7" max="7" width="14.140625" style="1" customWidth="1"/>
    <col min="8" max="8" width="9.5703125" style="1" customWidth="1"/>
    <col min="9" max="9" width="18.42578125" style="1" customWidth="1"/>
    <col min="10" max="10" width="2.5703125" style="1" customWidth="1"/>
    <col min="11" max="11" width="17" style="1" customWidth="1"/>
    <col min="12" max="12" width="12.28515625" style="1" customWidth="1"/>
    <col min="13" max="13" width="8.28515625" style="1" customWidth="1"/>
    <col min="14" max="14" width="8.42578125" style="1" customWidth="1"/>
    <col min="15" max="15" width="9.140625" style="1" customWidth="1"/>
    <col min="16" max="16" width="12.5703125" style="1" customWidth="1"/>
    <col min="17" max="16384" width="11.42578125" style="1"/>
  </cols>
  <sheetData>
    <row r="1" spans="1:16" ht="26.25" x14ac:dyDescent="0.4">
      <c r="A1" s="128" t="s">
        <v>119</v>
      </c>
      <c r="B1" s="129"/>
      <c r="C1" s="129"/>
      <c r="D1" s="129"/>
      <c r="E1" s="129"/>
      <c r="F1" s="129"/>
      <c r="G1" s="129"/>
      <c r="H1" s="129"/>
      <c r="I1" s="129"/>
      <c r="J1" s="129"/>
      <c r="K1" s="129"/>
      <c r="L1" s="130"/>
      <c r="M1" s="12"/>
      <c r="N1" s="12"/>
      <c r="O1" s="12"/>
      <c r="P1" s="12"/>
    </row>
    <row r="2" spans="1:16" ht="15.75" x14ac:dyDescent="0.25">
      <c r="A2" s="131" t="s">
        <v>15</v>
      </c>
      <c r="B2" s="132"/>
      <c r="C2" s="132"/>
      <c r="D2" s="160"/>
      <c r="E2" s="13"/>
      <c r="F2" s="13"/>
      <c r="G2" s="13"/>
      <c r="H2" s="13"/>
      <c r="I2" s="49"/>
      <c r="J2" s="49"/>
      <c r="K2" s="132" t="s">
        <v>120</v>
      </c>
      <c r="L2" s="148"/>
    </row>
    <row r="3" spans="1:16" ht="15.75" x14ac:dyDescent="0.25">
      <c r="A3" s="161" t="s">
        <v>16</v>
      </c>
      <c r="B3" s="162"/>
      <c r="C3" s="162"/>
      <c r="D3" s="162"/>
      <c r="E3" s="14"/>
      <c r="F3" s="14"/>
      <c r="G3" s="14"/>
      <c r="H3" s="14"/>
      <c r="I3" s="14"/>
      <c r="J3" s="13"/>
      <c r="K3" s="14"/>
      <c r="L3" s="15"/>
    </row>
    <row r="4" spans="1:16" ht="15" customHeight="1" x14ac:dyDescent="0.2">
      <c r="A4" s="142" t="s">
        <v>20</v>
      </c>
      <c r="B4" s="154" t="s">
        <v>77</v>
      </c>
      <c r="C4" s="151" t="s">
        <v>43</v>
      </c>
      <c r="D4" s="152"/>
      <c r="E4" s="153"/>
      <c r="F4" s="146" t="s">
        <v>44</v>
      </c>
      <c r="G4" s="146"/>
      <c r="H4" s="146"/>
      <c r="I4" s="147"/>
      <c r="J4" s="58"/>
      <c r="K4" s="144" t="s">
        <v>48</v>
      </c>
      <c r="L4" s="139" t="s">
        <v>121</v>
      </c>
    </row>
    <row r="5" spans="1:16" ht="15" customHeight="1" x14ac:dyDescent="0.2">
      <c r="A5" s="143"/>
      <c r="B5" s="155"/>
      <c r="C5" s="137" t="s">
        <v>3</v>
      </c>
      <c r="D5" s="137" t="s">
        <v>2</v>
      </c>
      <c r="E5" s="137" t="s">
        <v>39</v>
      </c>
      <c r="F5" s="133" t="s">
        <v>1</v>
      </c>
      <c r="G5" s="149" t="s">
        <v>38</v>
      </c>
      <c r="H5" s="133" t="s">
        <v>0</v>
      </c>
      <c r="I5" s="135" t="s">
        <v>40</v>
      </c>
      <c r="J5" s="59"/>
      <c r="K5" s="145"/>
      <c r="L5" s="140"/>
    </row>
    <row r="6" spans="1:16" ht="26.25" customHeight="1" thickBot="1" x14ac:dyDescent="0.25">
      <c r="A6" s="143"/>
      <c r="B6" s="155"/>
      <c r="C6" s="138"/>
      <c r="D6" s="138"/>
      <c r="E6" s="138"/>
      <c r="F6" s="134"/>
      <c r="G6" s="150"/>
      <c r="H6" s="134"/>
      <c r="I6" s="136"/>
      <c r="J6" s="60"/>
      <c r="K6" s="145"/>
      <c r="L6" s="141"/>
    </row>
    <row r="7" spans="1:16" s="25" customFormat="1" ht="16.5" thickBot="1" x14ac:dyDescent="0.25">
      <c r="A7" s="72" t="s">
        <v>23</v>
      </c>
      <c r="B7" s="73"/>
      <c r="C7" s="73"/>
      <c r="D7" s="73"/>
      <c r="E7" s="74">
        <f>SUM(E8:E22)</f>
        <v>95778</v>
      </c>
      <c r="F7" s="75"/>
      <c r="G7" s="75"/>
      <c r="H7" s="75"/>
      <c r="I7" s="76">
        <f>SUM(I8:I22)</f>
        <v>0</v>
      </c>
      <c r="J7" s="65"/>
      <c r="K7" s="98">
        <f t="shared" ref="K7:K70" si="0">E7+I7</f>
        <v>95778</v>
      </c>
      <c r="L7" s="70">
        <f>IF(K7=0,0,K7/K76)</f>
        <v>0.29389400815605121</v>
      </c>
    </row>
    <row r="8" spans="1:16" s="25" customFormat="1" ht="15" x14ac:dyDescent="0.2">
      <c r="A8" s="71" t="s">
        <v>55</v>
      </c>
      <c r="B8" s="43" t="s">
        <v>79</v>
      </c>
      <c r="C8" s="42">
        <v>50</v>
      </c>
      <c r="D8" s="43">
        <v>30</v>
      </c>
      <c r="E8" s="42">
        <f t="shared" ref="E8:E22" si="1">C8*D8</f>
        <v>1500</v>
      </c>
      <c r="F8" s="42"/>
      <c r="G8" s="42"/>
      <c r="H8" s="43"/>
      <c r="I8" s="62">
        <f t="shared" ref="I8:I22" si="2">F8*H8</f>
        <v>0</v>
      </c>
      <c r="J8" s="66"/>
      <c r="K8" s="95">
        <f t="shared" si="0"/>
        <v>1500</v>
      </c>
      <c r="L8" s="45">
        <f>IF(K8=0,0,K8/K76)</f>
        <v>4.6027377083889499E-3</v>
      </c>
    </row>
    <row r="9" spans="1:16" s="25" customFormat="1" ht="15" x14ac:dyDescent="0.2">
      <c r="A9" s="31" t="s">
        <v>55</v>
      </c>
      <c r="B9" s="32" t="s">
        <v>78</v>
      </c>
      <c r="C9" s="33">
        <v>42</v>
      </c>
      <c r="D9" s="32">
        <v>800</v>
      </c>
      <c r="E9" s="33">
        <f t="shared" si="1"/>
        <v>33600</v>
      </c>
      <c r="F9" s="33"/>
      <c r="G9" s="33"/>
      <c r="H9" s="32"/>
      <c r="I9" s="63">
        <f t="shared" si="2"/>
        <v>0</v>
      </c>
      <c r="J9" s="66"/>
      <c r="K9" s="96">
        <f t="shared" si="0"/>
        <v>33600</v>
      </c>
      <c r="L9" s="45">
        <f>IF(K9=0,0,K9/K76)</f>
        <v>0.10310132466791247</v>
      </c>
    </row>
    <row r="10" spans="1:16" s="25" customFormat="1" ht="15" x14ac:dyDescent="0.2">
      <c r="A10" s="31" t="s">
        <v>55</v>
      </c>
      <c r="B10" s="32" t="s">
        <v>80</v>
      </c>
      <c r="C10" s="33">
        <v>36</v>
      </c>
      <c r="D10" s="32">
        <v>30</v>
      </c>
      <c r="E10" s="33">
        <f t="shared" si="1"/>
        <v>1080</v>
      </c>
      <c r="F10" s="33"/>
      <c r="G10" s="33"/>
      <c r="H10" s="32"/>
      <c r="I10" s="63">
        <f t="shared" si="2"/>
        <v>0</v>
      </c>
      <c r="J10" s="66"/>
      <c r="K10" s="96">
        <f t="shared" si="0"/>
        <v>1080</v>
      </c>
      <c r="L10" s="45">
        <f>IF(K10=0,0,K10/K76)</f>
        <v>3.3139711500400439E-3</v>
      </c>
    </row>
    <row r="11" spans="1:16" s="25" customFormat="1" ht="25.5" x14ac:dyDescent="0.2">
      <c r="A11" s="31" t="s">
        <v>55</v>
      </c>
      <c r="B11" s="32" t="s">
        <v>81</v>
      </c>
      <c r="C11" s="33">
        <v>30</v>
      </c>
      <c r="D11" s="32">
        <v>120</v>
      </c>
      <c r="E11" s="33">
        <f t="shared" si="1"/>
        <v>3600</v>
      </c>
      <c r="F11" s="33"/>
      <c r="G11" s="33"/>
      <c r="H11" s="32"/>
      <c r="I11" s="63">
        <f t="shared" si="2"/>
        <v>0</v>
      </c>
      <c r="J11" s="66"/>
      <c r="K11" s="96">
        <f t="shared" si="0"/>
        <v>3600</v>
      </c>
      <c r="L11" s="45">
        <f>IF(K11=0,0,K11/K76)</f>
        <v>1.104657050013348E-2</v>
      </c>
    </row>
    <row r="12" spans="1:16" s="25" customFormat="1" ht="15" x14ac:dyDescent="0.2">
      <c r="A12" s="31" t="s">
        <v>83</v>
      </c>
      <c r="B12" s="32" t="s">
        <v>78</v>
      </c>
      <c r="C12" s="33">
        <v>42</v>
      </c>
      <c r="D12" s="32">
        <v>109</v>
      </c>
      <c r="E12" s="33">
        <f t="shared" si="1"/>
        <v>4578</v>
      </c>
      <c r="F12" s="33"/>
      <c r="G12" s="33"/>
      <c r="H12" s="32"/>
      <c r="I12" s="63">
        <f t="shared" si="2"/>
        <v>0</v>
      </c>
      <c r="J12" s="66"/>
      <c r="K12" s="96">
        <f t="shared" si="0"/>
        <v>4578</v>
      </c>
      <c r="L12" s="45">
        <f>IF(K12=0,0,K12/K76)</f>
        <v>1.4047555486003074E-2</v>
      </c>
    </row>
    <row r="13" spans="1:16" s="25" customFormat="1" ht="15" x14ac:dyDescent="0.2">
      <c r="A13" s="31" t="s">
        <v>83</v>
      </c>
      <c r="B13" s="32" t="s">
        <v>84</v>
      </c>
      <c r="C13" s="33">
        <v>30</v>
      </c>
      <c r="D13" s="32">
        <v>24</v>
      </c>
      <c r="E13" s="33">
        <f t="shared" si="1"/>
        <v>720</v>
      </c>
      <c r="F13" s="33"/>
      <c r="G13" s="33"/>
      <c r="H13" s="32"/>
      <c r="I13" s="63">
        <f t="shared" si="2"/>
        <v>0</v>
      </c>
      <c r="J13" s="66"/>
      <c r="K13" s="96">
        <f t="shared" si="0"/>
        <v>720</v>
      </c>
      <c r="L13" s="45">
        <f>IF(K13=0,0,K13/K76)</f>
        <v>2.2093141000266957E-3</v>
      </c>
    </row>
    <row r="14" spans="1:16" s="25" customFormat="1" ht="15" x14ac:dyDescent="0.2">
      <c r="A14" s="31" t="s">
        <v>86</v>
      </c>
      <c r="B14" s="32" t="s">
        <v>84</v>
      </c>
      <c r="C14" s="33">
        <v>30</v>
      </c>
      <c r="D14" s="32">
        <v>80</v>
      </c>
      <c r="E14" s="33">
        <f t="shared" si="1"/>
        <v>2400</v>
      </c>
      <c r="F14" s="33"/>
      <c r="G14" s="33"/>
      <c r="H14" s="32"/>
      <c r="I14" s="63">
        <f t="shared" si="2"/>
        <v>0</v>
      </c>
      <c r="J14" s="66"/>
      <c r="K14" s="96">
        <f t="shared" si="0"/>
        <v>2400</v>
      </c>
      <c r="L14" s="45">
        <f>IF(K14=0,0,K14/K76)</f>
        <v>7.3643803334223195E-3</v>
      </c>
    </row>
    <row r="15" spans="1:16" s="25" customFormat="1" ht="15" x14ac:dyDescent="0.2">
      <c r="A15" s="31" t="s">
        <v>82</v>
      </c>
      <c r="B15" s="32" t="s">
        <v>79</v>
      </c>
      <c r="C15" s="33">
        <v>50</v>
      </c>
      <c r="D15" s="32">
        <v>36</v>
      </c>
      <c r="E15" s="33">
        <f t="shared" si="1"/>
        <v>1800</v>
      </c>
      <c r="F15" s="33"/>
      <c r="G15" s="33"/>
      <c r="H15" s="32"/>
      <c r="I15" s="63">
        <f t="shared" si="2"/>
        <v>0</v>
      </c>
      <c r="J15" s="66"/>
      <c r="K15" s="96">
        <f t="shared" si="0"/>
        <v>1800</v>
      </c>
      <c r="L15" s="45">
        <f>IF(K15=0,0,K15/K76)</f>
        <v>5.5232852500667401E-3</v>
      </c>
    </row>
    <row r="16" spans="1:16" s="25" customFormat="1" ht="15" x14ac:dyDescent="0.2">
      <c r="A16" s="31" t="s">
        <v>82</v>
      </c>
      <c r="B16" s="32" t="s">
        <v>78</v>
      </c>
      <c r="C16" s="33">
        <v>42</v>
      </c>
      <c r="D16" s="32">
        <v>250</v>
      </c>
      <c r="E16" s="33">
        <f t="shared" si="1"/>
        <v>10500</v>
      </c>
      <c r="F16" s="33"/>
      <c r="G16" s="33"/>
      <c r="H16" s="32"/>
      <c r="I16" s="63">
        <f t="shared" si="2"/>
        <v>0</v>
      </c>
      <c r="J16" s="66"/>
      <c r="K16" s="96">
        <f t="shared" si="0"/>
        <v>10500</v>
      </c>
      <c r="L16" s="45">
        <f>IF(K16=0,0,K16/K76)</f>
        <v>3.2219163958722645E-2</v>
      </c>
    </row>
    <row r="17" spans="1:12" s="25" customFormat="1" ht="25.5" x14ac:dyDescent="0.2">
      <c r="A17" s="31" t="s">
        <v>82</v>
      </c>
      <c r="B17" s="32" t="s">
        <v>85</v>
      </c>
      <c r="C17" s="33">
        <v>36</v>
      </c>
      <c r="D17" s="32">
        <v>1000</v>
      </c>
      <c r="E17" s="33">
        <f t="shared" si="1"/>
        <v>36000</v>
      </c>
      <c r="F17" s="33"/>
      <c r="G17" s="33"/>
      <c r="H17" s="32"/>
      <c r="I17" s="63">
        <f t="shared" si="2"/>
        <v>0</v>
      </c>
      <c r="J17" s="66"/>
      <c r="K17" s="96">
        <f t="shared" si="0"/>
        <v>36000</v>
      </c>
      <c r="L17" s="45">
        <f>IF(K17=0,0,K17/K76)</f>
        <v>0.11046570500133479</v>
      </c>
    </row>
    <row r="18" spans="1:12" s="25" customFormat="1" ht="15" x14ac:dyDescent="0.2">
      <c r="A18" s="31"/>
      <c r="B18" s="32"/>
      <c r="C18" s="33"/>
      <c r="D18" s="32"/>
      <c r="E18" s="33">
        <f t="shared" si="1"/>
        <v>0</v>
      </c>
      <c r="F18" s="33"/>
      <c r="G18" s="33"/>
      <c r="H18" s="32"/>
      <c r="I18" s="63">
        <f t="shared" si="2"/>
        <v>0</v>
      </c>
      <c r="J18" s="66"/>
      <c r="K18" s="96">
        <f t="shared" si="0"/>
        <v>0</v>
      </c>
      <c r="L18" s="45">
        <f>IF(K18=0,0,K18/K76)</f>
        <v>0</v>
      </c>
    </row>
    <row r="19" spans="1:12" s="25" customFormat="1" ht="15" x14ac:dyDescent="0.2">
      <c r="A19" s="31"/>
      <c r="B19" s="32"/>
      <c r="C19" s="33"/>
      <c r="D19" s="32"/>
      <c r="E19" s="33">
        <f t="shared" si="1"/>
        <v>0</v>
      </c>
      <c r="F19" s="33"/>
      <c r="G19" s="33"/>
      <c r="H19" s="32"/>
      <c r="I19" s="63">
        <f t="shared" si="2"/>
        <v>0</v>
      </c>
      <c r="J19" s="66"/>
      <c r="K19" s="96">
        <f t="shared" si="0"/>
        <v>0</v>
      </c>
      <c r="L19" s="45">
        <f>IF(K19=0,0,K19/K76)</f>
        <v>0</v>
      </c>
    </row>
    <row r="20" spans="1:12" s="25" customFormat="1" ht="15" x14ac:dyDescent="0.2">
      <c r="A20" s="31"/>
      <c r="B20" s="32"/>
      <c r="C20" s="33"/>
      <c r="D20" s="32"/>
      <c r="E20" s="33">
        <f t="shared" si="1"/>
        <v>0</v>
      </c>
      <c r="F20" s="33"/>
      <c r="G20" s="33"/>
      <c r="H20" s="32"/>
      <c r="I20" s="63">
        <f t="shared" si="2"/>
        <v>0</v>
      </c>
      <c r="J20" s="66"/>
      <c r="K20" s="96">
        <f t="shared" si="0"/>
        <v>0</v>
      </c>
      <c r="L20" s="45">
        <f>IF(K20=0,0,K20/K76)</f>
        <v>0</v>
      </c>
    </row>
    <row r="21" spans="1:12" s="25" customFormat="1" ht="15" x14ac:dyDescent="0.2">
      <c r="A21" s="35"/>
      <c r="B21" s="32"/>
      <c r="C21" s="33"/>
      <c r="D21" s="32"/>
      <c r="E21" s="33">
        <f t="shared" si="1"/>
        <v>0</v>
      </c>
      <c r="F21" s="33"/>
      <c r="G21" s="33"/>
      <c r="H21" s="32"/>
      <c r="I21" s="63">
        <f t="shared" si="2"/>
        <v>0</v>
      </c>
      <c r="J21" s="66"/>
      <c r="K21" s="96">
        <f t="shared" si="0"/>
        <v>0</v>
      </c>
      <c r="L21" s="45">
        <f>IF(K21=0,0,K21/K76)</f>
        <v>0</v>
      </c>
    </row>
    <row r="22" spans="1:12" s="25" customFormat="1" ht="15.75" thickBot="1" x14ac:dyDescent="0.25">
      <c r="A22" s="77"/>
      <c r="B22" s="78"/>
      <c r="C22" s="44"/>
      <c r="D22" s="78"/>
      <c r="E22" s="44">
        <f t="shared" si="1"/>
        <v>0</v>
      </c>
      <c r="F22" s="44"/>
      <c r="G22" s="44"/>
      <c r="H22" s="78"/>
      <c r="I22" s="64">
        <f t="shared" si="2"/>
        <v>0</v>
      </c>
      <c r="J22" s="66"/>
      <c r="K22" s="97">
        <f t="shared" si="0"/>
        <v>0</v>
      </c>
      <c r="L22" s="45">
        <f>IF(K22=0,0,K22/K76)</f>
        <v>0</v>
      </c>
    </row>
    <row r="23" spans="1:12" s="25" customFormat="1" ht="16.5" thickBot="1" x14ac:dyDescent="0.25">
      <c r="A23" s="72" t="s">
        <v>24</v>
      </c>
      <c r="B23" s="73"/>
      <c r="C23" s="73"/>
      <c r="D23" s="73"/>
      <c r="E23" s="74">
        <f>SUM(E24:E38)</f>
        <v>0</v>
      </c>
      <c r="F23" s="75"/>
      <c r="G23" s="75"/>
      <c r="H23" s="75"/>
      <c r="I23" s="76">
        <f>SUM(I24:I38)</f>
        <v>16770</v>
      </c>
      <c r="J23" s="65"/>
      <c r="K23" s="98">
        <f t="shared" si="0"/>
        <v>16770</v>
      </c>
      <c r="L23" s="70">
        <f>IF(K23=0,0,K23/K76)</f>
        <v>5.1458607579788457E-2</v>
      </c>
    </row>
    <row r="24" spans="1:12" s="25" customFormat="1" ht="15" x14ac:dyDescent="0.2">
      <c r="A24" s="71" t="s">
        <v>59</v>
      </c>
      <c r="B24" s="43" t="s">
        <v>87</v>
      </c>
      <c r="C24" s="42"/>
      <c r="D24" s="43"/>
      <c r="E24" s="42">
        <f>C24*D24</f>
        <v>0</v>
      </c>
      <c r="F24" s="42">
        <v>6000</v>
      </c>
      <c r="G24" s="42" t="s">
        <v>97</v>
      </c>
      <c r="H24" s="43">
        <v>1</v>
      </c>
      <c r="I24" s="62">
        <f t="shared" ref="I24:I38" si="3">F24*H24</f>
        <v>6000</v>
      </c>
      <c r="J24" s="66"/>
      <c r="K24" s="95">
        <f t="shared" si="0"/>
        <v>6000</v>
      </c>
      <c r="L24" s="45">
        <f>IF(K24=0,0,K24/K76)</f>
        <v>1.84109508335558E-2</v>
      </c>
    </row>
    <row r="25" spans="1:12" s="25" customFormat="1" ht="15" x14ac:dyDescent="0.2">
      <c r="A25" s="31" t="s">
        <v>57</v>
      </c>
      <c r="B25" s="32" t="s">
        <v>88</v>
      </c>
      <c r="C25" s="33"/>
      <c r="D25" s="32"/>
      <c r="E25" s="33">
        <f t="shared" ref="E25:E38" si="4">C25*D25</f>
        <v>0</v>
      </c>
      <c r="F25" s="33">
        <v>0.54</v>
      </c>
      <c r="G25" s="33" t="s">
        <v>90</v>
      </c>
      <c r="H25" s="32">
        <v>5200</v>
      </c>
      <c r="I25" s="63">
        <f t="shared" si="3"/>
        <v>2808</v>
      </c>
      <c r="J25" s="66"/>
      <c r="K25" s="96">
        <f t="shared" si="0"/>
        <v>2808</v>
      </c>
      <c r="L25" s="45">
        <f>IF(K25=0,0,K25/K76)</f>
        <v>8.6163249901041131E-3</v>
      </c>
    </row>
    <row r="26" spans="1:12" s="25" customFormat="1" ht="38.25" x14ac:dyDescent="0.2">
      <c r="A26" s="31" t="s">
        <v>57</v>
      </c>
      <c r="B26" s="32" t="s">
        <v>89</v>
      </c>
      <c r="C26" s="33"/>
      <c r="D26" s="32"/>
      <c r="E26" s="33">
        <f t="shared" si="4"/>
        <v>0</v>
      </c>
      <c r="F26" s="33">
        <v>0.54</v>
      </c>
      <c r="G26" s="33" t="s">
        <v>90</v>
      </c>
      <c r="H26" s="32">
        <v>2800</v>
      </c>
      <c r="I26" s="63">
        <f t="shared" si="3"/>
        <v>1512</v>
      </c>
      <c r="J26" s="66"/>
      <c r="K26" s="96">
        <f t="shared" si="0"/>
        <v>1512</v>
      </c>
      <c r="L26" s="45">
        <f>IF(K26=0,0,K26/K76)</f>
        <v>4.6395596100560609E-3</v>
      </c>
    </row>
    <row r="27" spans="1:12" s="25" customFormat="1" ht="15" x14ac:dyDescent="0.2">
      <c r="A27" s="31" t="s">
        <v>91</v>
      </c>
      <c r="B27" s="32" t="s">
        <v>92</v>
      </c>
      <c r="C27" s="33"/>
      <c r="D27" s="32"/>
      <c r="E27" s="33">
        <f t="shared" si="4"/>
        <v>0</v>
      </c>
      <c r="F27" s="33">
        <v>100</v>
      </c>
      <c r="G27" s="33" t="s">
        <v>93</v>
      </c>
      <c r="H27" s="32">
        <v>10</v>
      </c>
      <c r="I27" s="63">
        <f t="shared" si="3"/>
        <v>1000</v>
      </c>
      <c r="J27" s="66"/>
      <c r="K27" s="96">
        <f t="shared" si="0"/>
        <v>1000</v>
      </c>
      <c r="L27" s="45">
        <f>IF(K27=0,0,K27/K76)</f>
        <v>3.068491805592633E-3</v>
      </c>
    </row>
    <row r="28" spans="1:12" s="25" customFormat="1" ht="15" x14ac:dyDescent="0.2">
      <c r="A28" s="31" t="s">
        <v>94</v>
      </c>
      <c r="B28" s="32" t="s">
        <v>95</v>
      </c>
      <c r="C28" s="33"/>
      <c r="D28" s="32"/>
      <c r="E28" s="33">
        <f t="shared" si="4"/>
        <v>0</v>
      </c>
      <c r="F28" s="33">
        <v>450</v>
      </c>
      <c r="G28" s="33" t="s">
        <v>97</v>
      </c>
      <c r="H28" s="32">
        <v>1</v>
      </c>
      <c r="I28" s="63">
        <f t="shared" si="3"/>
        <v>450</v>
      </c>
      <c r="J28" s="66"/>
      <c r="K28" s="96">
        <f t="shared" si="0"/>
        <v>450</v>
      </c>
      <c r="L28" s="45">
        <f>IF(K28=0,0,K28/K76)</f>
        <v>1.380821312516685E-3</v>
      </c>
    </row>
    <row r="29" spans="1:12" s="25" customFormat="1" ht="15" x14ac:dyDescent="0.2">
      <c r="A29" s="31" t="s">
        <v>62</v>
      </c>
      <c r="B29" s="32" t="s">
        <v>96</v>
      </c>
      <c r="C29" s="33"/>
      <c r="D29" s="32"/>
      <c r="E29" s="33">
        <f t="shared" si="4"/>
        <v>0</v>
      </c>
      <c r="F29" s="33">
        <v>5000</v>
      </c>
      <c r="G29" s="33" t="s">
        <v>97</v>
      </c>
      <c r="H29" s="32">
        <v>1</v>
      </c>
      <c r="I29" s="63">
        <f t="shared" si="3"/>
        <v>5000</v>
      </c>
      <c r="J29" s="66"/>
      <c r="K29" s="96">
        <f t="shared" si="0"/>
        <v>5000</v>
      </c>
      <c r="L29" s="45">
        <f>IF(K29=0,0,K29/K76)</f>
        <v>1.5342459027963166E-2</v>
      </c>
    </row>
    <row r="30" spans="1:12" s="25" customFormat="1" ht="15" x14ac:dyDescent="0.2">
      <c r="A30" s="31"/>
      <c r="B30" s="32"/>
      <c r="C30" s="33"/>
      <c r="D30" s="32"/>
      <c r="E30" s="33">
        <f t="shared" si="4"/>
        <v>0</v>
      </c>
      <c r="F30" s="33"/>
      <c r="G30" s="33"/>
      <c r="H30" s="32"/>
      <c r="I30" s="63">
        <f t="shared" si="3"/>
        <v>0</v>
      </c>
      <c r="J30" s="66"/>
      <c r="K30" s="96">
        <f t="shared" si="0"/>
        <v>0</v>
      </c>
      <c r="L30" s="45">
        <f>IF(K30=0,0,K30/K76)</f>
        <v>0</v>
      </c>
    </row>
    <row r="31" spans="1:12" s="25" customFormat="1" ht="15" x14ac:dyDescent="0.2">
      <c r="A31" s="31"/>
      <c r="B31" s="32"/>
      <c r="C31" s="33"/>
      <c r="D31" s="32"/>
      <c r="E31" s="33">
        <f t="shared" si="4"/>
        <v>0</v>
      </c>
      <c r="F31" s="33"/>
      <c r="G31" s="33"/>
      <c r="H31" s="32"/>
      <c r="I31" s="63">
        <f t="shared" si="3"/>
        <v>0</v>
      </c>
      <c r="J31" s="66"/>
      <c r="K31" s="96">
        <f t="shared" si="0"/>
        <v>0</v>
      </c>
      <c r="L31" s="45">
        <f>IF(K31=0,0,K31/K76)</f>
        <v>0</v>
      </c>
    </row>
    <row r="32" spans="1:12" s="25" customFormat="1" ht="15" x14ac:dyDescent="0.2">
      <c r="A32" s="31"/>
      <c r="B32" s="32"/>
      <c r="C32" s="33"/>
      <c r="D32" s="32"/>
      <c r="E32" s="33">
        <f t="shared" si="4"/>
        <v>0</v>
      </c>
      <c r="F32" s="33"/>
      <c r="G32" s="33"/>
      <c r="H32" s="32"/>
      <c r="I32" s="63">
        <f t="shared" si="3"/>
        <v>0</v>
      </c>
      <c r="J32" s="66"/>
      <c r="K32" s="96">
        <f t="shared" si="0"/>
        <v>0</v>
      </c>
      <c r="L32" s="45">
        <f>IF(K32=0,0,K32/K76)</f>
        <v>0</v>
      </c>
    </row>
    <row r="33" spans="1:12" s="25" customFormat="1" ht="15" x14ac:dyDescent="0.2">
      <c r="A33" s="31"/>
      <c r="B33" s="32"/>
      <c r="C33" s="33"/>
      <c r="D33" s="32"/>
      <c r="E33" s="33">
        <f t="shared" si="4"/>
        <v>0</v>
      </c>
      <c r="F33" s="33"/>
      <c r="G33" s="33"/>
      <c r="H33" s="32"/>
      <c r="I33" s="63">
        <f t="shared" si="3"/>
        <v>0</v>
      </c>
      <c r="J33" s="66"/>
      <c r="K33" s="96">
        <f t="shared" si="0"/>
        <v>0</v>
      </c>
      <c r="L33" s="45">
        <f>IF(K33=0,0,K33/K76)</f>
        <v>0</v>
      </c>
    </row>
    <row r="34" spans="1:12" s="25" customFormat="1" ht="15" x14ac:dyDescent="0.2">
      <c r="A34" s="31"/>
      <c r="B34" s="32"/>
      <c r="C34" s="33"/>
      <c r="D34" s="32"/>
      <c r="E34" s="33">
        <f t="shared" si="4"/>
        <v>0</v>
      </c>
      <c r="F34" s="33"/>
      <c r="G34" s="33"/>
      <c r="H34" s="32"/>
      <c r="I34" s="63">
        <f t="shared" si="3"/>
        <v>0</v>
      </c>
      <c r="J34" s="66"/>
      <c r="K34" s="96">
        <f t="shared" si="0"/>
        <v>0</v>
      </c>
      <c r="L34" s="45">
        <f>IF(K34=0,0,K34/K76)</f>
        <v>0</v>
      </c>
    </row>
    <row r="35" spans="1:12" s="25" customFormat="1" ht="15" x14ac:dyDescent="0.2">
      <c r="A35" s="31"/>
      <c r="B35" s="32"/>
      <c r="C35" s="33"/>
      <c r="D35" s="32"/>
      <c r="E35" s="33">
        <f t="shared" si="4"/>
        <v>0</v>
      </c>
      <c r="F35" s="33"/>
      <c r="G35" s="33"/>
      <c r="H35" s="32"/>
      <c r="I35" s="63">
        <f t="shared" si="3"/>
        <v>0</v>
      </c>
      <c r="J35" s="66"/>
      <c r="K35" s="96">
        <f t="shared" si="0"/>
        <v>0</v>
      </c>
      <c r="L35" s="45">
        <f>IF(K35=0,0,K35/K76)</f>
        <v>0</v>
      </c>
    </row>
    <row r="36" spans="1:12" s="25" customFormat="1" ht="15" x14ac:dyDescent="0.2">
      <c r="A36" s="31"/>
      <c r="B36" s="32"/>
      <c r="C36" s="33"/>
      <c r="D36" s="32"/>
      <c r="E36" s="33">
        <f t="shared" si="4"/>
        <v>0</v>
      </c>
      <c r="F36" s="33"/>
      <c r="G36" s="33"/>
      <c r="H36" s="32"/>
      <c r="I36" s="63">
        <f t="shared" si="3"/>
        <v>0</v>
      </c>
      <c r="J36" s="66"/>
      <c r="K36" s="96">
        <f t="shared" si="0"/>
        <v>0</v>
      </c>
      <c r="L36" s="45">
        <f>IF(K36=0,0,K36/K76)</f>
        <v>0</v>
      </c>
    </row>
    <row r="37" spans="1:12" s="25" customFormat="1" ht="15" x14ac:dyDescent="0.2">
      <c r="A37" s="31"/>
      <c r="B37" s="32"/>
      <c r="C37" s="33"/>
      <c r="D37" s="32"/>
      <c r="E37" s="33">
        <f t="shared" si="4"/>
        <v>0</v>
      </c>
      <c r="F37" s="33"/>
      <c r="G37" s="33"/>
      <c r="H37" s="32"/>
      <c r="I37" s="63">
        <f t="shared" si="3"/>
        <v>0</v>
      </c>
      <c r="J37" s="66"/>
      <c r="K37" s="96">
        <f t="shared" si="0"/>
        <v>0</v>
      </c>
      <c r="L37" s="45">
        <f>IF(K37=0,0,K37/K76)</f>
        <v>0</v>
      </c>
    </row>
    <row r="38" spans="1:12" s="25" customFormat="1" ht="15.75" thickBot="1" x14ac:dyDescent="0.25">
      <c r="A38" s="50"/>
      <c r="B38" s="78"/>
      <c r="C38" s="44"/>
      <c r="D38" s="78"/>
      <c r="E38" s="44">
        <f t="shared" si="4"/>
        <v>0</v>
      </c>
      <c r="F38" s="44"/>
      <c r="G38" s="44"/>
      <c r="H38" s="78"/>
      <c r="I38" s="64">
        <f t="shared" si="3"/>
        <v>0</v>
      </c>
      <c r="J38" s="66"/>
      <c r="K38" s="97">
        <f t="shared" si="0"/>
        <v>0</v>
      </c>
      <c r="L38" s="45">
        <f>IF(K38=0,0,K38/K76)</f>
        <v>0</v>
      </c>
    </row>
    <row r="39" spans="1:12" s="25" customFormat="1" ht="16.5" thickBot="1" x14ac:dyDescent="0.25">
      <c r="A39" s="72" t="s">
        <v>25</v>
      </c>
      <c r="B39" s="73"/>
      <c r="C39" s="73"/>
      <c r="D39" s="73"/>
      <c r="E39" s="74">
        <f>SUM(E40:E53)</f>
        <v>18295</v>
      </c>
      <c r="F39" s="75"/>
      <c r="G39" s="75"/>
      <c r="H39" s="75"/>
      <c r="I39" s="76">
        <f>SUM(I40:I53)</f>
        <v>3000</v>
      </c>
      <c r="J39" s="65"/>
      <c r="K39" s="98">
        <f t="shared" si="0"/>
        <v>21295</v>
      </c>
      <c r="L39" s="70">
        <f>IF(K39=0,0,K39/K76)</f>
        <v>6.5343533000095128E-2</v>
      </c>
    </row>
    <row r="40" spans="1:12" s="25" customFormat="1" ht="15" x14ac:dyDescent="0.2">
      <c r="A40" s="113" t="s">
        <v>66</v>
      </c>
      <c r="B40" s="43" t="s">
        <v>98</v>
      </c>
      <c r="C40" s="42">
        <v>34</v>
      </c>
      <c r="D40" s="43">
        <v>55</v>
      </c>
      <c r="E40" s="42">
        <f>C40*D40</f>
        <v>1870</v>
      </c>
      <c r="F40" s="79"/>
      <c r="G40" s="42"/>
      <c r="H40" s="43"/>
      <c r="I40" s="62">
        <f t="shared" ref="I40:I53" si="5">F40*H40</f>
        <v>0</v>
      </c>
      <c r="J40" s="66"/>
      <c r="K40" s="95">
        <f t="shared" si="0"/>
        <v>1870</v>
      </c>
      <c r="L40" s="45">
        <f>IF(K40=0,0,K40/K76)</f>
        <v>5.7380796764582237E-3</v>
      </c>
    </row>
    <row r="41" spans="1:12" s="25" customFormat="1" ht="25.5" x14ac:dyDescent="0.2">
      <c r="A41" s="114" t="s">
        <v>64</v>
      </c>
      <c r="B41" s="32" t="s">
        <v>99</v>
      </c>
      <c r="C41" s="33">
        <v>48</v>
      </c>
      <c r="D41" s="32">
        <v>150</v>
      </c>
      <c r="E41" s="33">
        <f t="shared" ref="E41:E53" si="6">C41*D41</f>
        <v>7200</v>
      </c>
      <c r="F41" s="34"/>
      <c r="G41" s="33"/>
      <c r="H41" s="32"/>
      <c r="I41" s="63">
        <f t="shared" si="5"/>
        <v>0</v>
      </c>
      <c r="J41" s="66"/>
      <c r="K41" s="96">
        <f t="shared" si="0"/>
        <v>7200</v>
      </c>
      <c r="L41" s="45">
        <f>IF(K41=0,0,K41/K76)</f>
        <v>2.209314100026696E-2</v>
      </c>
    </row>
    <row r="42" spans="1:12" s="25" customFormat="1" ht="28.5" customHeight="1" x14ac:dyDescent="0.2">
      <c r="A42" s="31" t="s">
        <v>65</v>
      </c>
      <c r="B42" s="32" t="s">
        <v>101</v>
      </c>
      <c r="C42" s="33">
        <v>30</v>
      </c>
      <c r="D42" s="32">
        <v>100</v>
      </c>
      <c r="E42" s="33">
        <f t="shared" si="6"/>
        <v>3000</v>
      </c>
      <c r="F42" s="34"/>
      <c r="G42" s="33"/>
      <c r="H42" s="32"/>
      <c r="I42" s="63">
        <f t="shared" si="5"/>
        <v>0</v>
      </c>
      <c r="J42" s="66"/>
      <c r="K42" s="96">
        <f t="shared" si="0"/>
        <v>3000</v>
      </c>
      <c r="L42" s="45">
        <f>IF(K42=0,0,K42/K76)</f>
        <v>9.2054754167778998E-3</v>
      </c>
    </row>
    <row r="43" spans="1:12" s="25" customFormat="1" ht="30" x14ac:dyDescent="0.2">
      <c r="A43" s="31" t="s">
        <v>65</v>
      </c>
      <c r="B43" s="32" t="s">
        <v>100</v>
      </c>
      <c r="C43" s="33"/>
      <c r="D43" s="32"/>
      <c r="E43" s="33">
        <f t="shared" si="6"/>
        <v>0</v>
      </c>
      <c r="F43" s="34">
        <v>3000</v>
      </c>
      <c r="G43" s="33" t="s">
        <v>97</v>
      </c>
      <c r="H43" s="32">
        <v>1</v>
      </c>
      <c r="I43" s="63">
        <f t="shared" si="5"/>
        <v>3000</v>
      </c>
      <c r="J43" s="66"/>
      <c r="K43" s="96">
        <f t="shared" si="0"/>
        <v>3000</v>
      </c>
      <c r="L43" s="45">
        <f>IF(K43=0,0,K43/K76)</f>
        <v>9.2054754167778998E-3</v>
      </c>
    </row>
    <row r="44" spans="1:12" s="25" customFormat="1" ht="25.5" x14ac:dyDescent="0.2">
      <c r="A44" s="114" t="s">
        <v>102</v>
      </c>
      <c r="B44" s="32" t="s">
        <v>104</v>
      </c>
      <c r="C44" s="33">
        <v>65</v>
      </c>
      <c r="D44" s="32">
        <v>25</v>
      </c>
      <c r="E44" s="33">
        <f t="shared" si="6"/>
        <v>1625</v>
      </c>
      <c r="F44" s="34"/>
      <c r="G44" s="33"/>
      <c r="H44" s="32"/>
      <c r="I44" s="63">
        <f t="shared" si="5"/>
        <v>0</v>
      </c>
      <c r="J44" s="66"/>
      <c r="K44" s="96">
        <f t="shared" si="0"/>
        <v>1625</v>
      </c>
      <c r="L44" s="45">
        <f>IF(K44=0,0,K44/K76)</f>
        <v>4.9862991840880291E-3</v>
      </c>
    </row>
    <row r="45" spans="1:12" s="25" customFormat="1" ht="25.5" x14ac:dyDescent="0.2">
      <c r="A45" s="114" t="s">
        <v>102</v>
      </c>
      <c r="B45" s="32" t="s">
        <v>103</v>
      </c>
      <c r="C45" s="33">
        <v>46</v>
      </c>
      <c r="D45" s="32">
        <v>100</v>
      </c>
      <c r="E45" s="33">
        <f t="shared" si="6"/>
        <v>4600</v>
      </c>
      <c r="F45" s="34"/>
      <c r="G45" s="33"/>
      <c r="H45" s="32"/>
      <c r="I45" s="63">
        <f t="shared" si="5"/>
        <v>0</v>
      </c>
      <c r="J45" s="66"/>
      <c r="K45" s="96">
        <f t="shared" si="0"/>
        <v>4600</v>
      </c>
      <c r="L45" s="45">
        <f>IF(K45=0,0,K45/K76)</f>
        <v>1.4115062305726112E-2</v>
      </c>
    </row>
    <row r="46" spans="1:12" s="25" customFormat="1" ht="15" x14ac:dyDescent="0.2">
      <c r="A46" s="31"/>
      <c r="B46" s="32"/>
      <c r="C46" s="33"/>
      <c r="D46" s="32"/>
      <c r="E46" s="33">
        <f t="shared" si="6"/>
        <v>0</v>
      </c>
      <c r="F46" s="34"/>
      <c r="G46" s="33"/>
      <c r="H46" s="32"/>
      <c r="I46" s="63">
        <f t="shared" si="5"/>
        <v>0</v>
      </c>
      <c r="J46" s="66"/>
      <c r="K46" s="96">
        <f t="shared" si="0"/>
        <v>0</v>
      </c>
      <c r="L46" s="45">
        <f>IF(K46=0,0,K46/K76)</f>
        <v>0</v>
      </c>
    </row>
    <row r="47" spans="1:12" s="25" customFormat="1" ht="15" x14ac:dyDescent="0.2">
      <c r="A47" s="31"/>
      <c r="B47" s="32"/>
      <c r="C47" s="33"/>
      <c r="D47" s="32"/>
      <c r="E47" s="33">
        <f t="shared" si="6"/>
        <v>0</v>
      </c>
      <c r="F47" s="34"/>
      <c r="G47" s="33"/>
      <c r="H47" s="32"/>
      <c r="I47" s="63">
        <f t="shared" si="5"/>
        <v>0</v>
      </c>
      <c r="J47" s="66"/>
      <c r="K47" s="96">
        <f t="shared" si="0"/>
        <v>0</v>
      </c>
      <c r="L47" s="45">
        <f>IF(K47=0,0,K47/K76)</f>
        <v>0</v>
      </c>
    </row>
    <row r="48" spans="1:12" s="25" customFormat="1" ht="15" x14ac:dyDescent="0.2">
      <c r="A48" s="31"/>
      <c r="B48" s="32"/>
      <c r="C48" s="33"/>
      <c r="D48" s="32"/>
      <c r="E48" s="33">
        <f t="shared" si="6"/>
        <v>0</v>
      </c>
      <c r="F48" s="34"/>
      <c r="G48" s="33"/>
      <c r="H48" s="32"/>
      <c r="I48" s="63">
        <f t="shared" si="5"/>
        <v>0</v>
      </c>
      <c r="J48" s="66"/>
      <c r="K48" s="96">
        <f t="shared" si="0"/>
        <v>0</v>
      </c>
      <c r="L48" s="45">
        <f>IF(K48=0,0,K48/K76)</f>
        <v>0</v>
      </c>
    </row>
    <row r="49" spans="1:12" s="25" customFormat="1" ht="15" x14ac:dyDescent="0.2">
      <c r="A49" s="31"/>
      <c r="B49" s="32"/>
      <c r="C49" s="33"/>
      <c r="D49" s="32"/>
      <c r="E49" s="33">
        <f t="shared" si="6"/>
        <v>0</v>
      </c>
      <c r="F49" s="34"/>
      <c r="G49" s="33"/>
      <c r="H49" s="32"/>
      <c r="I49" s="63">
        <f t="shared" si="5"/>
        <v>0</v>
      </c>
      <c r="J49" s="66"/>
      <c r="K49" s="96">
        <f t="shared" si="0"/>
        <v>0</v>
      </c>
      <c r="L49" s="45">
        <f>IF(K49=0,0,K49/K76)</f>
        <v>0</v>
      </c>
    </row>
    <row r="50" spans="1:12" s="25" customFormat="1" ht="15" x14ac:dyDescent="0.2">
      <c r="A50" s="31"/>
      <c r="B50" s="32"/>
      <c r="C50" s="33"/>
      <c r="D50" s="32"/>
      <c r="E50" s="33">
        <f t="shared" si="6"/>
        <v>0</v>
      </c>
      <c r="F50" s="34"/>
      <c r="G50" s="33"/>
      <c r="H50" s="32"/>
      <c r="I50" s="63">
        <f t="shared" si="5"/>
        <v>0</v>
      </c>
      <c r="J50" s="66"/>
      <c r="K50" s="96">
        <f t="shared" si="0"/>
        <v>0</v>
      </c>
      <c r="L50" s="45">
        <f>IF(K50=0,0,K50/K76)</f>
        <v>0</v>
      </c>
    </row>
    <row r="51" spans="1:12" s="25" customFormat="1" ht="15" x14ac:dyDescent="0.2">
      <c r="A51" s="31"/>
      <c r="B51" s="32"/>
      <c r="C51" s="33"/>
      <c r="D51" s="32"/>
      <c r="E51" s="33">
        <f t="shared" si="6"/>
        <v>0</v>
      </c>
      <c r="F51" s="34"/>
      <c r="G51" s="33"/>
      <c r="H51" s="32"/>
      <c r="I51" s="63">
        <f t="shared" si="5"/>
        <v>0</v>
      </c>
      <c r="J51" s="66"/>
      <c r="K51" s="96">
        <f t="shared" si="0"/>
        <v>0</v>
      </c>
      <c r="L51" s="45">
        <f>IF(K51=0,0,K51/K76)</f>
        <v>0</v>
      </c>
    </row>
    <row r="52" spans="1:12" s="25" customFormat="1" ht="15" x14ac:dyDescent="0.2">
      <c r="A52" s="31"/>
      <c r="B52" s="32"/>
      <c r="C52" s="33"/>
      <c r="D52" s="32"/>
      <c r="E52" s="33">
        <f t="shared" si="6"/>
        <v>0</v>
      </c>
      <c r="F52" s="34"/>
      <c r="G52" s="33"/>
      <c r="H52" s="32"/>
      <c r="I52" s="63">
        <f t="shared" si="5"/>
        <v>0</v>
      </c>
      <c r="J52" s="66"/>
      <c r="K52" s="96">
        <f t="shared" si="0"/>
        <v>0</v>
      </c>
      <c r="L52" s="45">
        <f>IF(K52=0,0,K52/K76)</f>
        <v>0</v>
      </c>
    </row>
    <row r="53" spans="1:12" s="25" customFormat="1" ht="15.75" thickBot="1" x14ac:dyDescent="0.25">
      <c r="A53" s="50"/>
      <c r="B53" s="78"/>
      <c r="C53" s="44"/>
      <c r="D53" s="78"/>
      <c r="E53" s="44">
        <f t="shared" si="6"/>
        <v>0</v>
      </c>
      <c r="F53" s="80"/>
      <c r="G53" s="44"/>
      <c r="H53" s="78"/>
      <c r="I53" s="64">
        <f t="shared" si="5"/>
        <v>0</v>
      </c>
      <c r="J53" s="66"/>
      <c r="K53" s="97">
        <f t="shared" si="0"/>
        <v>0</v>
      </c>
      <c r="L53" s="45">
        <f>IF(K53=0,0,K53/K76)</f>
        <v>0</v>
      </c>
    </row>
    <row r="54" spans="1:12" s="25" customFormat="1" ht="16.5" thickBot="1" x14ac:dyDescent="0.25">
      <c r="A54" s="72" t="s">
        <v>26</v>
      </c>
      <c r="B54" s="81"/>
      <c r="C54" s="82"/>
      <c r="D54" s="81"/>
      <c r="E54" s="74">
        <f>SUM(E55:E66)</f>
        <v>0</v>
      </c>
      <c r="F54" s="83"/>
      <c r="G54" s="83"/>
      <c r="H54" s="81"/>
      <c r="I54" s="76">
        <f>SUM(I55:I66)</f>
        <v>152050</v>
      </c>
      <c r="J54" s="65"/>
      <c r="K54" s="98">
        <f t="shared" si="0"/>
        <v>152050</v>
      </c>
      <c r="L54" s="70">
        <f>IF(K54=0,0,K54/K76)</f>
        <v>0.46656417904035985</v>
      </c>
    </row>
    <row r="55" spans="1:12" s="25" customFormat="1" ht="15" x14ac:dyDescent="0.2">
      <c r="A55" s="71" t="s">
        <v>105</v>
      </c>
      <c r="B55" s="43" t="s">
        <v>108</v>
      </c>
      <c r="C55" s="42"/>
      <c r="D55" s="43"/>
      <c r="E55" s="42">
        <f>C55*D55</f>
        <v>0</v>
      </c>
      <c r="F55" s="79">
        <v>3</v>
      </c>
      <c r="G55" s="42" t="s">
        <v>109</v>
      </c>
      <c r="H55" s="43">
        <v>3150</v>
      </c>
      <c r="I55" s="62">
        <f t="shared" ref="I55:I66" si="7">F55*H55</f>
        <v>9450</v>
      </c>
      <c r="J55" s="66"/>
      <c r="K55" s="95">
        <f t="shared" si="0"/>
        <v>9450</v>
      </c>
      <c r="L55" s="45">
        <f>IF(K55=0,0,K55/K76)</f>
        <v>2.8997247562850385E-2</v>
      </c>
    </row>
    <row r="56" spans="1:12" s="25" customFormat="1" ht="15" x14ac:dyDescent="0.2">
      <c r="A56" s="31" t="s">
        <v>106</v>
      </c>
      <c r="B56" s="32" t="s">
        <v>108</v>
      </c>
      <c r="C56" s="33"/>
      <c r="D56" s="32"/>
      <c r="E56" s="33">
        <f t="shared" ref="E56:E71" si="8">C56*D56</f>
        <v>0</v>
      </c>
      <c r="F56" s="34">
        <v>6</v>
      </c>
      <c r="G56" s="33" t="s">
        <v>109</v>
      </c>
      <c r="H56" s="32">
        <v>8900</v>
      </c>
      <c r="I56" s="63">
        <f t="shared" si="7"/>
        <v>53400</v>
      </c>
      <c r="J56" s="66"/>
      <c r="K56" s="96">
        <f t="shared" si="0"/>
        <v>53400</v>
      </c>
      <c r="L56" s="45">
        <f>IF(K56=0,0,K56/K76)</f>
        <v>0.1638574624186466</v>
      </c>
    </row>
    <row r="57" spans="1:12" s="25" customFormat="1" ht="15" x14ac:dyDescent="0.2">
      <c r="A57" s="31" t="s">
        <v>107</v>
      </c>
      <c r="B57" s="32" t="s">
        <v>108</v>
      </c>
      <c r="C57" s="33"/>
      <c r="D57" s="32"/>
      <c r="E57" s="33">
        <f t="shared" si="8"/>
        <v>0</v>
      </c>
      <c r="F57" s="34">
        <v>5200</v>
      </c>
      <c r="G57" s="33" t="s">
        <v>97</v>
      </c>
      <c r="H57" s="32">
        <v>1</v>
      </c>
      <c r="I57" s="63">
        <f t="shared" si="7"/>
        <v>5200</v>
      </c>
      <c r="J57" s="66"/>
      <c r="K57" s="96">
        <f t="shared" si="0"/>
        <v>5200</v>
      </c>
      <c r="L57" s="45">
        <f>IF(K57=0,0,K57/K76)</f>
        <v>1.5956157389081693E-2</v>
      </c>
    </row>
    <row r="58" spans="1:12" s="25" customFormat="1" ht="15" x14ac:dyDescent="0.2">
      <c r="A58" s="31" t="s">
        <v>71</v>
      </c>
      <c r="B58" s="32" t="s">
        <v>111</v>
      </c>
      <c r="C58" s="33"/>
      <c r="D58" s="32"/>
      <c r="E58" s="33">
        <f t="shared" si="8"/>
        <v>0</v>
      </c>
      <c r="F58" s="34">
        <v>14800</v>
      </c>
      <c r="G58" s="33" t="s">
        <v>110</v>
      </c>
      <c r="H58" s="32">
        <v>5</v>
      </c>
      <c r="I58" s="63">
        <f t="shared" si="7"/>
        <v>74000</v>
      </c>
      <c r="J58" s="66"/>
      <c r="K58" s="96">
        <f t="shared" si="0"/>
        <v>74000</v>
      </c>
      <c r="L58" s="45">
        <f>IF(K58=0,0,K58/K76)</f>
        <v>0.22706839361385486</v>
      </c>
    </row>
    <row r="59" spans="1:12" s="25" customFormat="1" ht="15" x14ac:dyDescent="0.2">
      <c r="A59" s="31" t="s">
        <v>112</v>
      </c>
      <c r="B59" s="32" t="s">
        <v>113</v>
      </c>
      <c r="C59" s="33"/>
      <c r="D59" s="32"/>
      <c r="E59" s="33">
        <f t="shared" si="8"/>
        <v>0</v>
      </c>
      <c r="F59" s="34">
        <v>1000</v>
      </c>
      <c r="G59" s="33" t="s">
        <v>114</v>
      </c>
      <c r="H59" s="32">
        <v>10</v>
      </c>
      <c r="I59" s="63">
        <f t="shared" si="7"/>
        <v>10000</v>
      </c>
      <c r="J59" s="66"/>
      <c r="K59" s="96">
        <f t="shared" si="0"/>
        <v>10000</v>
      </c>
      <c r="L59" s="45">
        <f>IF(K59=0,0,K59/K76)</f>
        <v>3.0684918055926332E-2</v>
      </c>
    </row>
    <row r="60" spans="1:12" s="25" customFormat="1" ht="15" x14ac:dyDescent="0.2">
      <c r="A60" s="31"/>
      <c r="B60" s="32"/>
      <c r="C60" s="33"/>
      <c r="D60" s="32"/>
      <c r="E60" s="33">
        <f t="shared" si="8"/>
        <v>0</v>
      </c>
      <c r="F60" s="34"/>
      <c r="G60" s="33"/>
      <c r="H60" s="32"/>
      <c r="I60" s="63">
        <f t="shared" si="7"/>
        <v>0</v>
      </c>
      <c r="J60" s="66"/>
      <c r="K60" s="96">
        <f t="shared" si="0"/>
        <v>0</v>
      </c>
      <c r="L60" s="45">
        <f>IF(K60=0,0,K60/K76)</f>
        <v>0</v>
      </c>
    </row>
    <row r="61" spans="1:12" s="25" customFormat="1" ht="15" x14ac:dyDescent="0.2">
      <c r="A61" s="31"/>
      <c r="B61" s="32"/>
      <c r="C61" s="33"/>
      <c r="D61" s="32"/>
      <c r="E61" s="33">
        <f t="shared" si="8"/>
        <v>0</v>
      </c>
      <c r="F61" s="34"/>
      <c r="G61" s="33"/>
      <c r="H61" s="32"/>
      <c r="I61" s="63">
        <f t="shared" si="7"/>
        <v>0</v>
      </c>
      <c r="J61" s="66"/>
      <c r="K61" s="96">
        <f t="shared" si="0"/>
        <v>0</v>
      </c>
      <c r="L61" s="45">
        <f>IF(K61=0,0,K61/K76)</f>
        <v>0</v>
      </c>
    </row>
    <row r="62" spans="1:12" s="25" customFormat="1" ht="15" x14ac:dyDescent="0.2">
      <c r="A62" s="31"/>
      <c r="B62" s="32"/>
      <c r="C62" s="33"/>
      <c r="D62" s="32"/>
      <c r="E62" s="33">
        <f t="shared" si="8"/>
        <v>0</v>
      </c>
      <c r="F62" s="34"/>
      <c r="G62" s="33"/>
      <c r="H62" s="32"/>
      <c r="I62" s="63">
        <f t="shared" si="7"/>
        <v>0</v>
      </c>
      <c r="J62" s="66"/>
      <c r="K62" s="96">
        <f t="shared" si="0"/>
        <v>0</v>
      </c>
      <c r="L62" s="45">
        <f>IF(K62=0,0,K62/K76)</f>
        <v>0</v>
      </c>
    </row>
    <row r="63" spans="1:12" s="25" customFormat="1" ht="15" x14ac:dyDescent="0.2">
      <c r="A63" s="31"/>
      <c r="B63" s="32"/>
      <c r="C63" s="33"/>
      <c r="D63" s="32"/>
      <c r="E63" s="33">
        <f t="shared" si="8"/>
        <v>0</v>
      </c>
      <c r="F63" s="34"/>
      <c r="G63" s="33"/>
      <c r="H63" s="32"/>
      <c r="I63" s="63">
        <f t="shared" si="7"/>
        <v>0</v>
      </c>
      <c r="J63" s="66"/>
      <c r="K63" s="96">
        <f t="shared" si="0"/>
        <v>0</v>
      </c>
      <c r="L63" s="45">
        <f>IF(K63=0,0,K63/K76)</f>
        <v>0</v>
      </c>
    </row>
    <row r="64" spans="1:12" s="25" customFormat="1" ht="15" x14ac:dyDescent="0.2">
      <c r="A64" s="31"/>
      <c r="B64" s="32"/>
      <c r="C64" s="33"/>
      <c r="D64" s="32"/>
      <c r="E64" s="33">
        <f t="shared" si="8"/>
        <v>0</v>
      </c>
      <c r="F64" s="34"/>
      <c r="G64" s="33"/>
      <c r="H64" s="32"/>
      <c r="I64" s="63">
        <f t="shared" si="7"/>
        <v>0</v>
      </c>
      <c r="J64" s="66"/>
      <c r="K64" s="96">
        <f t="shared" si="0"/>
        <v>0</v>
      </c>
      <c r="L64" s="45">
        <f>IF(K64=0,0,K64/K76)</f>
        <v>0</v>
      </c>
    </row>
    <row r="65" spans="1:12" s="25" customFormat="1" ht="15" x14ac:dyDescent="0.2">
      <c r="A65" s="31"/>
      <c r="B65" s="32"/>
      <c r="C65" s="33"/>
      <c r="D65" s="32"/>
      <c r="E65" s="33">
        <f t="shared" si="8"/>
        <v>0</v>
      </c>
      <c r="F65" s="34"/>
      <c r="G65" s="33"/>
      <c r="H65" s="32"/>
      <c r="I65" s="63">
        <f t="shared" si="7"/>
        <v>0</v>
      </c>
      <c r="J65" s="66"/>
      <c r="K65" s="96">
        <f t="shared" si="0"/>
        <v>0</v>
      </c>
      <c r="L65" s="45">
        <f>IF(K65=0,0,K65/L876)</f>
        <v>0</v>
      </c>
    </row>
    <row r="66" spans="1:12" s="25" customFormat="1" ht="15.75" thickBot="1" x14ac:dyDescent="0.25">
      <c r="A66" s="50"/>
      <c r="B66" s="78"/>
      <c r="C66" s="44"/>
      <c r="D66" s="78"/>
      <c r="E66" s="44">
        <f t="shared" si="8"/>
        <v>0</v>
      </c>
      <c r="F66" s="80"/>
      <c r="G66" s="44"/>
      <c r="H66" s="78"/>
      <c r="I66" s="64">
        <f t="shared" si="7"/>
        <v>0</v>
      </c>
      <c r="J66" s="66"/>
      <c r="K66" s="97">
        <f t="shared" si="0"/>
        <v>0</v>
      </c>
      <c r="L66" s="45">
        <f>IF(K66=0,0,K66/K76)</f>
        <v>0</v>
      </c>
    </row>
    <row r="67" spans="1:12" s="25" customFormat="1" ht="16.5" thickBot="1" x14ac:dyDescent="0.25">
      <c r="A67" s="72" t="s">
        <v>27</v>
      </c>
      <c r="B67" s="81"/>
      <c r="C67" s="82"/>
      <c r="D67" s="81"/>
      <c r="E67" s="74">
        <f>SUM(E68:E71)</f>
        <v>0</v>
      </c>
      <c r="F67" s="83"/>
      <c r="G67" s="83"/>
      <c r="H67" s="81"/>
      <c r="I67" s="76">
        <f>SUM(I68:I71)</f>
        <v>0</v>
      </c>
      <c r="J67" s="67"/>
      <c r="K67" s="99">
        <f t="shared" si="0"/>
        <v>0</v>
      </c>
      <c r="L67" s="70">
        <f>IF(K67=0,0,K67/K76)</f>
        <v>0</v>
      </c>
    </row>
    <row r="68" spans="1:12" s="25" customFormat="1" ht="15" x14ac:dyDescent="0.2">
      <c r="A68" s="71"/>
      <c r="B68" s="43"/>
      <c r="C68" s="42"/>
      <c r="D68" s="43"/>
      <c r="E68" s="42">
        <f t="shared" si="8"/>
        <v>0</v>
      </c>
      <c r="F68" s="79"/>
      <c r="G68" s="42"/>
      <c r="H68" s="43"/>
      <c r="I68" s="62">
        <f t="shared" ref="I68:I75" si="9">F68*H68</f>
        <v>0</v>
      </c>
      <c r="J68" s="66"/>
      <c r="K68" s="95">
        <f t="shared" si="0"/>
        <v>0</v>
      </c>
      <c r="L68" s="45">
        <f>IF(K68=0,0,K68/K76)</f>
        <v>0</v>
      </c>
    </row>
    <row r="69" spans="1:12" s="25" customFormat="1" ht="15" x14ac:dyDescent="0.2">
      <c r="A69" s="31"/>
      <c r="B69" s="32"/>
      <c r="C69" s="33"/>
      <c r="D69" s="32"/>
      <c r="E69" s="33">
        <v>0</v>
      </c>
      <c r="F69" s="34"/>
      <c r="G69" s="33"/>
      <c r="H69" s="32"/>
      <c r="I69" s="63">
        <f t="shared" si="9"/>
        <v>0</v>
      </c>
      <c r="J69" s="66"/>
      <c r="K69" s="96">
        <f t="shared" si="0"/>
        <v>0</v>
      </c>
      <c r="L69" s="45">
        <f>IF(K69=0,0,K69/K76)</f>
        <v>0</v>
      </c>
    </row>
    <row r="70" spans="1:12" s="25" customFormat="1" ht="15" x14ac:dyDescent="0.2">
      <c r="A70" s="31"/>
      <c r="B70" s="32"/>
      <c r="C70" s="33"/>
      <c r="D70" s="32"/>
      <c r="E70" s="33">
        <v>0</v>
      </c>
      <c r="F70" s="34"/>
      <c r="G70" s="33"/>
      <c r="H70" s="32"/>
      <c r="I70" s="63">
        <f t="shared" si="9"/>
        <v>0</v>
      </c>
      <c r="J70" s="66"/>
      <c r="K70" s="96">
        <f t="shared" si="0"/>
        <v>0</v>
      </c>
      <c r="L70" s="45">
        <f>IF(K70=0,0,K70/K76)</f>
        <v>0</v>
      </c>
    </row>
    <row r="71" spans="1:12" s="25" customFormat="1" ht="15.75" thickBot="1" x14ac:dyDescent="0.25">
      <c r="A71" s="50"/>
      <c r="B71" s="78"/>
      <c r="C71" s="44"/>
      <c r="D71" s="78"/>
      <c r="E71" s="44">
        <f t="shared" si="8"/>
        <v>0</v>
      </c>
      <c r="F71" s="80"/>
      <c r="G71" s="44"/>
      <c r="H71" s="78"/>
      <c r="I71" s="64">
        <f t="shared" si="9"/>
        <v>0</v>
      </c>
      <c r="J71" s="66"/>
      <c r="K71" s="97">
        <f t="shared" ref="K71:K72" si="10">E71+I71</f>
        <v>0</v>
      </c>
      <c r="L71" s="45">
        <f>IF(K71=0,0,K71/K76)</f>
        <v>0</v>
      </c>
    </row>
    <row r="72" spans="1:12" s="25" customFormat="1" ht="17.25" customHeight="1" thickBot="1" x14ac:dyDescent="0.25">
      <c r="A72" s="72" t="s">
        <v>28</v>
      </c>
      <c r="B72" s="81"/>
      <c r="C72" s="82"/>
      <c r="D72" s="81"/>
      <c r="E72" s="74">
        <f>SUM(E73:E75)</f>
        <v>0</v>
      </c>
      <c r="F72" s="83"/>
      <c r="G72" s="83"/>
      <c r="H72" s="81"/>
      <c r="I72" s="76">
        <f>SUM(I73:I75)</f>
        <v>40000</v>
      </c>
      <c r="J72" s="65"/>
      <c r="K72" s="98">
        <f t="shared" si="10"/>
        <v>40000</v>
      </c>
      <c r="L72" s="70">
        <f>IF(K72=0,0,K72/K76)</f>
        <v>0.12273967222370533</v>
      </c>
    </row>
    <row r="73" spans="1:12" s="25" customFormat="1" ht="15" x14ac:dyDescent="0.2">
      <c r="A73" s="71" t="s">
        <v>115</v>
      </c>
      <c r="B73" s="43" t="s">
        <v>116</v>
      </c>
      <c r="C73" s="42"/>
      <c r="D73" s="43"/>
      <c r="E73" s="42">
        <f t="shared" ref="E73:E75" si="11">C73*D73</f>
        <v>0</v>
      </c>
      <c r="F73" s="79">
        <v>10000</v>
      </c>
      <c r="G73" s="42" t="s">
        <v>117</v>
      </c>
      <c r="H73" s="43">
        <v>4</v>
      </c>
      <c r="I73" s="62">
        <f t="shared" si="9"/>
        <v>40000</v>
      </c>
      <c r="J73" s="66"/>
      <c r="K73" s="95">
        <v>0</v>
      </c>
      <c r="L73" s="45">
        <f>IF(K73=0,0,K73/K76)</f>
        <v>0</v>
      </c>
    </row>
    <row r="74" spans="1:12" s="25" customFormat="1" ht="15" x14ac:dyDescent="0.2">
      <c r="A74" s="31"/>
      <c r="B74" s="32"/>
      <c r="C74" s="33"/>
      <c r="D74" s="32"/>
      <c r="E74" s="33">
        <f t="shared" si="11"/>
        <v>0</v>
      </c>
      <c r="F74" s="34"/>
      <c r="G74" s="33"/>
      <c r="H74" s="32"/>
      <c r="I74" s="63">
        <f t="shared" si="9"/>
        <v>0</v>
      </c>
      <c r="J74" s="66"/>
      <c r="K74" s="96">
        <v>0</v>
      </c>
      <c r="L74" s="45">
        <f>IF(K74=0,0,K74/K76)</f>
        <v>0</v>
      </c>
    </row>
    <row r="75" spans="1:12" s="25" customFormat="1" ht="15.75" thickBot="1" x14ac:dyDescent="0.25">
      <c r="A75" s="50"/>
      <c r="B75" s="32"/>
      <c r="C75" s="33"/>
      <c r="D75" s="32"/>
      <c r="E75" s="44">
        <f t="shared" si="11"/>
        <v>0</v>
      </c>
      <c r="F75" s="34"/>
      <c r="G75" s="33"/>
      <c r="H75" s="32"/>
      <c r="I75" s="63">
        <f t="shared" si="9"/>
        <v>0</v>
      </c>
      <c r="J75" s="61"/>
      <c r="K75" s="97">
        <f>E75+I75</f>
        <v>0</v>
      </c>
      <c r="L75" s="45">
        <f>IF(K75=0,0,K75/K76)</f>
        <v>0</v>
      </c>
    </row>
    <row r="76" spans="1:12" s="25" customFormat="1" ht="21.75" thickBot="1" x14ac:dyDescent="0.25">
      <c r="A76" s="57" t="s">
        <v>42</v>
      </c>
      <c r="B76" s="47"/>
      <c r="C76" s="48"/>
      <c r="D76" s="47"/>
      <c r="E76" s="84">
        <f>E7+E23+E39+E54+E67+E72</f>
        <v>114073</v>
      </c>
      <c r="F76" s="46"/>
      <c r="G76" s="46"/>
      <c r="H76" s="46"/>
      <c r="I76" s="84">
        <f t="shared" ref="I76" si="12">I7+I23+I39+I54+I67+I72</f>
        <v>211820</v>
      </c>
      <c r="J76" s="46"/>
      <c r="K76" s="55">
        <f>E76+I76</f>
        <v>325893</v>
      </c>
      <c r="L76" s="51">
        <f>L7+L23+L39+L54+L67+L72</f>
        <v>0.99999999999999989</v>
      </c>
    </row>
    <row r="77" spans="1:12" x14ac:dyDescent="0.2">
      <c r="A77" s="2" t="s">
        <v>8</v>
      </c>
    </row>
    <row r="78" spans="1:12" ht="13.5" thickBot="1" x14ac:dyDescent="0.25">
      <c r="A78" s="2"/>
    </row>
    <row r="79" spans="1:12" ht="20.25" thickTop="1" thickBot="1" x14ac:dyDescent="0.35">
      <c r="A79" s="117" t="s">
        <v>6</v>
      </c>
      <c r="B79" s="3"/>
      <c r="E79" s="4" t="str">
        <f>IF('SAMPLE Budget Summary'!D40='SAMPLE Budget Details'!K76, "YES", "NO")</f>
        <v>YES</v>
      </c>
    </row>
    <row r="80" spans="1:12" ht="13.5" thickTop="1" x14ac:dyDescent="0.2"/>
  </sheetData>
  <mergeCells count="17">
    <mergeCell ref="F5:F6"/>
    <mergeCell ref="G5:G6"/>
    <mergeCell ref="H5:H6"/>
    <mergeCell ref="I5:I6"/>
    <mergeCell ref="A1:L1"/>
    <mergeCell ref="K2:L2"/>
    <mergeCell ref="A4:A6"/>
    <mergeCell ref="B4:B6"/>
    <mergeCell ref="C4:E4"/>
    <mergeCell ref="F4:I4"/>
    <mergeCell ref="K4:K6"/>
    <mergeCell ref="L4:L6"/>
    <mergeCell ref="C5:C6"/>
    <mergeCell ref="A2:D2"/>
    <mergeCell ref="A3:D3"/>
    <mergeCell ref="D5:D6"/>
    <mergeCell ref="E5:E6"/>
  </mergeCells>
  <printOptions horizontalCentered="1"/>
  <pageMargins left="0.5" right="0.5" top="0.75" bottom="0.75" header="0.3" footer="0.3"/>
  <pageSetup scale="74" fitToHeight="2" orientation="landscape" r:id="rId1"/>
  <headerFooter alignWithMargins="0"/>
  <ignoredErrors>
    <ignoredError sqref="E23 I23 E39 I39 E54 I54 E67 I67 E72 I7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READ ME</vt:lpstr>
      <vt:lpstr>Category Description</vt:lpstr>
      <vt:lpstr>1. Budget Summary</vt:lpstr>
      <vt:lpstr>2. Budget Details</vt:lpstr>
      <vt:lpstr>SAMPLE Budget Summary</vt:lpstr>
      <vt:lpstr>SAMPLE Budget Details</vt:lpstr>
      <vt:lpstr>'1. Budget Summary'!Print_Area</vt:lpstr>
      <vt:lpstr>'SAMPLE Budget Summary'!Print_Area</vt:lpstr>
    </vt:vector>
  </TitlesOfParts>
  <Company>DWR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scowdin</dc:creator>
  <cp:lastModifiedBy>Andrew Hoekstra</cp:lastModifiedBy>
  <cp:lastPrinted>2017-01-25T23:11:43Z</cp:lastPrinted>
  <dcterms:created xsi:type="dcterms:W3CDTF">2010-06-23T16:44:34Z</dcterms:created>
  <dcterms:modified xsi:type="dcterms:W3CDTF">2017-01-26T19:31:52Z</dcterms:modified>
</cp:coreProperties>
</file>