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autoCompressPictures="0"/>
  <mc:AlternateContent xmlns:mc="http://schemas.openxmlformats.org/markup-compatibility/2006">
    <mc:Choice Requires="x15">
      <x15ac:absPath xmlns:x15ac="http://schemas.microsoft.com/office/spreadsheetml/2010/11/ac" url="C:\Users\cheinz\Desktop\Web Requests\2nd Round\"/>
    </mc:Choice>
  </mc:AlternateContent>
  <xr:revisionPtr revIDLastSave="0" documentId="13_ncr:1_{095B8FEC-8461-4815-B513-2D667AA2A3A9}" xr6:coauthVersionLast="47" xr6:coauthVersionMax="47" xr10:uidLastSave="{00000000-0000-0000-0000-000000000000}"/>
  <bookViews>
    <workbookView xWindow="-120" yWindow="-120" windowWidth="29040" windowHeight="15720" tabRatio="806" xr2:uid="{00000000-000D-0000-FFFF-FFFF00000000}"/>
  </bookViews>
  <sheets>
    <sheet name="Notes_Information" sheetId="16" r:id="rId1"/>
    <sheet name="Definitions" sheetId="19" r:id="rId2"/>
    <sheet name="QC Reconciliation" sheetId="18" r:id="rId3"/>
    <sheet name="QC Summary " sheetId="11" r:id="rId4"/>
    <sheet name="Macroalgae QC Results" sheetId="17" r:id="rId5"/>
    <sheet name="Microalgae QC Results" sheetId="6" r:id="rId6"/>
    <sheet name="SBA QC COC" sheetId="8" r:id="rId7"/>
    <sheet name="Macroalgae genera" sheetId="20" r:id="rId8"/>
  </sheets>
  <definedNames>
    <definedName name="Report_SWAMP_BA_QC_Submittal">#REF!</definedName>
    <definedName name="Report_TaxaBatch_Submitta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1" l="1"/>
  <c r="K4" i="11"/>
  <c r="M4" i="11"/>
  <c r="J5" i="11"/>
  <c r="K5" i="11"/>
  <c r="M5" i="11"/>
  <c r="J6" i="11"/>
  <c r="K6" i="11"/>
  <c r="M6" i="11"/>
  <c r="J8" i="11"/>
  <c r="K8" i="11"/>
  <c r="M8" i="11"/>
  <c r="J9" i="11"/>
  <c r="K9" i="11"/>
  <c r="M9" i="11"/>
  <c r="K10" i="11"/>
  <c r="M10" i="11"/>
  <c r="K11" i="11"/>
  <c r="M11" i="11"/>
  <c r="J12" i="11"/>
  <c r="K12" i="11"/>
  <c r="M12" i="11"/>
  <c r="J13" i="11"/>
  <c r="K13" i="11"/>
  <c r="M13" i="11"/>
  <c r="K3" i="11"/>
  <c r="M3" i="11"/>
  <c r="M2" i="11"/>
  <c r="J2" i="11"/>
  <c r="K2" i="11"/>
  <c r="K7" i="11"/>
  <c r="M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CLamerdin</author>
    <author>Marco Sigala</author>
    <author>Susan Mason</author>
    <author>Kim Conklin</author>
  </authors>
  <commentList>
    <comment ref="A1" authorId="0" shapeId="0" xr:uid="{00000000-0006-0000-0200-000001000000}">
      <text>
        <r>
          <rPr>
            <b/>
            <sz val="8"/>
            <color indexed="81"/>
            <rFont val="Tahoma"/>
            <family val="2"/>
          </rPr>
          <t>SWAMP DMT:</t>
        </r>
        <r>
          <rPr>
            <sz val="8"/>
            <color indexed="81"/>
            <rFont val="Tahoma"/>
            <family val="2"/>
          </rPr>
          <t xml:space="preserve">
see StationLookUp</t>
        </r>
      </text>
    </comment>
    <comment ref="B1" authorId="1" shapeId="0" xr:uid="{00000000-0006-0000-0200-000002000000}">
      <text>
        <r>
          <rPr>
            <b/>
            <sz val="8"/>
            <color indexed="81"/>
            <rFont val="Tahoma"/>
            <family val="2"/>
          </rPr>
          <t>SWAMP DMT:</t>
        </r>
        <r>
          <rPr>
            <sz val="8"/>
            <color indexed="81"/>
            <rFont val="Tahoma"/>
            <family val="2"/>
          </rPr>
          <t xml:space="preserve">
Format is dd/mmm/yyyy</t>
        </r>
      </text>
    </comment>
    <comment ref="C1" authorId="2" shapeId="0" xr:uid="{00000000-0006-0000-0200-000003000000}">
      <text>
        <r>
          <rPr>
            <b/>
            <sz val="8"/>
            <color indexed="81"/>
            <rFont val="Tahoma"/>
            <family val="2"/>
          </rPr>
          <t xml:space="preserve">SWAMP DMT:
</t>
        </r>
        <r>
          <rPr>
            <sz val="8"/>
            <color indexed="81"/>
            <rFont val="Tahoma"/>
            <family val="2"/>
          </rPr>
          <t xml:space="preserve">see SampleTypeLookUp
</t>
        </r>
      </text>
    </comment>
    <comment ref="D1" authorId="3" shapeId="0" xr:uid="{00000000-0006-0000-0200-000004000000}">
      <text>
        <r>
          <rPr>
            <b/>
            <sz val="9"/>
            <color indexed="81"/>
            <rFont val="Tahoma"/>
            <family val="2"/>
          </rPr>
          <t>Kim Conklin:</t>
        </r>
        <r>
          <rPr>
            <sz val="9"/>
            <color indexed="81"/>
            <rFont val="Tahoma"/>
            <family val="2"/>
          </rPr>
          <t xml:space="preserve">
NOR = total number of SBA IDs reported by ORT</t>
        </r>
      </text>
    </comment>
    <comment ref="M1" authorId="3" shapeId="0" xr:uid="{00000000-0006-0000-0200-000005000000}">
      <text>
        <r>
          <rPr>
            <b/>
            <sz val="9"/>
            <color indexed="81"/>
            <rFont val="Tahoma"/>
            <family val="2"/>
          </rPr>
          <t>Kim Conklin:</t>
        </r>
        <r>
          <rPr>
            <sz val="9"/>
            <color indexed="81"/>
            <rFont val="Tahoma"/>
            <family val="2"/>
          </rPr>
          <t xml:space="preserve">
NQC = total number of SBA IDs confirmed by QCT minus number of taxa omitted by ORT</t>
        </r>
      </text>
    </comment>
    <comment ref="P1" authorId="3" shapeId="0" xr:uid="{00000000-0006-0000-0200-000006000000}">
      <text>
        <r>
          <rPr>
            <b/>
            <sz val="9"/>
            <color indexed="81"/>
            <rFont val="Tahoma"/>
            <family val="2"/>
          </rPr>
          <t>Kim Conklin:</t>
        </r>
        <r>
          <rPr>
            <sz val="9"/>
            <color indexed="81"/>
            <rFont val="Tahoma"/>
            <family val="2"/>
          </rPr>
          <t xml:space="preserve">
SS = 2 NCOM / (NOR+NQC) x 100
Where:
NCOM = number of taxa common for both taxonomists;
NOR = total number of taxa reported by ORT;
NQC = total number of taxa reported by QCT.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CLamerdin</author>
    <author>Marco Sigala</author>
    <author>Susan Mason</author>
    <author>Kim Conklin</author>
  </authors>
  <commentList>
    <comment ref="A1" authorId="0" shapeId="0" xr:uid="{00000000-0006-0000-0300-000001000000}">
      <text>
        <r>
          <rPr>
            <b/>
            <sz val="8"/>
            <color indexed="81"/>
            <rFont val="Tahoma"/>
            <family val="2"/>
          </rPr>
          <t>SWAMP DMT:</t>
        </r>
        <r>
          <rPr>
            <sz val="8"/>
            <color indexed="81"/>
            <rFont val="Tahoma"/>
            <family val="2"/>
          </rPr>
          <t xml:space="preserve">
see StationLookUp</t>
        </r>
      </text>
    </comment>
    <comment ref="B1" authorId="1" shapeId="0" xr:uid="{00000000-0006-0000-0300-000002000000}">
      <text>
        <r>
          <rPr>
            <b/>
            <sz val="8"/>
            <color indexed="81"/>
            <rFont val="Tahoma"/>
            <family val="2"/>
          </rPr>
          <t>SWAMP DMT:</t>
        </r>
        <r>
          <rPr>
            <sz val="8"/>
            <color indexed="81"/>
            <rFont val="Tahoma"/>
            <family val="2"/>
          </rPr>
          <t xml:space="preserve">
Format is dd/mmm/yyyy</t>
        </r>
      </text>
    </comment>
    <comment ref="C1" authorId="2" shapeId="0" xr:uid="{00000000-0006-0000-0300-000003000000}">
      <text>
        <r>
          <rPr>
            <b/>
            <sz val="8"/>
            <color indexed="81"/>
            <rFont val="Tahoma"/>
            <family val="2"/>
          </rPr>
          <t xml:space="preserve">SWAMP DMT:
</t>
        </r>
        <r>
          <rPr>
            <sz val="8"/>
            <color indexed="81"/>
            <rFont val="Tahoma"/>
            <family val="2"/>
          </rPr>
          <t xml:space="preserve">see SampleTypeLookUp
</t>
        </r>
      </text>
    </comment>
    <comment ref="D1" authorId="3" shapeId="0" xr:uid="{00000000-0006-0000-0300-000004000000}">
      <text>
        <r>
          <rPr>
            <b/>
            <sz val="9"/>
            <color indexed="81"/>
            <rFont val="Tahoma"/>
            <family val="2"/>
          </rPr>
          <t>Kim Conklin:</t>
        </r>
        <r>
          <rPr>
            <sz val="9"/>
            <color indexed="81"/>
            <rFont val="Tahoma"/>
            <family val="2"/>
          </rPr>
          <t xml:space="preserve">
NOR = total number of SBA IDs reported by ORT</t>
        </r>
      </text>
    </comment>
    <comment ref="J1" authorId="3" shapeId="0" xr:uid="{00000000-0006-0000-0300-000005000000}">
      <text>
        <r>
          <rPr>
            <b/>
            <sz val="9"/>
            <color indexed="81"/>
            <rFont val="Tahoma"/>
            <family val="2"/>
          </rPr>
          <t>Kim Conklin:</t>
        </r>
        <r>
          <rPr>
            <sz val="9"/>
            <color indexed="81"/>
            <rFont val="Tahoma"/>
            <family val="2"/>
          </rPr>
          <t xml:space="preserve">
NQC = total number of SBA IDs confirmed by QCT minus number of taxa omitted by ORT</t>
        </r>
      </text>
    </comment>
    <comment ref="M1" authorId="3" shapeId="0" xr:uid="{00000000-0006-0000-0300-000006000000}">
      <text>
        <r>
          <rPr>
            <b/>
            <sz val="9"/>
            <color indexed="81"/>
            <rFont val="Tahoma"/>
            <family val="2"/>
          </rPr>
          <t>Kim Conklin:</t>
        </r>
        <r>
          <rPr>
            <sz val="9"/>
            <color indexed="81"/>
            <rFont val="Tahoma"/>
            <family val="2"/>
          </rPr>
          <t xml:space="preserve">
SS = 2 NCOM / (NOR+NQC) x 100
Where:
NCOM = number of taxa common for both taxonomists;
NOR = total number of taxa reported by ORT;
NQC = total number of taxa reported by QCT. 
</t>
        </r>
      </text>
    </comment>
    <comment ref="N13" authorId="3" shapeId="0" xr:uid="{00000000-0006-0000-0300-000007000000}">
      <text>
        <r>
          <rPr>
            <b/>
            <sz val="9"/>
            <color indexed="81"/>
            <rFont val="Tahoma"/>
            <family val="2"/>
          </rPr>
          <t>Kim Conklin:</t>
        </r>
        <r>
          <rPr>
            <sz val="9"/>
            <color indexed="81"/>
            <rFont val="Tahoma"/>
            <family val="2"/>
          </rPr>
          <t xml:space="preserve">
Not adding since top five microalgal species already confirmed.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SWAMP</author>
    <author>CLamerdin</author>
    <author>Marco Sigala</author>
    <author>Susan Mason</author>
    <author>Sigala</author>
  </authors>
  <commentList>
    <comment ref="A1" authorId="0" shapeId="0" xr:uid="{00000000-0006-0000-0400-000001000000}">
      <text>
        <r>
          <rPr>
            <b/>
            <sz val="8"/>
            <color indexed="81"/>
            <rFont val="Tahoma"/>
            <family val="2"/>
          </rPr>
          <t>SWAMP DMT:</t>
        </r>
        <r>
          <rPr>
            <sz val="8"/>
            <color indexed="81"/>
            <rFont val="Tahoma"/>
            <family val="2"/>
          </rPr>
          <t xml:space="preserve">
see ProjectLookUp</t>
        </r>
      </text>
    </comment>
    <comment ref="B1" authorId="1" shapeId="0" xr:uid="{00000000-0006-0000-0400-000002000000}">
      <text>
        <r>
          <rPr>
            <b/>
            <sz val="8"/>
            <color indexed="81"/>
            <rFont val="Tahoma"/>
            <family val="2"/>
          </rPr>
          <t>SWAMP DMT:</t>
        </r>
        <r>
          <rPr>
            <sz val="8"/>
            <color indexed="81"/>
            <rFont val="Tahoma"/>
            <family val="2"/>
          </rPr>
          <t xml:space="preserve">
see StationLookUp</t>
        </r>
      </text>
    </comment>
    <comment ref="C1" authorId="2" shapeId="0" xr:uid="{00000000-0006-0000-0400-000003000000}">
      <text>
        <r>
          <rPr>
            <b/>
            <sz val="8"/>
            <color indexed="81"/>
            <rFont val="Tahoma"/>
            <family val="2"/>
          </rPr>
          <t>SWAMP DMT:</t>
        </r>
        <r>
          <rPr>
            <sz val="8"/>
            <color indexed="81"/>
            <rFont val="Tahoma"/>
            <family val="2"/>
          </rPr>
          <t xml:space="preserve">
Format is dd/mmm/yyyy</t>
        </r>
      </text>
    </comment>
    <comment ref="D1" authorId="3" shapeId="0" xr:uid="{00000000-0006-0000-0400-000004000000}">
      <text>
        <r>
          <rPr>
            <b/>
            <sz val="8"/>
            <color indexed="81"/>
            <rFont val="Tahoma"/>
            <family val="2"/>
          </rPr>
          <t xml:space="preserve">SWAMP DMT:
</t>
        </r>
        <r>
          <rPr>
            <sz val="8"/>
            <color indexed="81"/>
            <rFont val="Tahoma"/>
            <family val="2"/>
          </rPr>
          <t xml:space="preserve">see SampleTypeLookUp
</t>
        </r>
      </text>
    </comment>
    <comment ref="F1" authorId="4" shapeId="0" xr:uid="{00000000-0006-0000-0400-000005000000}">
      <text>
        <r>
          <rPr>
            <b/>
            <sz val="8"/>
            <color indexed="81"/>
            <rFont val="Tahoma"/>
            <family val="2"/>
          </rPr>
          <t>SWAMP DMT:</t>
        </r>
        <r>
          <rPr>
            <sz val="8"/>
            <color indexed="81"/>
            <rFont val="Tahoma"/>
            <family val="2"/>
          </rPr>
          <t xml:space="preserve">
see LifeStageLookUp</t>
        </r>
      </text>
    </comment>
    <comment ref="M1" authorId="4" shapeId="0" xr:uid="{00000000-0006-0000-0400-000006000000}">
      <text>
        <r>
          <rPr>
            <b/>
            <sz val="8"/>
            <color indexed="81"/>
            <rFont val="Tahoma"/>
            <family val="2"/>
          </rPr>
          <t>SWAMP DMT:</t>
        </r>
        <r>
          <rPr>
            <sz val="8"/>
            <color indexed="81"/>
            <rFont val="Tahoma"/>
            <family val="2"/>
          </rPr>
          <t xml:space="preserve">
see LifeStageLookUp</t>
        </r>
      </text>
    </comment>
    <comment ref="N1" authorId="4" shapeId="0" xr:uid="{00000000-0006-0000-0400-000007000000}">
      <text>
        <r>
          <rPr>
            <b/>
            <sz val="8"/>
            <color indexed="81"/>
            <rFont val="Tahoma"/>
            <family val="2"/>
          </rPr>
          <t>SWAMP DMT:</t>
        </r>
        <r>
          <rPr>
            <sz val="8"/>
            <color indexed="81"/>
            <rFont val="Tahoma"/>
            <family val="2"/>
          </rPr>
          <t xml:space="preserve">
see LifeStageLookUp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SWAMP</author>
    <author>CLamerdin</author>
    <author>Marco Sigala</author>
    <author>Susan Mason</author>
    <author>IITS</author>
    <author>Sigala</author>
  </authors>
  <commentList>
    <comment ref="A1" authorId="0" shapeId="0" xr:uid="{00000000-0006-0000-0500-000001000000}">
      <text>
        <r>
          <rPr>
            <b/>
            <sz val="8"/>
            <color indexed="81"/>
            <rFont val="Tahoma"/>
            <family val="2"/>
          </rPr>
          <t>SWAMP DMT:</t>
        </r>
        <r>
          <rPr>
            <sz val="8"/>
            <color indexed="81"/>
            <rFont val="Tahoma"/>
            <family val="2"/>
          </rPr>
          <t xml:space="preserve">
see ProjectLookUp</t>
        </r>
      </text>
    </comment>
    <comment ref="B1" authorId="1" shapeId="0" xr:uid="{00000000-0006-0000-0500-000002000000}">
      <text>
        <r>
          <rPr>
            <b/>
            <sz val="8"/>
            <color indexed="81"/>
            <rFont val="Tahoma"/>
            <family val="2"/>
          </rPr>
          <t>SWAMP DMT:</t>
        </r>
        <r>
          <rPr>
            <sz val="8"/>
            <color indexed="81"/>
            <rFont val="Tahoma"/>
            <family val="2"/>
          </rPr>
          <t xml:space="preserve">
see StationLookUp</t>
        </r>
      </text>
    </comment>
    <comment ref="C1" authorId="2" shapeId="0" xr:uid="{00000000-0006-0000-0500-000003000000}">
      <text>
        <r>
          <rPr>
            <b/>
            <sz val="8"/>
            <color indexed="81"/>
            <rFont val="Tahoma"/>
            <family val="2"/>
          </rPr>
          <t>SWAMP DMT:</t>
        </r>
        <r>
          <rPr>
            <sz val="8"/>
            <color indexed="81"/>
            <rFont val="Tahoma"/>
            <family val="2"/>
          </rPr>
          <t xml:space="preserve">
Format is dd/mmm/yyyy</t>
        </r>
      </text>
    </comment>
    <comment ref="D1" authorId="3" shapeId="0" xr:uid="{00000000-0006-0000-0500-000004000000}">
      <text>
        <r>
          <rPr>
            <b/>
            <sz val="8"/>
            <color indexed="81"/>
            <rFont val="Tahoma"/>
            <family val="2"/>
          </rPr>
          <t xml:space="preserve">SWAMP DMT:
</t>
        </r>
        <r>
          <rPr>
            <sz val="8"/>
            <color indexed="81"/>
            <rFont val="Tahoma"/>
            <family val="2"/>
          </rPr>
          <t xml:space="preserve">see SampleTypeLookUp
</t>
        </r>
      </text>
    </comment>
    <comment ref="F1" authorId="2" shapeId="0" xr:uid="{00000000-0006-0000-0500-000005000000}">
      <text>
        <r>
          <rPr>
            <b/>
            <sz val="8"/>
            <color indexed="81"/>
            <rFont val="Tahoma"/>
            <family val="2"/>
          </rPr>
          <t>SWAMP DMT:</t>
        </r>
        <r>
          <rPr>
            <sz val="8"/>
            <color indexed="81"/>
            <rFont val="Tahoma"/>
            <family val="2"/>
          </rPr>
          <t xml:space="preserve">
Number of organisms at which subsampling will cease</t>
        </r>
      </text>
    </comment>
    <comment ref="G1" authorId="2" shapeId="0" xr:uid="{00000000-0006-0000-0500-000006000000}">
      <text>
        <r>
          <rPr>
            <b/>
            <sz val="8"/>
            <color indexed="81"/>
            <rFont val="Tahoma"/>
            <family val="2"/>
          </rPr>
          <t>SWAMP DMT:</t>
        </r>
        <r>
          <rPr>
            <sz val="8"/>
            <color indexed="81"/>
            <rFont val="Tahoma"/>
            <family val="2"/>
          </rPr>
          <t xml:space="preserve">
Total number of organisms recovered in all grids analyzed, including the count above and beyond the target total for the subsample</t>
        </r>
      </text>
    </comment>
    <comment ref="H1" authorId="4" shapeId="0" xr:uid="{00000000-0006-0000-0500-000007000000}">
      <text>
        <r>
          <rPr>
            <b/>
            <sz val="9"/>
            <color indexed="81"/>
            <rFont val="Tahoma"/>
            <family val="2"/>
          </rPr>
          <t>IITS:</t>
        </r>
        <r>
          <rPr>
            <sz val="9"/>
            <color indexed="81"/>
            <rFont val="Tahoma"/>
            <family val="2"/>
          </rPr>
          <t xml:space="preserve">
# entities per species
</t>
        </r>
      </text>
    </comment>
    <comment ref="P1" authorId="5" shapeId="0" xr:uid="{00000000-0006-0000-0500-000008000000}">
      <text>
        <r>
          <rPr>
            <b/>
            <sz val="8"/>
            <color indexed="81"/>
            <rFont val="Tahoma"/>
            <family val="2"/>
          </rPr>
          <t>SWAMP DMT:</t>
        </r>
        <r>
          <rPr>
            <sz val="8"/>
            <color indexed="81"/>
            <rFont val="Tahoma"/>
            <family val="2"/>
          </rPr>
          <t xml:space="preserve">
see LifeStageLookUp</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SWAMP</author>
    <author>CLamerdin</author>
    <author>Marco Sigala</author>
    <author>Susan Mason</author>
  </authors>
  <commentList>
    <comment ref="A1" authorId="0" shapeId="0" xr:uid="{00000000-0006-0000-0600-000001000000}">
      <text>
        <r>
          <rPr>
            <b/>
            <sz val="8"/>
            <color indexed="81"/>
            <rFont val="Tahoma"/>
            <family val="2"/>
          </rPr>
          <t>SWAMP DMT:</t>
        </r>
        <r>
          <rPr>
            <sz val="8"/>
            <color indexed="81"/>
            <rFont val="Tahoma"/>
            <family val="2"/>
          </rPr>
          <t xml:space="preserve">
see ProjectLookUp</t>
        </r>
      </text>
    </comment>
    <comment ref="C1" authorId="1" shapeId="0" xr:uid="{00000000-0006-0000-0600-000002000000}">
      <text>
        <r>
          <rPr>
            <b/>
            <sz val="8"/>
            <color indexed="81"/>
            <rFont val="Tahoma"/>
            <family val="2"/>
          </rPr>
          <t>SWAMP DMT:</t>
        </r>
        <r>
          <rPr>
            <sz val="8"/>
            <color indexed="81"/>
            <rFont val="Tahoma"/>
            <family val="2"/>
          </rPr>
          <t xml:space="preserve">
see StationLookUp</t>
        </r>
      </text>
    </comment>
    <comment ref="D1" authorId="2" shapeId="0" xr:uid="{00000000-0006-0000-0600-000003000000}">
      <text>
        <r>
          <rPr>
            <b/>
            <sz val="8"/>
            <color indexed="81"/>
            <rFont val="Tahoma"/>
            <family val="2"/>
          </rPr>
          <t>SWAMP DMT:</t>
        </r>
        <r>
          <rPr>
            <sz val="8"/>
            <color indexed="81"/>
            <rFont val="Tahoma"/>
            <family val="2"/>
          </rPr>
          <t xml:space="preserve">
Format is dd/mmm/yyyy</t>
        </r>
      </text>
    </comment>
    <comment ref="E1" authorId="3" shapeId="0" xr:uid="{00000000-0006-0000-0600-000004000000}">
      <text>
        <r>
          <rPr>
            <b/>
            <sz val="8"/>
            <color indexed="81"/>
            <rFont val="Tahoma"/>
            <family val="2"/>
          </rPr>
          <t xml:space="preserve">SWAMP DMT:
</t>
        </r>
        <r>
          <rPr>
            <sz val="8"/>
            <color indexed="81"/>
            <rFont val="Tahoma"/>
            <family val="2"/>
          </rPr>
          <t xml:space="preserve">see SampleTypeLookUp
</t>
        </r>
      </text>
    </comment>
    <comment ref="I1" authorId="3" shapeId="0" xr:uid="{00000000-0006-0000-0600-000005000000}">
      <text>
        <r>
          <rPr>
            <b/>
            <sz val="8"/>
            <color indexed="81"/>
            <rFont val="Tahoma"/>
            <family val="2"/>
          </rPr>
          <t xml:space="preserve">SWAMP DMT:
</t>
        </r>
        <r>
          <rPr>
            <sz val="8"/>
            <color indexed="81"/>
            <rFont val="Tahoma"/>
            <family val="2"/>
          </rPr>
          <t xml:space="preserve">see SampleTypeLookUp
</t>
        </r>
      </text>
    </comment>
    <comment ref="J1" authorId="3" shapeId="0" xr:uid="{00000000-0006-0000-0600-000006000000}">
      <text>
        <r>
          <rPr>
            <b/>
            <sz val="8"/>
            <color indexed="81"/>
            <rFont val="Tahoma"/>
            <family val="2"/>
          </rPr>
          <t xml:space="preserve">SWAMP DMT:
</t>
        </r>
        <r>
          <rPr>
            <sz val="8"/>
            <color indexed="81"/>
            <rFont val="Tahoma"/>
            <family val="2"/>
          </rPr>
          <t xml:space="preserve">see SampleTypeLookUp
</t>
        </r>
      </text>
    </comment>
    <comment ref="K1" authorId="2" shapeId="0" xr:uid="{00000000-0006-0000-0600-000007000000}">
      <text>
        <r>
          <rPr>
            <b/>
            <sz val="8"/>
            <color indexed="81"/>
            <rFont val="Tahoma"/>
            <family val="2"/>
          </rPr>
          <t>SWAMP DMT:</t>
        </r>
        <r>
          <rPr>
            <sz val="8"/>
            <color indexed="81"/>
            <rFont val="Tahoma"/>
            <family val="2"/>
          </rPr>
          <t xml:space="preserve">
Format is dd/mmm/yyyy</t>
        </r>
      </text>
    </comment>
  </commentList>
</comments>
</file>

<file path=xl/sharedStrings.xml><?xml version="1.0" encoding="utf-8"?>
<sst xmlns="http://schemas.openxmlformats.org/spreadsheetml/2006/main" count="2319" uniqueCount="667">
  <si>
    <t>SampleTypeCode</t>
  </si>
  <si>
    <t>count</t>
  </si>
  <si>
    <t>CSUSM</t>
  </si>
  <si>
    <t>Microalgae</t>
  </si>
  <si>
    <t>NR</t>
  </si>
  <si>
    <t>300</t>
  </si>
  <si>
    <t>Chamaesiphon minutus</t>
  </si>
  <si>
    <t>QC AgencyCode (QCT)</t>
  </si>
  <si>
    <t>DateReceived (QCT</t>
  </si>
  <si>
    <t>Samples condition upon arrival (QCT)</t>
  </si>
  <si>
    <t>SWAMP Online LookUp Lists</t>
  </si>
  <si>
    <t>SWAMP Online Data Checker</t>
  </si>
  <si>
    <t>http://swamp.waterboards.ca.gov/swamp_checker/</t>
  </si>
  <si>
    <t>Where:</t>
  </si>
  <si>
    <t>Qualitative sample vial label (20 mL scintillation vial) label (ORT)</t>
  </si>
  <si>
    <t>Quantitative - macroalgal fraction  vial label (15mL centrifuge tube) label (ORT)</t>
  </si>
  <si>
    <t>Quantitative - microalgal fraction  vial label (15mL centrifuge tube) label (ORT)</t>
  </si>
  <si>
    <t>Quantitative - microalgal fraction sample volume analyzed (mL) (ORT)</t>
  </si>
  <si>
    <t>DateSent (ORT)</t>
  </si>
  <si>
    <t>ProjectCode (ORT)</t>
  </si>
  <si>
    <t>OR AgencyCode (ORT)</t>
  </si>
  <si>
    <t>StationCode (ORT)</t>
  </si>
  <si>
    <t>SampleDate (ORT)</t>
  </si>
  <si>
    <t>Original ID corect (YES) or not (NO) (QCT)</t>
  </si>
  <si>
    <t>QCT comments (QCT)</t>
  </si>
  <si>
    <t>QC Microphotograph file name (QCT</t>
  </si>
  <si>
    <t>QC BenthicResult AgencyCode (QC)</t>
  </si>
  <si>
    <t>QCTaxonomist (QC)</t>
  </si>
  <si>
    <t>QC EnterDate (QC)</t>
  </si>
  <si>
    <t>FinalID (ORT)</t>
  </si>
  <si>
    <t>TargetOrganismCount (ORT)</t>
  </si>
  <si>
    <t>LifeStageCode (ORT)</t>
  </si>
  <si>
    <t>ActualOrganismCount (ORT)</t>
  </si>
  <si>
    <t>BAResult (ORT)</t>
  </si>
  <si>
    <t>Unit (ORT)</t>
  </si>
  <si>
    <t>Microphotograph file name (ORT)</t>
  </si>
  <si>
    <t>Description and size range (ORT)</t>
  </si>
  <si>
    <t>OR Taxonomist (ORT)</t>
  </si>
  <si>
    <t>OR EnterDate (ORT)</t>
  </si>
  <si>
    <t>OR Comments (ORT)</t>
  </si>
  <si>
    <t>SampleTypeCode (ORT)</t>
  </si>
  <si>
    <t>Macroalgae</t>
  </si>
  <si>
    <t>Qualitative</t>
  </si>
  <si>
    <t>Ommited taxa (YES) or not (NO) (QCT)</t>
  </si>
  <si>
    <t xml:space="preserve">SWAMP StationCode </t>
  </si>
  <si>
    <t xml:space="preserve">SampleDate </t>
  </si>
  <si>
    <t>Reconciliation corrections in OR names</t>
  </si>
  <si>
    <t>Reconciliation corrections in QC names</t>
  </si>
  <si>
    <t>New names to be added to OR list approved during reconciliation</t>
  </si>
  <si>
    <t xml:space="preserve">Epiphytes </t>
  </si>
  <si>
    <t>Hydrurus foetidus</t>
  </si>
  <si>
    <t>Phormidium autumnale</t>
  </si>
  <si>
    <t>Prasiola mexicana</t>
  </si>
  <si>
    <t>Tolypothrix distorta</t>
  </si>
  <si>
    <t>Ulothrix zonata</t>
  </si>
  <si>
    <t>Conklin, K.</t>
  </si>
  <si>
    <t>Heteroleibleinia sp 1</t>
  </si>
  <si>
    <t>Nostoc sp 1</t>
  </si>
  <si>
    <t>Quantitative - macroalgal fraction sample volume (mL) (ORT)</t>
  </si>
  <si>
    <t xml:space="preserve">Quantitative - microalgal fraction sample volume (mL) (i.e. diluted or concentrated from 1 mL) (ORT) </t>
  </si>
  <si>
    <t>Homoeothrix varians</t>
  </si>
  <si>
    <t>105PS0540</t>
  </si>
  <si>
    <t>518RCNAPC</t>
  </si>
  <si>
    <t>634MKCBLG</t>
  </si>
  <si>
    <t>SWB_RCMP_2017</t>
  </si>
  <si>
    <t>Anabaena sp 1</t>
  </si>
  <si>
    <t>Nostoc sp. 1</t>
  </si>
  <si>
    <t>Spirogyra sp.1</t>
  </si>
  <si>
    <t>Zygnema sp.1</t>
  </si>
  <si>
    <t>Chamaesiphon incrustans</t>
  </si>
  <si>
    <t>Chantransia sp 1</t>
  </si>
  <si>
    <t>Klebsorbmidium crenulatum</t>
  </si>
  <si>
    <t>Microspora pachyderma</t>
  </si>
  <si>
    <t>Spirogyra sp 1</t>
  </si>
  <si>
    <t>Stigeoclonium subsecundum</t>
  </si>
  <si>
    <t>Zygnema sp 1</t>
  </si>
  <si>
    <t>518RCNAPC 8/7/2017 QC</t>
  </si>
  <si>
    <t>518RCNAPC 8/7/2017 Macro</t>
  </si>
  <si>
    <t>0.2 concentrated</t>
  </si>
  <si>
    <t>518RCNAPC 8/7/2017 Micro</t>
  </si>
  <si>
    <t>SWB_RCMP_2018</t>
  </si>
  <si>
    <t>105PS0540 8/15/2017 QC</t>
  </si>
  <si>
    <t>105PS0540 8/15/2017 Micro</t>
  </si>
  <si>
    <t>105PS0540 8/15/2017 Macro</t>
  </si>
  <si>
    <t>634MKCBLG 9/20/2017 QC</t>
  </si>
  <si>
    <t>634MKCBLG 9/20/2017 Macro</t>
  </si>
  <si>
    <t>634MKCBLG 9/20/2017 Micro</t>
  </si>
  <si>
    <t>Nostoc verrucosum</t>
  </si>
  <si>
    <t>Cladophora glomerata</t>
  </si>
  <si>
    <t>Fuller, C.</t>
  </si>
  <si>
    <t>Calothrix kossinskajae</t>
  </si>
  <si>
    <t>Calothrix linearis</t>
  </si>
  <si>
    <t>Oedogonium sp 13</t>
  </si>
  <si>
    <t>Phormidium incrustatum</t>
  </si>
  <si>
    <t>Phormidium sp 3</t>
  </si>
  <si>
    <t>Tychonema sp 4</t>
  </si>
  <si>
    <t>Bulbochaete sp 3</t>
  </si>
  <si>
    <t>Calothrix fusca</t>
  </si>
  <si>
    <t>Draparnaldia mutabilis</t>
  </si>
  <si>
    <t>Hyalotheca mucosa</t>
  </si>
  <si>
    <t>Oedogonium sp 10</t>
  </si>
  <si>
    <t>Oedogonium sp 6</t>
  </si>
  <si>
    <t>Spirogyra sp 5</t>
  </si>
  <si>
    <t>Tychonema sp 5</t>
  </si>
  <si>
    <t>Lemanea fluviatilis</t>
  </si>
  <si>
    <t>Schizochlamys gelatinosa</t>
  </si>
  <si>
    <t>Zygnema sp 2</t>
  </si>
  <si>
    <t>Phormidium cf setchellianum</t>
  </si>
  <si>
    <t xml:space="preserve">Geitlerinema acutissimum </t>
  </si>
  <si>
    <t>Geitlerinema ionicum</t>
  </si>
  <si>
    <t>Phormidium irriguum</t>
  </si>
  <si>
    <t>Aphanocapsa elachista</t>
  </si>
  <si>
    <t>Aphanocapsa hyalina</t>
  </si>
  <si>
    <t>Aphanothece minutissima</t>
  </si>
  <si>
    <t>Leptolyngbya tenuis</t>
  </si>
  <si>
    <t>325</t>
  </si>
  <si>
    <t>w=0.74, l=1.525</t>
  </si>
  <si>
    <t>w=0.705</t>
  </si>
  <si>
    <t>w=1.0075</t>
  </si>
  <si>
    <t>w=2.036, l= 1.7575; cells dense</t>
  </si>
  <si>
    <t>w=1.71, l=1.88; cells not dense.</t>
  </si>
  <si>
    <t>w=11.1-14.41, l=39.69</t>
  </si>
  <si>
    <t>w=11.89</t>
  </si>
  <si>
    <t>w=34.22</t>
  </si>
  <si>
    <t>w=2.58-2.65, l=4.23-6.66</t>
  </si>
  <si>
    <t>w=23.91, l=15.6</t>
  </si>
  <si>
    <t>w=9.03</t>
  </si>
  <si>
    <t>w=18.01-19.31, 8X</t>
  </si>
  <si>
    <t>w=6.19-8.05, l=22.25, 3X</t>
  </si>
  <si>
    <t>w=5.49</t>
  </si>
  <si>
    <t>w=27.73, 1 chloroplast, replicate walls</t>
  </si>
  <si>
    <t>w=3.86-4.39</t>
  </si>
  <si>
    <t>Nostoc cf paludosum</t>
  </si>
  <si>
    <t>w=0.672, l=1.488</t>
  </si>
  <si>
    <t>w=0.77</t>
  </si>
  <si>
    <t>w=1.57</t>
  </si>
  <si>
    <t>w=2.89, l=4.55; heterocyst d=4.04</t>
  </si>
  <si>
    <t>w=4.97</t>
  </si>
  <si>
    <t>w=3.31-3.73</t>
  </si>
  <si>
    <t>w=6.25</t>
  </si>
  <si>
    <t>w=3.25, l=8.72</t>
  </si>
  <si>
    <t>w=2.61, l=3.26</t>
  </si>
  <si>
    <t>w=7.18, l=10.41</t>
  </si>
  <si>
    <t>d=47.7</t>
  </si>
  <si>
    <t>w=1.44</t>
  </si>
  <si>
    <t>w=3.22, l=2.86; heterocyst=4.5x5</t>
  </si>
  <si>
    <t>w=18.87, l=46.04</t>
  </si>
  <si>
    <t>w=6.5, l=6.96; Grayish purple, cells sometimes longer than wide, conical apical cell with no attenuation</t>
  </si>
  <si>
    <t xml:space="preserve">w=7.48, l=4.28; Green, straight to apices (blunt apical cell), slightly constricted at </t>
  </si>
  <si>
    <t>Chamaesiphon minimus</t>
  </si>
  <si>
    <t>Homeothrix varians</t>
  </si>
  <si>
    <t>w=0.61, l=2.42</t>
  </si>
  <si>
    <t>w=1.615, l=4.135</t>
  </si>
  <si>
    <t>w=2.39, l=3.8175</t>
  </si>
  <si>
    <t>w=0.90</t>
  </si>
  <si>
    <t>w=1.546</t>
  </si>
  <si>
    <t>w=3.97</t>
  </si>
  <si>
    <t>w=7.41</t>
  </si>
  <si>
    <t>w=1.3-1.7</t>
  </si>
  <si>
    <t>w=6.86-7.24, l=9.86</t>
  </si>
  <si>
    <t>w=11.56-13.38</t>
  </si>
  <si>
    <t>w=11.36</t>
  </si>
  <si>
    <t>w=4.24-4.94</t>
  </si>
  <si>
    <t>w=8.07</t>
  </si>
  <si>
    <t>w=22.34</t>
  </si>
  <si>
    <t>w=28.81, l=31.96</t>
  </si>
  <si>
    <t>w=37.78, l chloroplast, plane walls</t>
  </si>
  <si>
    <t>AK</t>
  </si>
  <si>
    <t>518RCNAPC_08072017_Anabaena_sp1_40X; 518RCNAPC_08072017_Anabaena_sp1_40X_b</t>
  </si>
  <si>
    <t>518RCNAPC_08072017_Nostoc_sp1_40X</t>
  </si>
  <si>
    <t>518RCNAPC_08072017_Phormidium_autumnale_20X; 518RCNAPC_08072017_Phormidium_autumnale_20X_b;518RCNAPC_08072017_Phormidium_autumnale_20X_c;518RCNAPC_08072017_Phormidium_autumnale_40X;518RCNAPC_08072017_Phormidium_autumnale_40X_b</t>
  </si>
  <si>
    <t>518RCNAPC_08072017_Prasiola_mexicana_40X_b;518RCNAPC_08072017_Prasiola_mexicana_40X_e;518RCNAPC_08072017_Prasiola_mexicana_40X_f;518RCNAPC_08072017_Prasiola_mexicana_40X_h</t>
  </si>
  <si>
    <t>518RCNAPC_08072017_Spirogyra_sp1_20X_d;518RCNAPC_08072017_Spirogyra_sp1_20X_e</t>
  </si>
  <si>
    <t>518RCNAPC_08072017_Toplypothrix_distorta_40X;518RCNAPC_08072017_Toplypothrix_distorta_40X_c;518RCNAPC_08072017_Toplypothrix_distorta_40X_d</t>
  </si>
  <si>
    <t>518RCNAPC_08072017_Ulothrix_zonata_4X;518RCNAPC_08072017_Ulothrix_zonata_10X;518RCNAPC_08072017_Ulothrix_zonata_10X_b</t>
  </si>
  <si>
    <t>518RCNAPC_08072017_Zygnema_sp1_20X;518RCNAPC_08072017_Zygnema_sp1_20X_e</t>
  </si>
  <si>
    <t>518CNAPC_08072017_epiphytes_Chamaesiphon_minutus_40X</t>
  </si>
  <si>
    <t>518CNAPC_08072017_macro_Chamaesiphon_incrustans_40X</t>
  </si>
  <si>
    <t>518CNAPC_08072017_macro_Homoeothrix_varians_40X</t>
  </si>
  <si>
    <t>518CNAPC_08072017_macro_Chantransia_sp1_40X</t>
  </si>
  <si>
    <t>518CNAPC_08072017_macro_Hydrurus_foetidus_20X;518CNAPC_08072017_macro_Hydrurus_foetidus_40X</t>
  </si>
  <si>
    <t>518CNAPC_08072017_macro_Stigeoclonium_subsecundum_20X;518CNAPC_08072017_macro_Stigeoclonium_subsecundum_40X</t>
  </si>
  <si>
    <t>518CNAPC_08072017_macro_Klebsormidium_crenulatum_40X;518CNAPC_08072017_macro_Klebsormidium_crenulatum_40X_b</t>
  </si>
  <si>
    <t>518CNAPC_08072017_macro_Microspora_pachyderma_20X;518CNAPC_08072017_macro_Microspora_pachyderma_20X_b</t>
  </si>
  <si>
    <t>Nostoc paludosum</t>
  </si>
  <si>
    <t>w=3.5-3.59, l=4.93-5.73 (more elongate);heterocyst=5.77-6.78x6.50-6.62; colony=482.43</t>
  </si>
  <si>
    <t>518CNAPC_08072017_macro_Nostoc_paludosum_10X;518CNAPC_08072017_macro_Nostoc_paludosum_40X;518CNAPC_08072017_macro_Nostoc_paludosum_40X_b</t>
  </si>
  <si>
    <t>518CNAPC_08072017_macro_Nostoc_sp1_40X;518CNAPC_08072017_macro_Nostoc_sp1_40X_b</t>
  </si>
  <si>
    <t>518CNAPC_08072017_macro_Spirogyra_sp1_40X;518CNAPC_08072017_macro_Spirogyra_sp1_40X_b</t>
  </si>
  <si>
    <t>518CNAPC_08072017_macro_Phormidium_autumnale_40X;518CNAPC_08072017_macro_Phormidium_autumnale_40X_b</t>
  </si>
  <si>
    <t>518CNAPC_08072017_macro_Ulothrix_zonata_40X;518CNAPC_08072017_macro_Ulothrix_zonata_40X_b</t>
  </si>
  <si>
    <t>518CNAPC_08072017_macro_Zygnema_sp1_20X;518CNAPC_08072017_macro_Zygnema_sp1_40X</t>
  </si>
  <si>
    <t>518CNAPC_08072017_micro_Aphanothece_minutissima_40X;518CNAPC_08072017_micro_Aphanothece_minutissima_40X_b</t>
  </si>
  <si>
    <t>518CNAPC_08072017_micro_Chamaesiphon_minimus_40X</t>
  </si>
  <si>
    <t>518CNAPC_08072017_micro_Chamaesiphon_minutus_40X_b;518CNAPC_08072017_micro_Chamaesiphon_minutus_40X_c</t>
  </si>
  <si>
    <t>518CNAPC_08072017_micro_Heteroleibleinia_sp1_40X;518CNAPC_08072017_micro_Heteroleibleinia_sp1_40X_b</t>
  </si>
  <si>
    <t>518CNAPC_08072017_micro_Homeothrix_varians_40X;518CNAPC_08072017_micro_Homeothrix_varians_40X_b</t>
  </si>
  <si>
    <t>See Heteroleiblenia sp 1 photos in Micro section</t>
  </si>
  <si>
    <t>105PS0540_08152017_macro_Calothrix_linearis_40X</t>
  </si>
  <si>
    <t>105PS0540_08152017_macro_Chantransia_sp1_40X</t>
  </si>
  <si>
    <t>105PS0540_08152017_macro_Chamaesiphon_incrustans_40X; 105PS0540_08152017_macro_Chamaesiphon_incrustans_40X_b; 105PS0540_08152017_macro_Chamaesiphon_incrustans_40X_c</t>
  </si>
  <si>
    <t>105PS0540_08152017_macro_Chamaesiphon_minutus_40X; 105PS0540_08152017_macro_Chamaesiphon_minutus_40X_b</t>
  </si>
  <si>
    <t>105PS0540_08152017_macro_Cladophora_glomerata_10X</t>
  </si>
  <si>
    <t>105PS0540_08152017_macro_Homoeothrix_varians_40X; 105PS0540_08152017_macro_Homoeothrix_varians_40X_c</t>
  </si>
  <si>
    <t>105PS0540_08152017_macro_Oedogonium_sp13_20X; 105PS0540_08152017_macro_Oedogonium_sp13_40X</t>
  </si>
  <si>
    <t>105PS0540_08152017_macro_Phormidium_autumnale_10X</t>
  </si>
  <si>
    <t>105PS0540_08152017_macro_Phormidium_incrustatum_40X;105PS0540_08152017_macro_Phormidium_incrustatum_40X_d;105PS0540_08152017_macro_Phormidium_incrustatum_40X_f</t>
  </si>
  <si>
    <t>105PS0540_08152017_macro_Phormidium_sp3_40X</t>
  </si>
  <si>
    <t>105PS0540_08152017_macro_Tolypothrix_distorta_20X;105PS0540_08152017_macro_Tolypothrix_distorta_20X_b;105PS0540_08152017_macro_Tolypothrix_distorta_40X</t>
  </si>
  <si>
    <t>105PS0540_08152017_macro_Tychonema_sp4_40X</t>
  </si>
  <si>
    <t>w=2.15</t>
  </si>
  <si>
    <t>105PS0540_08152017_micro_Aphanothece_minutissima_40X;105PS0540_08152017_micro_Aphanothece_minutissima_40X_b</t>
  </si>
  <si>
    <t>105PS0540_08152017_micro_Heteroleibleinia_40X_b;105PS0540_08152017_micro_Heteroleibleinia_40X_c</t>
  </si>
  <si>
    <t>105PS0540_08152017_micro_Homoeothrix_varians_40X_b;105PS0540_08152017_micro_Homoeothrix_varians_40X_c</t>
  </si>
  <si>
    <t>105PS0540_08152017_micro_Nostoc_paludosum_10X;105PS0540_08152017_micro_Nostoc_paludosum_10X_b;105PS0540_08152017_micro_Nostoc_paludosum_40X_c;105PS0540_08152017_micro_Nostoc_paludosum_40X_e</t>
  </si>
  <si>
    <t>Phormidium sp 1</t>
  </si>
  <si>
    <t>105PS0540_08152017_micro_Phormidium_sp1_40X;105PS0540_08152017_micro_Phormidium_sp1_40X_b;105PS0540_08152017_micro_Phormidium_sp1_40X_c</t>
  </si>
  <si>
    <t>105PS0540_08152017_macro_Nostoc_verrucosum_10X;105PS0540_08152017_macro_Nostoc_verrucosum_20X;105PS0540_08152017_macro_Nostoc_verrucosum_40X;105PS0540_08152017_macro_Nostoc_verrucosum_40X_b</t>
  </si>
  <si>
    <t>See Heteroleibleinia sp 1 photo in Micro section</t>
  </si>
  <si>
    <t>105PS0540_08152017_macro_Calothrix_kossinskajae_40X;105PS0540_08152017_macro_Calothrix_kossinskajae_40X_d;105PS0540_08152017_macro_Calothrix_kossinskajae_40X_e</t>
  </si>
  <si>
    <t>634MKCBLG_09202017_macro_Bulbochaete_sp3_40X_b</t>
  </si>
  <si>
    <t>634MKCBLG_09202017_macro_Calothrix_fusca_40X;634MKCBLG_09202017_macro_Calothrix_fusca_40X_b;634MKCBLG_09202017_macro_Calothrix_fusca_40X_c</t>
  </si>
  <si>
    <t>634MKCBLG_09202017_macro_Draparnaldia_10X;634MKCBLG_09202017_macro_Draparnaldia_20X;634MKCBLG_09202017_macro_Draparnaldia_20X_b</t>
  </si>
  <si>
    <t>634MKCBLG_09202017_macro_Hyalotheca_mucosa_20X_b;634MKCBLG_09202017_macro_Hyalotheca_mucosa_40X;634MKCBLG_09202017_macro_Hyalotheca_mucosa_40X_b;634MKCBLG_09202017_macro_Hyalotheca_mucosa_40X_c</t>
  </si>
  <si>
    <t>634MKCBLG_09202017_macro_Microspora_pachyderma_40X</t>
  </si>
  <si>
    <t>634MKCBLG_09202017_macro_Oedogonium_sp10_20X</t>
  </si>
  <si>
    <t>634MKCBLG_09202017_macro_Oedogonium_sp6_20X_b;634MKCBLG_09202017_macro_Oedogonium_sp6_20X_d</t>
  </si>
  <si>
    <t>634MKCBLG_09202017_macro_Phormidium_40X;634MKCBLG_09202017_macro_Phormidium_40X_c</t>
  </si>
  <si>
    <t>634MKCBLG_09202017_macro_Spirogyra_sp5_20X</t>
  </si>
  <si>
    <t>634MKCBLG_09202017_macro_Tychonema_40X_b;634MKCBLG_09202017_macro_Tychonema_40X_c;634MKCBLG_09202017_macro_Tychonema_40X_d</t>
  </si>
  <si>
    <t>634MKCBLG_09202017_micro_Aphanocapsa_elasticha_40X</t>
  </si>
  <si>
    <t>634MKCBLG_09202017_micro_Aphanocapsa_hyalina_40X;634MKCBLG_09202017_micro_Aphanocapsa_hyalina_40X_c;634MKCBLG_09202017_micro_Aphanocapsa_hyalina_40X_e</t>
  </si>
  <si>
    <t>634MKCBLG_09202017_micro_Aphanothece_minutissima_40X;634MKCBLG_09202017_micro_Aphanothece_minutissima_40X_b</t>
  </si>
  <si>
    <t>634MKCBLG_09202017_micro_Heteroleibleinia_sp1_40X</t>
  </si>
  <si>
    <t>634MKCBLG_09202017_micro_Leptolyngbya_tenuis_40X</t>
  </si>
  <si>
    <t>Not available.</t>
  </si>
  <si>
    <t>Geminella ordinata</t>
  </si>
  <si>
    <t>634MKCBLG_09202017_micro_Geminella_40X;634MKCBLG_09202017_micro_Geminella_40X_b</t>
  </si>
  <si>
    <t>Not treated as QC when received.</t>
  </si>
  <si>
    <t>YES</t>
  </si>
  <si>
    <t>NO</t>
  </si>
  <si>
    <t>Fordham</t>
  </si>
  <si>
    <t>no</t>
  </si>
  <si>
    <t>JDW</t>
  </si>
  <si>
    <t>Macro qualitive sample leaked most of its liquid; materials seemed intact.</t>
  </si>
  <si>
    <t>518RCNAPC_08072017_Nostoc_paludosum_20X;518RCNAPC_08072017_Nostoc_paludosum_40X;518RCNAPC_08072017_Nostoc_paludosum_40X_b</t>
  </si>
  <si>
    <t>Macro qualitive sample partial leak of liquid; materials seemed intact.</t>
  </si>
  <si>
    <t xml:space="preserve"> Also Chamaesiphon incrustans on Prasiola.</t>
  </si>
  <si>
    <t>-</t>
  </si>
  <si>
    <t>Microcoleus californicus</t>
  </si>
  <si>
    <t>Chaetophora cf. elegans</t>
  </si>
  <si>
    <t>518RCNAPC_Qual_Tolypothrix_cf_distorta_JDW_v2.tif</t>
  </si>
  <si>
    <t>518RCNAPC_Qual_Zygnema_sp.1_JDW_v1.tif</t>
  </si>
  <si>
    <t>634MKCBLG_Qual_Phormidium_autumnale_JDW_v1.tif</t>
  </si>
  <si>
    <t>634MKCBLG_Qual_Schizochlamys_gelatinosa_JDW_v1.tif</t>
  </si>
  <si>
    <t/>
  </si>
  <si>
    <t>634MKCBLG_Qual_tentative_Phormidium_cf_setchellianum_JDW_v1.tif</t>
  </si>
  <si>
    <t>634MKCBLG_Qual_Geitlerinema_sp_unident_JDW_v1.tif</t>
  </si>
  <si>
    <t>634MKCBLG_Qual_Microcoleus cf. californicus_JDW_v1.tif</t>
  </si>
  <si>
    <t>518RCNAPC_Qual_Phormidium_autumnale_JDW_v1.tif;  518RCNAPC_Qual_Phormidium_autumnale_JDW_v2.tif</t>
  </si>
  <si>
    <t>518RCNAPC_Qual_Prasiola_mexicana_JDW_v1.tif;  518RCNAPC_Qual_Chamaesiphon_incrustans_JDW_v1.tif</t>
  </si>
  <si>
    <t>634MKCBLG_Qual_Chaetophora_cf_elegans_JDW_v1.tif; 634MKCBLG_Qual_Chaetophora_cf_elegans_JDW_v3.tif</t>
  </si>
  <si>
    <t>105PS0540_Macro_Nostoc_verrucosum_JDW_v1.tif</t>
  </si>
  <si>
    <t>Scale on ORT image would have been useful here</t>
  </si>
  <si>
    <t>105PS0540_Macro_Phormidium_autumnale_JDW_v1.tif</t>
  </si>
  <si>
    <t>105PS0540_Macro_Tolypothrix_distorta_JDW_v1.tif</t>
  </si>
  <si>
    <t>105PS0540_Macro_Phormidium_cf_incrustatum_JDW_v1.tif</t>
  </si>
  <si>
    <t>105PS0540_Macro_Gloeocapsa_sp_unident_JDW_v1.tif</t>
  </si>
  <si>
    <t>In dense mats</t>
  </si>
  <si>
    <t>518RCNAPC_Macro_Nostoc_sp_unident_JDW_v1.tif; 518RCNAPC_Macro_Nostoc_sp_unident_JDW_v2.tif; 518RCNAPC_Macro_Nostoc_sp_unident_JDW_v3.tif</t>
  </si>
  <si>
    <t>518RCNAPC_Qual_Nostoc_cf_unident_JDW_v1.tif</t>
  </si>
  <si>
    <t>518RCNAPC_Macro_Calothrix_cf_kossinskajae_JDW_v1.tif;</t>
  </si>
  <si>
    <t>518RCNAPC_Macro_Microspora_pachyderma_JDW_v1.tif;</t>
  </si>
  <si>
    <t>518RCNAPC_Macro_Leptolyngbya_cf_foveolarum_JDW_v1.tif; 518RCNAPC_Macro_Leptolyngbya_cf_foveolarum_JDW_v2.tif;</t>
  </si>
  <si>
    <t xml:space="preserve">518RCNAPC_Macro_Homeothrix_cf_varians_JDW_v1.tif; 518RCNAPC_Macro_Homeothrix_cf_varians_JDW_v2.tif; </t>
  </si>
  <si>
    <t>Common</t>
  </si>
  <si>
    <t>634MKCBLG_Qual_Geitlerinema_cf_ionicum_JDW_v2.tif</t>
  </si>
  <si>
    <t>634MKCBLG_Macro_Hyalotheca_mucosa_JDW_v1.tif</t>
  </si>
  <si>
    <t>634MKCBLG_Macro_Closterium)cf_ralfsii_var_hybridum_JDW_v1.tif</t>
  </si>
  <si>
    <t>Cells ca. 450-4780 um long</t>
  </si>
  <si>
    <t>634MKCBLG_Oedogonium_sp_10_JDW_v1.tif</t>
  </si>
  <si>
    <t>634MKCBLG_Tychonema_sp_5_JDW_v1.tif; 634MKCBLG_Tychonema_sp_5_JDW_v2.tif</t>
  </si>
  <si>
    <t>105PS0540_Micro_Phormidium_cf_sp1_JDW_v1.tif</t>
  </si>
  <si>
    <t>Only single Nostoc trichomes seen in sample provided</t>
  </si>
  <si>
    <t>One fragment seen in sample provided</t>
  </si>
  <si>
    <t>ORT image OK; scale bars would be helpfiul for future image; not seen in micro sample provided</t>
  </si>
  <si>
    <t>Not seen in micro sample provided</t>
  </si>
  <si>
    <t>ORT image OK; scale bars would be helpfiul for future images; not seen in sample provided</t>
  </si>
  <si>
    <t>A few trichomes seen in sample; ORT image OK</t>
  </si>
  <si>
    <t>ORT image OK; scale bars would be helpfiul for future images; sample very thin</t>
  </si>
  <si>
    <t>Not seen in micro sample provided; sample very thin</t>
  </si>
  <si>
    <t>105PS0540_Qual_Cladophora glomerata_JDW_v1.tif; 105PS0540_Qual_Cladophora glomerata_JDW_v2.tif</t>
  </si>
  <si>
    <t>105PS0540_Qual_Phormidium autumnale_JDW_v1.tif</t>
  </si>
  <si>
    <t>105PS0540_Qual_Nostoc cf verrucosum_JDW_v1.tif; 105PS0540_Qual_Nostoc cf verrucosum_JDW_v2.tif</t>
  </si>
  <si>
    <t>Abundant in sample</t>
  </si>
  <si>
    <t>NO?</t>
  </si>
  <si>
    <t>Nostoc paludosum, Stigeoclonium subsecundum</t>
  </si>
  <si>
    <t>Leptolyngbya foveolarum, Calothrix cf kossinskajae</t>
  </si>
  <si>
    <t>Chaetophora elegans, Microcoleus californicus</t>
  </si>
  <si>
    <t>Closterium cf ralfsii var hybridum</t>
  </si>
  <si>
    <t xml:space="preserve"> </t>
  </si>
  <si>
    <t>row 3: OK = Gloeocapsa 2.  It is not a named species, so works for now.</t>
  </si>
  <si>
    <t>row 6: OK, I can agree with N.verrucosum. But this is still problematic making OD based only at the microscopic stage</t>
  </si>
  <si>
    <t>row 7: Good to add those. I was surprised Chaetophora was not seen in your sample; there was a colony in my samples about 1 cm long. OK to all, and my same comment regarding N.verrucosum.</t>
  </si>
  <si>
    <t>row 10: OK. Good to add those. Maybe consider checking website vs. Komarek description; wider range of traits, perhaps?</t>
  </si>
  <si>
    <t xml:space="preserve">row 11: I don't think this = C. ralfsii var hybridum: much shorter than min-length (350 um), narrower, less curve, and no inflation. I checked a few other keys and couldn't find a better fit.Maybe another variety?  I will OK whatever decision you make - it is unlikely to be important in the analysi, regardless. </t>
  </si>
  <si>
    <t>Bold text</t>
  </si>
  <si>
    <t>Grey cells</t>
  </si>
  <si>
    <t>Green cells</t>
  </si>
  <si>
    <t>Taxa and quantification changed after reconcilitaion</t>
  </si>
  <si>
    <t>Blue column heading</t>
  </si>
  <si>
    <t>Information to be populated by OR taxonomist/OR lab</t>
  </si>
  <si>
    <t>Yellow column heading</t>
  </si>
  <si>
    <t>Information to be populated by QC taxonomist/QC lab</t>
  </si>
  <si>
    <t>Orange cells</t>
  </si>
  <si>
    <t>See comments attached to cells</t>
  </si>
  <si>
    <t>Taxa with discrepancy</t>
  </si>
  <si>
    <t>https://www.waterboards.ca.gov/water_issues/programs/swamp/bioassessment/docs/sop_algae_lab_101315.pdf</t>
  </si>
  <si>
    <r>
      <t xml:space="preserve">The SBA identification precision for a given sample will be measured by </t>
    </r>
    <r>
      <rPr>
        <sz val="11"/>
        <color indexed="8"/>
        <rFont val="Arial"/>
        <family val="2"/>
      </rPr>
      <t xml:space="preserve">Sørensen similarity </t>
    </r>
    <r>
      <rPr>
        <sz val="11"/>
        <rFont val="Arial"/>
        <family val="2"/>
      </rPr>
      <t>(SS,</t>
    </r>
    <r>
      <rPr>
        <sz val="11"/>
        <color indexed="8"/>
        <rFont val="Arial"/>
        <family val="2"/>
      </rPr>
      <t xml:space="preserve"> Sørensen, 1948</t>
    </r>
    <r>
      <rPr>
        <sz val="11"/>
        <rFont val="Arial"/>
        <family val="2"/>
      </rPr>
      <t>), comparing the total number of SBA taxa IDs reported by ORT and QCT. The MQOs and the thresholds for internal and external SBA QC are the same.</t>
    </r>
  </si>
  <si>
    <r>
      <t>Sørensen similarity</t>
    </r>
    <r>
      <rPr>
        <sz val="11"/>
        <rFont val="Arial"/>
        <family val="2"/>
      </rPr>
      <t xml:space="preserve"> measures the inter-taxonomists variability and taxonomic precision for SBA for a certain sample using the following formula:</t>
    </r>
  </si>
  <si>
    <r>
      <t>N</t>
    </r>
    <r>
      <rPr>
        <vertAlign val="subscript"/>
        <sz val="11"/>
        <rFont val="Arial"/>
        <family val="2"/>
      </rPr>
      <t>COM</t>
    </r>
    <r>
      <rPr>
        <sz val="11"/>
        <rFont val="Arial"/>
        <family val="2"/>
      </rPr>
      <t xml:space="preserve"> = number of taxa common for both taxonomists;</t>
    </r>
  </si>
  <si>
    <r>
      <t>N</t>
    </r>
    <r>
      <rPr>
        <vertAlign val="subscript"/>
        <sz val="11"/>
        <rFont val="Arial"/>
        <family val="2"/>
      </rPr>
      <t>OR</t>
    </r>
    <r>
      <rPr>
        <sz val="11"/>
        <rFont val="Arial"/>
        <family val="2"/>
      </rPr>
      <t xml:space="preserve"> = total number of taxa reported by ORT;</t>
    </r>
  </si>
  <si>
    <r>
      <t>N</t>
    </r>
    <r>
      <rPr>
        <vertAlign val="subscript"/>
        <sz val="11"/>
        <rFont val="Arial"/>
        <family val="2"/>
      </rPr>
      <t>QC</t>
    </r>
    <r>
      <rPr>
        <sz val="11"/>
        <rFont val="Arial"/>
        <family val="2"/>
      </rPr>
      <t xml:space="preserve"> = total number of taxa reported by QCT.</t>
    </r>
  </si>
  <si>
    <r>
      <t xml:space="preserve">SS ranges from 0% to 100% (identical SBA taxa recorded). The SS threshold is </t>
    </r>
    <r>
      <rPr>
        <u/>
        <sz val="11"/>
        <rFont val="Arial"/>
        <family val="2"/>
      </rPr>
      <t>&gt;</t>
    </r>
    <r>
      <rPr>
        <sz val="11"/>
        <rFont val="Arial"/>
        <family val="2"/>
      </rPr>
      <t xml:space="preserve"> 80%, and should be achieved individually for each SBA sample type, i.e. qualitative - macroalgae; quantitative - macroalgae; quantitative – epiphytes; quantitative - microalgae as indicated in Table 1.</t>
    </r>
  </si>
  <si>
    <r>
      <t>SS = 2 N</t>
    </r>
    <r>
      <rPr>
        <b/>
        <vertAlign val="subscript"/>
        <sz val="11"/>
        <rFont val="Arial"/>
        <family val="2"/>
      </rPr>
      <t>COM</t>
    </r>
    <r>
      <rPr>
        <b/>
        <sz val="11"/>
        <rFont val="Arial"/>
        <family val="2"/>
      </rPr>
      <t xml:space="preserve"> / (N</t>
    </r>
    <r>
      <rPr>
        <b/>
        <vertAlign val="subscript"/>
        <sz val="11"/>
        <rFont val="Arial"/>
        <family val="2"/>
      </rPr>
      <t>OR</t>
    </r>
    <r>
      <rPr>
        <b/>
        <sz val="11"/>
        <rFont val="Arial"/>
        <family val="2"/>
      </rPr>
      <t>+N</t>
    </r>
    <r>
      <rPr>
        <b/>
        <vertAlign val="subscript"/>
        <sz val="11"/>
        <rFont val="Arial"/>
        <family val="2"/>
      </rPr>
      <t>QC</t>
    </r>
    <r>
      <rPr>
        <b/>
        <sz val="11"/>
        <rFont val="Arial"/>
        <family val="2"/>
      </rPr>
      <t>) x 100</t>
    </r>
  </si>
  <si>
    <t xml:space="preserve">Gloeocapsa </t>
  </si>
  <si>
    <r>
      <t>N</t>
    </r>
    <r>
      <rPr>
        <b/>
        <vertAlign val="subscript"/>
        <sz val="12"/>
        <color indexed="8"/>
        <rFont val="Times New Roman"/>
        <family val="1"/>
      </rPr>
      <t>OR</t>
    </r>
  </si>
  <si>
    <r>
      <t>N</t>
    </r>
    <r>
      <rPr>
        <b/>
        <vertAlign val="subscript"/>
        <sz val="12"/>
        <color indexed="8"/>
        <rFont val="Times New Roman"/>
        <family val="1"/>
      </rPr>
      <t>QC</t>
    </r>
  </si>
  <si>
    <r>
      <t>N</t>
    </r>
    <r>
      <rPr>
        <b/>
        <vertAlign val="subscript"/>
        <sz val="12"/>
        <rFont val="Times New Roman"/>
        <family val="1"/>
      </rPr>
      <t>OR</t>
    </r>
    <r>
      <rPr>
        <b/>
        <sz val="12"/>
        <rFont val="Times New Roman"/>
        <family val="1"/>
      </rPr>
      <t>+N</t>
    </r>
    <r>
      <rPr>
        <b/>
        <vertAlign val="subscript"/>
        <sz val="12"/>
        <rFont val="Times New Roman"/>
        <family val="1"/>
      </rPr>
      <t>QC</t>
    </r>
  </si>
  <si>
    <r>
      <t>N</t>
    </r>
    <r>
      <rPr>
        <b/>
        <vertAlign val="subscript"/>
        <sz val="12"/>
        <rFont val="Times New Roman"/>
        <family val="1"/>
      </rPr>
      <t>COM</t>
    </r>
  </si>
  <si>
    <r>
      <t>SS (</t>
    </r>
    <r>
      <rPr>
        <b/>
        <u/>
        <sz val="12"/>
        <rFont val="Times New Roman"/>
        <family val="1"/>
      </rPr>
      <t>&gt;</t>
    </r>
    <r>
      <rPr>
        <b/>
        <sz val="12"/>
        <rFont val="Times New Roman"/>
        <family val="1"/>
      </rPr>
      <t>80%)</t>
    </r>
  </si>
  <si>
    <r>
      <t>Taxa confirmed by QCT (number) N</t>
    </r>
    <r>
      <rPr>
        <b/>
        <vertAlign val="subscript"/>
        <sz val="12"/>
        <color indexed="8"/>
        <rFont val="Times New Roman"/>
        <family val="1"/>
      </rPr>
      <t>QC</t>
    </r>
    <r>
      <rPr>
        <b/>
        <vertAlign val="subscript"/>
        <sz val="12"/>
        <color indexed="8"/>
        <rFont val="Times New Roman"/>
        <family val="1"/>
      </rPr>
      <t xml:space="preserve"> pro parte</t>
    </r>
  </si>
  <si>
    <r>
      <t>Taxa added by QCT (number) N</t>
    </r>
    <r>
      <rPr>
        <b/>
        <vertAlign val="subscript"/>
        <sz val="12"/>
        <color indexed="8"/>
        <rFont val="Times New Roman"/>
        <family val="1"/>
      </rPr>
      <t>QC pro parte</t>
    </r>
  </si>
  <si>
    <t>Taxa not confirmed by QCT (names)</t>
  </si>
  <si>
    <t xml:space="preserve">ORT First Response </t>
  </si>
  <si>
    <t>QCT Second Response</t>
  </si>
  <si>
    <t>QCT Notes</t>
  </si>
  <si>
    <r>
      <t>Taxa reporded by ORT (number) N</t>
    </r>
    <r>
      <rPr>
        <b/>
        <vertAlign val="subscript"/>
        <sz val="12"/>
        <color indexed="8"/>
        <rFont val="Times New Roman"/>
        <family val="1"/>
      </rPr>
      <t>OR</t>
    </r>
  </si>
  <si>
    <t>Samples with SS below 80% are subject to reconciliation</t>
  </si>
  <si>
    <t>Taxa added by QRT (names)</t>
  </si>
  <si>
    <r>
      <t>Taxa confirmed by QCT (number) N</t>
    </r>
    <r>
      <rPr>
        <b/>
        <sz val="12"/>
        <color indexed="8"/>
        <rFont val="Times New Roman"/>
        <family val="1"/>
      </rPr>
      <t xml:space="preserve">QC </t>
    </r>
    <r>
      <rPr>
        <b/>
        <vertAlign val="subscript"/>
        <sz val="12"/>
        <color indexed="8"/>
        <rFont val="Times New Roman"/>
        <family val="1"/>
      </rPr>
      <t>pro parte</t>
    </r>
  </si>
  <si>
    <t>From SWAMP SOP</t>
  </si>
  <si>
    <t>Macroalgae are large macroscopic filamentous, colonial, tuft-forming, crustose, tissue-like or coenocytic eukaryotic algae and cyanobacteria that have forms recognizable with the naked eye (e.g., Nostoc, Rivularia, Batrachospermum, Lemanea, Cladophora, Draparnaldia, Oedogonium, Rhizoclonium, Spirogyra, Zygnema, Mougeotia, Vaucheria) [see Sheath and Cole (1992) for definitions of forms].</t>
  </si>
  <si>
    <t>For QUALS and MACRO, the same macroalgal fraction and qualitative voucher for each sample are available to both ORT and QCT.  Thus, the taxonomic completeness of both will be verified and any macroalgal taxa omitted by the ORT will be reported.  Macroalgae are being defined as large macroscopic filamentous, colonial, tuft-forming, crustose, tissue-like or coenocytis eukaryotic algae and cyanobacteria that have forms recognizable with the naked eye.  **Please do not include microscopic forms, such as Heteroleibleinia, most Geitlerinema species (except G. amphibium and G. splendidum), all Aphanothece species (except for A. stagnina), all Aphanocapsa.  Microalgal exceptions (i.e., microalgae that form macro-sized colonies) include Homoeothrix, Chamaesiphon, Calothrix, Gloeocapsa, if common in the macroalgal fractions etc.</t>
  </si>
  <si>
    <t xml:space="preserve">Qualitative </t>
  </si>
  <si>
    <t>Include all macroalgae, which may form large masses in the field. Both epiphytes and large solitary cells are optional and will not be considered in QC.</t>
  </si>
  <si>
    <t>Quantitative-Macroalgae</t>
  </si>
  <si>
    <t>Quantitative-Microalgae</t>
  </si>
  <si>
    <t>Include all macroalgae, already recorded in macroalgal fraction, if fragments were observed within 300 NCEs in microalgal fraction.</t>
  </si>
  <si>
    <t>Quantitative-Epiphytes</t>
  </si>
  <si>
    <t>Include only epiphytic species (i.e., attached to plant substratum, either algae or vascular plants).</t>
  </si>
  <si>
    <t>From QC SOP</t>
  </si>
  <si>
    <t>Genus</t>
  </si>
  <si>
    <t>Epiphytic growth, at least intitially</t>
  </si>
  <si>
    <t>Macroscopic species exceptions</t>
  </si>
  <si>
    <t>Large mass forming in the field</t>
  </si>
  <si>
    <t>Anabaena</t>
  </si>
  <si>
    <t>Y</t>
  </si>
  <si>
    <t>N</t>
  </si>
  <si>
    <t>Aphanizomenon</t>
  </si>
  <si>
    <t>Audouinella</t>
  </si>
  <si>
    <t>Sheathia</t>
  </si>
  <si>
    <t>Batrachospermum</t>
  </si>
  <si>
    <t>Binuclearia</t>
  </si>
  <si>
    <t>Blidingia</t>
  </si>
  <si>
    <t>Bulbochaete</t>
  </si>
  <si>
    <t>Bumilleria</t>
  </si>
  <si>
    <t>Calothrix</t>
  </si>
  <si>
    <t>Capsosira</t>
  </si>
  <si>
    <t>Chadefaudiothrix</t>
  </si>
  <si>
    <t>Chaetophora</t>
  </si>
  <si>
    <t>Chamaesiphon</t>
  </si>
  <si>
    <t>Chantransia</t>
  </si>
  <si>
    <t>Chara</t>
  </si>
  <si>
    <t>Chlorogloea</t>
  </si>
  <si>
    <t>Chlorosaccus</t>
  </si>
  <si>
    <t>Chroodactylon</t>
  </si>
  <si>
    <t>Cladophora</t>
  </si>
  <si>
    <t>Cloniophora</t>
  </si>
  <si>
    <t>Coleochaete</t>
  </si>
  <si>
    <t>Coleodesmium</t>
  </si>
  <si>
    <t>Compsopogon</t>
  </si>
  <si>
    <t>Cylindrocapsa</t>
  </si>
  <si>
    <t>Cylindrospermum</t>
  </si>
  <si>
    <t>Dermatochrysis</t>
  </si>
  <si>
    <t>Desmidium</t>
  </si>
  <si>
    <t>Dichothrix</t>
  </si>
  <si>
    <t>Dolichospermum</t>
  </si>
  <si>
    <t>Draparnaldia</t>
  </si>
  <si>
    <t>Draparnaldiopsis</t>
  </si>
  <si>
    <t>Geminella</t>
  </si>
  <si>
    <t>Gloeocapsa</t>
  </si>
  <si>
    <t>Gloeocapsopsis</t>
  </si>
  <si>
    <t>Gloeotila</t>
  </si>
  <si>
    <t>Gloeotrichia</t>
  </si>
  <si>
    <t>Gongrosira</t>
  </si>
  <si>
    <t>Hapalosiphon</t>
  </si>
  <si>
    <t>Hassallia</t>
  </si>
  <si>
    <t>Heterococcus</t>
  </si>
  <si>
    <t>Homoeothrix</t>
  </si>
  <si>
    <t>Hyalotheca</t>
  </si>
  <si>
    <t>Hydrodictyon</t>
  </si>
  <si>
    <t>Hydrurus</t>
  </si>
  <si>
    <t>Klebsormidium</t>
  </si>
  <si>
    <t>Komvophoron</t>
  </si>
  <si>
    <t>Lemanea</t>
  </si>
  <si>
    <t>Leptolyngbya</t>
  </si>
  <si>
    <t>Lyngbya</t>
  </si>
  <si>
    <t>Microchaete</t>
  </si>
  <si>
    <t>Microcoleus</t>
  </si>
  <si>
    <t>Microspora</t>
  </si>
  <si>
    <t>Microthamnion</t>
  </si>
  <si>
    <t>Monostroma</t>
  </si>
  <si>
    <t>Mougeotia</t>
  </si>
  <si>
    <t>Nitella</t>
  </si>
  <si>
    <t>Nodularia</t>
  </si>
  <si>
    <t>Nostoc</t>
  </si>
  <si>
    <t>Nostochopsis</t>
  </si>
  <si>
    <t>Ochlochaete</t>
  </si>
  <si>
    <t>Oedogonium</t>
  </si>
  <si>
    <t>Onychonema</t>
  </si>
  <si>
    <t>Oocardium</t>
  </si>
  <si>
    <t>Oscillatoria</t>
  </si>
  <si>
    <t>Palmella</t>
  </si>
  <si>
    <t>Paralemanea</t>
  </si>
  <si>
    <t>Phaeothamnion</t>
  </si>
  <si>
    <t>Phormidium</t>
  </si>
  <si>
    <t>Pithophora</t>
  </si>
  <si>
    <t>Pleurocapsa</t>
  </si>
  <si>
    <t>Pleurocladia</t>
  </si>
  <si>
    <t>Prasiola</t>
  </si>
  <si>
    <t>Protoderma</t>
  </si>
  <si>
    <t>Radiofilum</t>
  </si>
  <si>
    <t>Rhizoclonium</t>
  </si>
  <si>
    <t>Rivularia</t>
  </si>
  <si>
    <t>Schizochlamys</t>
  </si>
  <si>
    <t>Schizomeris</t>
  </si>
  <si>
    <t>Schizothrix</t>
  </si>
  <si>
    <t>Scytonema</t>
  </si>
  <si>
    <t>Siphononema</t>
  </si>
  <si>
    <t>Sirodotia</t>
  </si>
  <si>
    <t>Sphaerobotrys</t>
  </si>
  <si>
    <t>Sphaeroplea</t>
  </si>
  <si>
    <t>Spirogyra</t>
  </si>
  <si>
    <t>Spondylosium</t>
  </si>
  <si>
    <t>Stigeoclonium</t>
  </si>
  <si>
    <t>Stigonema</t>
  </si>
  <si>
    <t>Symploca</t>
  </si>
  <si>
    <t>Symplocastrum</t>
  </si>
  <si>
    <t>Teilingia</t>
  </si>
  <si>
    <t>Tetraspora</t>
  </si>
  <si>
    <t>Tetrasporidium</t>
  </si>
  <si>
    <t>Tetrasporopsis</t>
  </si>
  <si>
    <t>Tolypothrix</t>
  </si>
  <si>
    <t>Tribonema</t>
  </si>
  <si>
    <t>Trichormus</t>
  </si>
  <si>
    <t>Tychonema</t>
  </si>
  <si>
    <t>Ulothrix</t>
  </si>
  <si>
    <t>Ulva</t>
  </si>
  <si>
    <t>Uronema</t>
  </si>
  <si>
    <t>Vaucheria</t>
  </si>
  <si>
    <t>Xanthidium</t>
  </si>
  <si>
    <t>Xanthonema</t>
  </si>
  <si>
    <t>Zygnema</t>
  </si>
  <si>
    <t>Zygnemopsis</t>
  </si>
  <si>
    <t>Cyanostylon</t>
  </si>
  <si>
    <t>Gloeocystis</t>
  </si>
  <si>
    <t>Hydrocoleum</t>
  </si>
  <si>
    <t>Aphanothece</t>
  </si>
  <si>
    <t>Y*</t>
  </si>
  <si>
    <t>*A. stagnina</t>
  </si>
  <si>
    <t>Geitlerinema</t>
  </si>
  <si>
    <t>*G. amphibium, G. spledidum</t>
  </si>
  <si>
    <t>Netrium</t>
  </si>
  <si>
    <t>Cylindrocystis</t>
  </si>
  <si>
    <t>Closterium</t>
  </si>
  <si>
    <t>Gonatozygon</t>
  </si>
  <si>
    <t>Aphanochaete</t>
  </si>
  <si>
    <t>Apiocystis</t>
  </si>
  <si>
    <t>Bacularia</t>
  </si>
  <si>
    <t>Balbiania</t>
  </si>
  <si>
    <t>Characiopsis</t>
  </si>
  <si>
    <t>Characium</t>
  </si>
  <si>
    <t>Chroococcopsis</t>
  </si>
  <si>
    <t>Chrysocapsa</t>
  </si>
  <si>
    <t>Chrysopyxis</t>
  </si>
  <si>
    <t>Chrysosphaera</t>
  </si>
  <si>
    <t>Epipyxis</t>
  </si>
  <si>
    <t>Heteroleibleinia</t>
  </si>
  <si>
    <t>Hydrococcus</t>
  </si>
  <si>
    <t>Leibleinia</t>
  </si>
  <si>
    <t>Microcrocis</t>
  </si>
  <si>
    <t>Mischococcus</t>
  </si>
  <si>
    <t>Pseudocharaciopsis</t>
  </si>
  <si>
    <t>Rhabdoderma</t>
  </si>
  <si>
    <t>Stipitococcus</t>
  </si>
  <si>
    <t>Stylochrysalis</t>
  </si>
  <si>
    <t>Stylococcus</t>
  </si>
  <si>
    <t>Xenococcus</t>
  </si>
  <si>
    <t>Xenotholos</t>
  </si>
  <si>
    <t>Actinastrum</t>
  </si>
  <si>
    <t>Actinotaenium</t>
  </si>
  <si>
    <t>Anabaenopsis</t>
  </si>
  <si>
    <t>Ankistrodesmus</t>
  </si>
  <si>
    <t>Apatococcus</t>
  </si>
  <si>
    <t>Aphanocapsa</t>
  </si>
  <si>
    <t>Arthrospira</t>
  </si>
  <si>
    <t>Asterococcus</t>
  </si>
  <si>
    <t>Botryococcus</t>
  </si>
  <si>
    <t>Botryosphaerella</t>
  </si>
  <si>
    <t>Carteria</t>
  </si>
  <si>
    <t>Ceratium</t>
  </si>
  <si>
    <t>Chaetosphaeridium</t>
  </si>
  <si>
    <t>Chlamydocapsa</t>
  </si>
  <si>
    <t>Chlamydomonadopsis</t>
  </si>
  <si>
    <t>Chlamydomonas</t>
  </si>
  <si>
    <t>Chlorella</t>
  </si>
  <si>
    <t>Chlorotetraëdron</t>
  </si>
  <si>
    <t>Chroococcidiopsis</t>
  </si>
  <si>
    <t>Chroococcus</t>
  </si>
  <si>
    <t>Chroomonas</t>
  </si>
  <si>
    <t>Chytridiochloris</t>
  </si>
  <si>
    <t>Clastidium</t>
  </si>
  <si>
    <t>Closteriopsis</t>
  </si>
  <si>
    <t>Closteriospira</t>
  </si>
  <si>
    <t>Coelastrum</t>
  </si>
  <si>
    <t>Coelomoron</t>
  </si>
  <si>
    <t>Comasiella</t>
  </si>
  <si>
    <t>Cosmarium</t>
  </si>
  <si>
    <t>Crucigenia</t>
  </si>
  <si>
    <t>Crucigeniella</t>
  </si>
  <si>
    <t>Cryptomonas</t>
  </si>
  <si>
    <t>Cyanobacterium</t>
  </si>
  <si>
    <t>Cyanobium</t>
  </si>
  <si>
    <t>Cyanodermatium</t>
  </si>
  <si>
    <t>Cyanophanon</t>
  </si>
  <si>
    <t>Cyanothece</t>
  </si>
  <si>
    <t>Dictyosphaerium</t>
  </si>
  <si>
    <t>Dinobryon</t>
  </si>
  <si>
    <t>Discoplastis</t>
  </si>
  <si>
    <t>Elakatothrix</t>
  </si>
  <si>
    <t>Ercegovicia</t>
  </si>
  <si>
    <t>Euastrum</t>
  </si>
  <si>
    <t>Eucapsis</t>
  </si>
  <si>
    <t>Eudorina</t>
  </si>
  <si>
    <t>Euglena</t>
  </si>
  <si>
    <t>Euglenaria</t>
  </si>
  <si>
    <t>Geitleribactron</t>
  </si>
  <si>
    <t>Glaucospira</t>
  </si>
  <si>
    <t>Gloeobotrys</t>
  </si>
  <si>
    <t>Gloeothece</t>
  </si>
  <si>
    <t>Golenkinia</t>
  </si>
  <si>
    <t>Gomphosphaeria</t>
  </si>
  <si>
    <t>Gonium</t>
  </si>
  <si>
    <t>Haematococcus</t>
  </si>
  <si>
    <t>Hormidiopsis</t>
  </si>
  <si>
    <t>Jaaginema</t>
  </si>
  <si>
    <t>Kirchneriella</t>
  </si>
  <si>
    <t>Lacunastrum</t>
  </si>
  <si>
    <t>Lepocinclis</t>
  </si>
  <si>
    <t>Limnococcus</t>
  </si>
  <si>
    <t>Limnothrix</t>
  </si>
  <si>
    <t>Lobomonas</t>
  </si>
  <si>
    <t>Mallomonas</t>
  </si>
  <si>
    <t>Merismopedia</t>
  </si>
  <si>
    <t>Messastrum</t>
  </si>
  <si>
    <t>Micractinium</t>
  </si>
  <si>
    <t>Microcystis</t>
  </si>
  <si>
    <t>Monomorphina</t>
  </si>
  <si>
    <t>Monoraphidium</t>
  </si>
  <si>
    <t>Muriella</t>
  </si>
  <si>
    <t>Nephrocytium</t>
  </si>
  <si>
    <t>Oocystis</t>
  </si>
  <si>
    <t>Ophiocytium</t>
  </si>
  <si>
    <t>Palmellopsis</t>
  </si>
  <si>
    <t>Pandorina</t>
  </si>
  <si>
    <t>Paulschulzia</t>
  </si>
  <si>
    <t>Pectodictyon</t>
  </si>
  <si>
    <t>Pediastrum</t>
  </si>
  <si>
    <t>Peridinium</t>
  </si>
  <si>
    <t>Phacus</t>
  </si>
  <si>
    <t>Phaeogloea</t>
  </si>
  <si>
    <t>Phaeoschizochlamys</t>
  </si>
  <si>
    <t>Planktolyngbya</t>
  </si>
  <si>
    <t>Planktothrix</t>
  </si>
  <si>
    <t>Planotaenium</t>
  </si>
  <si>
    <t>Pleurotaenium</t>
  </si>
  <si>
    <t>Polylepidomonas</t>
  </si>
  <si>
    <t>Pseudanabaena</t>
  </si>
  <si>
    <t>Pteromonas</t>
  </si>
  <si>
    <t>Quadrigula</t>
  </si>
  <si>
    <t>Radiococcus</t>
  </si>
  <si>
    <t>Rhabdogloea</t>
  </si>
  <si>
    <t>Rhodomonas</t>
  </si>
  <si>
    <t>Rhodostichus</t>
  </si>
  <si>
    <t>Roya</t>
  </si>
  <si>
    <t>Scenedesmus</t>
  </si>
  <si>
    <t>Selenastrum</t>
  </si>
  <si>
    <t>Snowella</t>
  </si>
  <si>
    <t>Sorastrum</t>
  </si>
  <si>
    <t>Sphaerocystis</t>
  </si>
  <si>
    <t>Spirotaenia</t>
  </si>
  <si>
    <t>Spirulina</t>
  </si>
  <si>
    <t>Sporotetras</t>
  </si>
  <si>
    <t>Staurastrum</t>
  </si>
  <si>
    <t>Stauridium</t>
  </si>
  <si>
    <t>Staurodesmus</t>
  </si>
  <si>
    <t>Strombomonas</t>
  </si>
  <si>
    <t>Synechococcus</t>
  </si>
  <si>
    <t>Synura</t>
  </si>
  <si>
    <t>Tetrachrysis</t>
  </si>
  <si>
    <t>Tetraedron</t>
  </si>
  <si>
    <t>Tetraselmis</t>
  </si>
  <si>
    <t>Tetrastrum</t>
  </si>
  <si>
    <t>Trachelomonas</t>
  </si>
  <si>
    <t>Trebouxia</t>
  </si>
  <si>
    <t>Trochiscia</t>
  </si>
  <si>
    <t>Woronichinia</t>
  </si>
  <si>
    <t>Legend</t>
  </si>
  <si>
    <t>*C. vulgaris</t>
  </si>
  <si>
    <t>Ca+ tubes and stalks are rare</t>
  </si>
  <si>
    <t>yes</t>
  </si>
  <si>
    <r>
      <rPr>
        <b/>
        <sz val="10"/>
        <color indexed="10"/>
        <rFont val="MS Sans Serif"/>
      </rPr>
      <t>Y</t>
    </r>
    <r>
      <rPr>
        <sz val="10"/>
        <rFont val="MS Sans Serif"/>
      </rPr>
      <t xml:space="preserve"> - </t>
    </r>
    <r>
      <rPr>
        <b/>
        <sz val="10"/>
        <color indexed="10"/>
        <rFont val="MS Sans Serif"/>
      </rPr>
      <t>Mandatory</t>
    </r>
    <r>
      <rPr>
        <sz val="10"/>
        <rFont val="MS Sans Serif"/>
      </rPr>
      <t xml:space="preserve"> reporting of each species in the genus in Qualitative sample, </t>
    </r>
    <r>
      <rPr>
        <b/>
        <sz val="10"/>
        <color indexed="10"/>
        <rFont val="MS Sans Serif"/>
      </rPr>
      <t>Mandatory</t>
    </r>
    <r>
      <rPr>
        <sz val="10"/>
        <rFont val="MS Sans Serif"/>
      </rPr>
      <t xml:space="preserve"> listing and quantification in both macroalgal and microlagal fractions of quantitative fractions, </t>
    </r>
    <r>
      <rPr>
        <b/>
        <sz val="10"/>
        <color indexed="10"/>
        <rFont val="MS Sans Serif"/>
      </rPr>
      <t>Subject of QC verification</t>
    </r>
  </si>
  <si>
    <r>
      <rPr>
        <b/>
        <sz val="10"/>
        <color indexed="10"/>
        <rFont val="MS Sans Serif"/>
      </rPr>
      <t>Y*</t>
    </r>
    <r>
      <rPr>
        <sz val="10"/>
        <rFont val="MS Sans Serif"/>
      </rPr>
      <t xml:space="preserve"> - </t>
    </r>
    <r>
      <rPr>
        <b/>
        <sz val="10"/>
        <color indexed="10"/>
        <rFont val="MS Sans Serif"/>
      </rPr>
      <t>Mandatory</t>
    </r>
    <r>
      <rPr>
        <sz val="10"/>
        <rFont val="MS Sans Serif"/>
      </rPr>
      <t xml:space="preserve"> reporting of indicated species only in Qualitative sample, </t>
    </r>
    <r>
      <rPr>
        <b/>
        <sz val="10"/>
        <color indexed="10"/>
        <rFont val="MS Sans Serif"/>
      </rPr>
      <t>Mandatory</t>
    </r>
    <r>
      <rPr>
        <sz val="10"/>
        <rFont val="MS Sans Serif"/>
      </rPr>
      <t xml:space="preserve"> listing and quantification in both macroalgal and microlagal fractions of quantitative fractions, </t>
    </r>
    <r>
      <rPr>
        <b/>
        <sz val="10"/>
        <color indexed="10"/>
        <rFont val="MS Sans Serif"/>
      </rPr>
      <t>Subject of QC verification</t>
    </r>
  </si>
  <si>
    <r>
      <t xml:space="preserve">N - Optional reporting of each species in the genus in Qualitative sample, optional listing and quantification in both macroalgal and microlagal fractions of quantitative fractions, </t>
    </r>
    <r>
      <rPr>
        <b/>
        <sz val="10"/>
        <color indexed="10"/>
        <rFont val="MS Sans Serif"/>
      </rPr>
      <t>NOT Subject of QC verification</t>
    </r>
  </si>
  <si>
    <t>Reporting</t>
  </si>
  <si>
    <t>309</t>
  </si>
  <si>
    <t>316</t>
  </si>
  <si>
    <r>
      <t xml:space="preserve">The aim of SBA QC is the validation of the taxonomic prevision of all ORT SBA identifications in accordance with STE, based on </t>
    </r>
    <r>
      <rPr>
        <u/>
        <sz val="11"/>
        <rFont val="Arial"/>
        <family val="2"/>
      </rPr>
      <t>algal photomicrographic documentation review and/or direct re-identification of the sample by the QCT</t>
    </r>
    <r>
      <rPr>
        <sz val="11"/>
        <rFont val="Arial"/>
        <family val="2"/>
      </rPr>
      <t>. Only samples that have failed MQOs will have their taxonomic discrepancies discussed between the ORT and QCT during sample reconciliation.  Any remaining problematic taxa and taxonomic discrepancies from samples with passing MQOs (i.e., those that did not undergo reconciliation by the ORT and QCT) will be further examined and discussed during the annual algal taxonomic workshops.</t>
    </r>
  </si>
  <si>
    <r>
      <t xml:space="preserve">For </t>
    </r>
    <r>
      <rPr>
        <b/>
        <sz val="11"/>
        <rFont val="Arial"/>
        <family val="2"/>
      </rPr>
      <t>QUALS</t>
    </r>
    <r>
      <rPr>
        <sz val="11"/>
        <rFont val="Arial"/>
        <family val="2"/>
      </rPr>
      <t xml:space="preserve"> and </t>
    </r>
    <r>
      <rPr>
        <b/>
        <sz val="11"/>
        <rFont val="Arial"/>
        <family val="2"/>
      </rPr>
      <t>MACRO</t>
    </r>
    <r>
      <rPr>
        <sz val="11"/>
        <rFont val="Arial"/>
        <family val="2"/>
      </rPr>
      <t xml:space="preserve">, the same macroalgal fraction and qualitative voucher for each sample are available to both ORT and QCT.  Thus, the taxonomic completeness of both will be verified and any macroalgal taxa omitted by the ORT will be reported.  </t>
    </r>
    <r>
      <rPr>
        <u/>
        <sz val="11"/>
        <rFont val="Arial"/>
        <family val="2"/>
      </rPr>
      <t>Macroalgae are being defined as large macroscopic filamentous, colonial, tuft-forming, crustose, tissue-like or coenocytis eukaryotic algae and cyanobacteria that have forms recognizable with the naked eye.</t>
    </r>
    <r>
      <rPr>
        <sz val="11"/>
        <rFont val="Arial"/>
        <family val="2"/>
      </rPr>
      <t xml:space="preserve">  **Please do not include microscopic forms, such as </t>
    </r>
    <r>
      <rPr>
        <i/>
        <sz val="11"/>
        <rFont val="Arial"/>
        <family val="2"/>
      </rPr>
      <t>Heteroleibleinia</t>
    </r>
    <r>
      <rPr>
        <sz val="11"/>
        <rFont val="Arial"/>
        <family val="2"/>
      </rPr>
      <t xml:space="preserve">, most </t>
    </r>
    <r>
      <rPr>
        <i/>
        <sz val="11"/>
        <rFont val="Arial"/>
        <family val="2"/>
      </rPr>
      <t>Geitlerinema</t>
    </r>
    <r>
      <rPr>
        <sz val="11"/>
        <rFont val="Arial"/>
        <family val="2"/>
      </rPr>
      <t xml:space="preserve"> species (except </t>
    </r>
    <r>
      <rPr>
        <i/>
        <sz val="11"/>
        <rFont val="Arial"/>
        <family val="2"/>
      </rPr>
      <t>G. amphibium</t>
    </r>
    <r>
      <rPr>
        <sz val="11"/>
        <rFont val="Arial"/>
        <family val="2"/>
      </rPr>
      <t xml:space="preserve"> and </t>
    </r>
    <r>
      <rPr>
        <i/>
        <sz val="11"/>
        <rFont val="Arial"/>
        <family val="2"/>
      </rPr>
      <t>G. splendidum</t>
    </r>
    <r>
      <rPr>
        <sz val="11"/>
        <rFont val="Arial"/>
        <family val="2"/>
      </rPr>
      <t xml:space="preserve">), all </t>
    </r>
    <r>
      <rPr>
        <i/>
        <sz val="11"/>
        <rFont val="Arial"/>
        <family val="2"/>
      </rPr>
      <t>Aphanothece</t>
    </r>
    <r>
      <rPr>
        <sz val="11"/>
        <rFont val="Arial"/>
        <family val="2"/>
      </rPr>
      <t xml:space="preserve"> species (except for </t>
    </r>
    <r>
      <rPr>
        <i/>
        <sz val="11"/>
        <rFont val="Arial"/>
        <family val="2"/>
      </rPr>
      <t>A. stagnina</t>
    </r>
    <r>
      <rPr>
        <sz val="11"/>
        <rFont val="Arial"/>
        <family val="2"/>
      </rPr>
      <t xml:space="preserve">), all </t>
    </r>
    <r>
      <rPr>
        <i/>
        <sz val="11"/>
        <rFont val="Arial"/>
        <family val="2"/>
      </rPr>
      <t>Aphanocapsa</t>
    </r>
    <r>
      <rPr>
        <sz val="11"/>
        <rFont val="Arial"/>
        <family val="2"/>
      </rPr>
      <t xml:space="preserve">.  Microalgal exceptions (i.e., microalgae that form macro-sized colonies) include </t>
    </r>
    <r>
      <rPr>
        <i/>
        <sz val="11"/>
        <rFont val="Arial"/>
        <family val="2"/>
      </rPr>
      <t>Homoeothrix, Chamaesiphon</t>
    </r>
    <r>
      <rPr>
        <sz val="11"/>
        <rFont val="Arial"/>
        <family val="2"/>
      </rPr>
      <t xml:space="preserve">, </t>
    </r>
    <r>
      <rPr>
        <i/>
        <sz val="11"/>
        <rFont val="Arial"/>
        <family val="2"/>
      </rPr>
      <t>Calothrix</t>
    </r>
    <r>
      <rPr>
        <sz val="11"/>
        <rFont val="Arial"/>
        <family val="2"/>
      </rPr>
      <t xml:space="preserve">, </t>
    </r>
    <r>
      <rPr>
        <i/>
        <sz val="11"/>
        <rFont val="Arial"/>
        <family val="2"/>
      </rPr>
      <t>Gloeocapsa</t>
    </r>
    <r>
      <rPr>
        <sz val="11"/>
        <rFont val="Arial"/>
        <family val="2"/>
      </rPr>
      <t>, if common in the macroalgal fractions etc.</t>
    </r>
  </si>
  <si>
    <r>
      <t xml:space="preserve">For </t>
    </r>
    <r>
      <rPr>
        <b/>
        <sz val="11"/>
        <rFont val="Arial"/>
        <family val="2"/>
      </rPr>
      <t>MICRO</t>
    </r>
    <r>
      <rPr>
        <sz val="11"/>
        <rFont val="Arial"/>
        <family val="2"/>
      </rPr>
      <t xml:space="preserve"> and </t>
    </r>
    <r>
      <rPr>
        <b/>
        <sz val="11"/>
        <rFont val="Arial"/>
        <family val="2"/>
      </rPr>
      <t>EPIPHYTES</t>
    </r>
    <r>
      <rPr>
        <sz val="11"/>
        <rFont val="Arial"/>
        <family val="2"/>
      </rPr>
      <t xml:space="preserve">, ORT and QCT analyze two different subsamples of the same microalgal fraction and epiphytes on macroalgal substratum with potentially variable content of microscopic algal cells.  Thus, QCT only confirms the ORT identification for the top </t>
    </r>
    <r>
      <rPr>
        <b/>
        <sz val="11"/>
        <rFont val="Arial"/>
        <family val="2"/>
      </rPr>
      <t>5</t>
    </r>
    <r>
      <rPr>
        <sz val="11"/>
        <rFont val="Arial"/>
        <family val="2"/>
      </rPr>
      <t xml:space="preserve"> microalgal taxa and epiphytes reported.  No additional microalgal taxa and epiphytes omitted by the ORT will be reported.  **</t>
    </r>
    <r>
      <rPr>
        <u/>
        <sz val="11"/>
        <rFont val="Arial"/>
        <family val="2"/>
      </rPr>
      <t>QCT should not add any new species to the micro and epiphyte lists.</t>
    </r>
  </si>
  <si>
    <t>KEY</t>
  </si>
  <si>
    <t>https://swamp.waterboards.ca.gov/swamp_checker/LookUpLists.aspx</t>
  </si>
  <si>
    <t>SOP for Laboratory Processing, Identification, and Enumeration of Stream Algae</t>
  </si>
  <si>
    <t>SOP for Internal and External Quality Control of Laboratory Processing, Identification and Enumeration of Stream Algae in California (2019)</t>
  </si>
  <si>
    <t>Examples</t>
  </si>
  <si>
    <t>INSTRUCTIONS</t>
  </si>
  <si>
    <t>Red text</t>
  </si>
  <si>
    <r>
      <rPr>
        <b/>
        <sz val="11"/>
        <color rgb="FFFF0000"/>
        <rFont val="Calibri"/>
        <family val="2"/>
      </rPr>
      <t xml:space="preserve">ORT image OK; </t>
    </r>
    <r>
      <rPr>
        <sz val="11"/>
        <color rgb="FFFF0000"/>
        <rFont val="Calibri"/>
        <family val="2"/>
      </rPr>
      <t>Not seen in QC sample</t>
    </r>
  </si>
  <si>
    <r>
      <rPr>
        <b/>
        <sz val="11"/>
        <color rgb="FFFF0000"/>
        <rFont val="Calibri"/>
        <family val="2"/>
      </rPr>
      <t>JDW ID: Gloeocapsa sp._</t>
    </r>
    <r>
      <rPr>
        <sz val="11"/>
        <color rgb="FFFF0000"/>
        <rFont val="Calibri"/>
        <family val="2"/>
      </rPr>
      <t>Forms macroscopic colonies; cannot ID to SWAMP species images on website</t>
    </r>
  </si>
  <si>
    <t>Checks out OK in QCsample, but Image trichomes not attenuated; ends not curved; apical cells not capitate, elongate, or calyptrate; no scale for size; closer to Ph. ambiguum?</t>
  </si>
  <si>
    <r>
      <t xml:space="preserve">Image from ORT vague; </t>
    </r>
    <r>
      <rPr>
        <sz val="11"/>
        <color rgb="FFFF0000"/>
        <rFont val="Calibri"/>
        <family val="2"/>
      </rPr>
      <t xml:space="preserve">Qual specimenicells similar to those in Macro sample (see below), </t>
    </r>
    <r>
      <rPr>
        <b/>
        <sz val="11"/>
        <color rgb="FFFF0000"/>
        <rFont val="Calibri"/>
        <family val="2"/>
      </rPr>
      <t xml:space="preserve">which is closer to </t>
    </r>
    <r>
      <rPr>
        <b/>
        <i/>
        <sz val="11"/>
        <color rgb="FFFF0000"/>
        <rFont val="Calibri"/>
        <family val="2"/>
      </rPr>
      <t>N. microscopicum;</t>
    </r>
    <r>
      <rPr>
        <sz val="11"/>
        <color rgb="FFFF0000"/>
        <rFont val="Calibri"/>
        <family val="2"/>
      </rPr>
      <t xml:space="preserve"> cells short or +/- spherical, not barrel shape; see my image)</t>
    </r>
  </si>
  <si>
    <r>
      <t xml:space="preserve">ORT </t>
    </r>
    <r>
      <rPr>
        <b/>
        <sz val="11"/>
        <color rgb="FFFF0000"/>
        <rFont val="Calibri"/>
        <family val="2"/>
      </rPr>
      <t>Image OK?:</t>
    </r>
    <r>
      <rPr>
        <sz val="11"/>
        <color rgb="FFFF0000"/>
        <rFont val="Calibri"/>
        <family val="2"/>
      </rPr>
      <t xml:space="preserve"> no obvious pyrenoids; transverse walls plane; size OK?</t>
    </r>
  </si>
  <si>
    <r>
      <rPr>
        <b/>
        <sz val="11"/>
        <color rgb="FFFF0000"/>
        <rFont val="Calibri"/>
        <family val="2"/>
      </rPr>
      <t xml:space="preserve">Typos in genus name, ID </t>
    </r>
    <r>
      <rPr>
        <sz val="11"/>
        <color rgb="FFFF0000"/>
        <rFont val="Calibri"/>
        <family val="2"/>
      </rPr>
      <t>(col. F: "Tolpothrix") and 3</t>
    </r>
    <r>
      <rPr>
        <b/>
        <sz val="11"/>
        <color rgb="FFFF0000"/>
        <rFont val="Calibri"/>
        <family val="2"/>
      </rPr>
      <t xml:space="preserve"> typos on image files </t>
    </r>
    <r>
      <rPr>
        <sz val="11"/>
        <color rgb="FFFF0000"/>
        <rFont val="Calibri"/>
        <family val="2"/>
      </rPr>
      <t xml:space="preserve">(col. H: "Toplypothrix"); </t>
    </r>
    <r>
      <rPr>
        <b/>
        <sz val="11"/>
        <color rgb="FFFF0000"/>
        <rFont val="Calibri"/>
        <family val="2"/>
      </rPr>
      <t>correct all to "Tolypothrix"</t>
    </r>
  </si>
  <si>
    <r>
      <rPr>
        <b/>
        <sz val="11"/>
        <color rgb="FFFF0000"/>
        <rFont val="Calibri"/>
        <family val="2"/>
      </rPr>
      <t xml:space="preserve">ORT Image (and my images) closer to N. microscopicum: </t>
    </r>
    <r>
      <rPr>
        <sz val="11"/>
        <color rgb="FFFF0000"/>
        <rFont val="Calibri"/>
        <family val="2"/>
      </rPr>
      <t xml:space="preserve">spherical colony; sheath (periderm) distinct;  densely arranged trichomes; cells +/- spherical; website defines N. sp. 1 as "Single filaments observed; sheath indistinct" - not the case in this specimen </t>
    </r>
  </si>
  <si>
    <r>
      <rPr>
        <b/>
        <sz val="11"/>
        <color rgb="FFFF0000"/>
        <rFont val="Calibri"/>
        <family val="2"/>
      </rPr>
      <t>Image from ORT inconclusive;</t>
    </r>
    <r>
      <rPr>
        <sz val="11"/>
        <color rgb="FFFF0000"/>
        <rFont val="Calibri"/>
        <family val="2"/>
      </rPr>
      <t xml:space="preserve"> features not diagnostic to species ID: Suggest "Stigeoclonium sp. 1" (new); not seen by JDW in macro sample </t>
    </r>
  </si>
  <si>
    <r>
      <rPr>
        <b/>
        <sz val="11"/>
        <color rgb="FFFF0000"/>
        <rFont val="Calibri"/>
        <family val="2"/>
      </rPr>
      <t xml:space="preserve">JDW ID: Leptolyngbya foveolarum; </t>
    </r>
    <r>
      <rPr>
        <sz val="11"/>
        <color rgb="FFFF0000"/>
        <rFont val="Calibri"/>
        <family val="2"/>
      </rPr>
      <t>Relatively common  amongst Phormidium mat</t>
    </r>
  </si>
  <si>
    <r>
      <rPr>
        <b/>
        <sz val="11"/>
        <color rgb="FFFF0000"/>
        <rFont val="Calibri"/>
        <family val="2"/>
      </rPr>
      <t xml:space="preserve">JDW ID: Calothrix_cf_kossinskajae; </t>
    </r>
    <r>
      <rPr>
        <sz val="11"/>
        <color rgb="FFFF0000"/>
        <rFont val="Calibri"/>
        <family val="2"/>
      </rPr>
      <t>One small cluster seen</t>
    </r>
  </si>
  <si>
    <r>
      <rPr>
        <b/>
        <sz val="11"/>
        <color rgb="FFFF0000"/>
        <rFont val="Calibri"/>
        <family val="2"/>
      </rPr>
      <t>Tentative ID:  S</t>
    </r>
    <r>
      <rPr>
        <sz val="11"/>
        <color rgb="FFFF0000"/>
        <rFont val="Calibri"/>
        <family val="2"/>
      </rPr>
      <t xml:space="preserve">pecimens tapered and size range OK; but no caliptera seen </t>
    </r>
  </si>
  <si>
    <r>
      <rPr>
        <b/>
        <sz val="11"/>
        <color rgb="FFFF0000"/>
        <rFont val="Calibri"/>
        <family val="2"/>
      </rPr>
      <t xml:space="preserve">Tentative ID: </t>
    </r>
    <r>
      <rPr>
        <sz val="11"/>
        <color rgb="FFFF0000"/>
        <rFont val="Calibri"/>
        <family val="2"/>
      </rPr>
      <t>Agrees fairly well with SWAMP website, but not with Komarek, esp. regard taprered ends.</t>
    </r>
  </si>
  <si>
    <r>
      <rPr>
        <b/>
        <sz val="11"/>
        <color rgb="FFFF0000"/>
        <rFont val="Calibri"/>
        <family val="2"/>
      </rPr>
      <t xml:space="preserve">JDW ID: Chaetophra elegans; </t>
    </r>
    <r>
      <rPr>
        <sz val="11"/>
        <color rgb="FFFF0000"/>
        <rFont val="Calibri"/>
        <family val="2"/>
      </rPr>
      <t>Forms macroscopic, soft-gelatinous colonies; large enough to be visible in a petri dish</t>
    </r>
  </si>
  <si>
    <r>
      <rPr>
        <b/>
        <sz val="11"/>
        <color rgb="FFFF0000"/>
        <rFont val="Calibri"/>
        <family val="2"/>
      </rPr>
      <t>JDW ID: Microcoleus cf. californicus;</t>
    </r>
    <r>
      <rPr>
        <sz val="11"/>
        <color rgb="FFFF0000"/>
        <rFont val="Calibri"/>
        <family val="2"/>
      </rPr>
      <t xml:space="preserve"> relatively common within the gelationous matrix of Chaetophora</t>
    </r>
  </si>
  <si>
    <r>
      <rPr>
        <b/>
        <sz val="11"/>
        <color rgb="FFFF0000"/>
        <rFont val="Calibri"/>
        <family val="2"/>
      </rPr>
      <t xml:space="preserve">Tentative ID: </t>
    </r>
    <r>
      <rPr>
        <sz val="11"/>
        <color rgb="FFFF0000"/>
        <rFont val="Calibri"/>
        <family val="2"/>
      </rPr>
      <t>Agrees fairly well with SWAMP website, but not with Komarek, esp. regard tapered ends.</t>
    </r>
  </si>
  <si>
    <r>
      <rPr>
        <b/>
        <sz val="11"/>
        <color rgb="FFFF0000"/>
        <rFont val="Calibri"/>
        <family val="2"/>
      </rPr>
      <t xml:space="preserve">Image from ORT closer to G. interrupta: </t>
    </r>
    <r>
      <rPr>
        <sz val="11"/>
        <color rgb="FFFF0000"/>
        <rFont val="Calibri"/>
        <family val="2"/>
      </rPr>
      <t>clearly shows cells in pairs, separated by longer distance</t>
    </r>
  </si>
  <si>
    <r>
      <rPr>
        <b/>
        <sz val="12"/>
        <color rgb="FFFF0000"/>
        <rFont val="Times New Roman"/>
        <family val="1"/>
      </rPr>
      <t>Gloeocapsa sp - f</t>
    </r>
    <r>
      <rPr>
        <sz val="12"/>
        <color rgb="FFFF0000"/>
        <rFont val="Times New Roman"/>
        <family val="1"/>
      </rPr>
      <t>orms macroscopic colonies; cannot ID to SWAMP species images on website</t>
    </r>
  </si>
  <si>
    <r>
      <rPr>
        <b/>
        <sz val="12"/>
        <color rgb="FFFF0000"/>
        <rFont val="Times New Roman"/>
        <family val="1"/>
      </rPr>
      <t>Gloeocapsa sp</t>
    </r>
    <r>
      <rPr>
        <sz val="12"/>
        <color rgb="FFFF0000"/>
        <rFont val="Times New Roman"/>
        <family val="1"/>
      </rPr>
      <t xml:space="preserve"> - cell d=4; close to </t>
    </r>
    <r>
      <rPr>
        <u/>
        <sz val="12"/>
        <color rgb="FFFF0000"/>
        <rFont val="Times New Roman"/>
        <family val="1"/>
      </rPr>
      <t>Gloeocapsa sp 2</t>
    </r>
    <r>
      <rPr>
        <sz val="12"/>
        <color rgb="FFFF0000"/>
        <rFont val="Times New Roman"/>
        <family val="1"/>
      </rPr>
      <t xml:space="preserve"> on website though forming macroscopic colonies and not at base of Homoeothrix or Calothrix (both of which are present in sample).</t>
    </r>
  </si>
  <si>
    <r>
      <rPr>
        <b/>
        <sz val="12"/>
        <color rgb="FFFF0000"/>
        <rFont val="Times New Roman"/>
        <family val="1"/>
      </rPr>
      <t>Nostoc paludosum</t>
    </r>
    <r>
      <rPr>
        <sz val="12"/>
        <color rgb="FFFF0000"/>
        <rFont val="Times New Roman"/>
        <family val="1"/>
      </rPr>
      <t xml:space="preserve"> - Image from ORT vague; Qual specimen cells similar to those in Macro sample (see below), which is closer to N. microscopicum; cells short or +/- spherical, not barrel shape; see my image)</t>
    </r>
  </si>
  <si>
    <r>
      <rPr>
        <b/>
        <sz val="12"/>
        <color rgb="FFFF0000"/>
        <rFont val="Times New Roman"/>
        <family val="1"/>
      </rPr>
      <t>Nostoc paludosum</t>
    </r>
    <r>
      <rPr>
        <sz val="12"/>
        <color rgb="FFFF0000"/>
        <rFont val="Times New Roman"/>
        <family val="1"/>
      </rPr>
      <t xml:space="preserve"> - colony d=450-600, cell d=3.5 (smaller width than noted for Nostoc microscopicum on website and by Komarek) - maybe </t>
    </r>
    <r>
      <rPr>
        <u/>
        <sz val="12"/>
        <color rgb="FFFF0000"/>
        <rFont val="Times New Roman"/>
        <family val="1"/>
      </rPr>
      <t>N. verrucosum</t>
    </r>
    <r>
      <rPr>
        <sz val="12"/>
        <color rgb="FFFF0000"/>
        <rFont val="Times New Roman"/>
        <family val="1"/>
      </rPr>
      <t>?</t>
    </r>
  </si>
  <si>
    <r>
      <rPr>
        <b/>
        <sz val="12"/>
        <color rgb="FFFF0000"/>
        <rFont val="Times New Roman"/>
        <family val="1"/>
      </rPr>
      <t xml:space="preserve">Leptolyngbya foveolarum - </t>
    </r>
    <r>
      <rPr>
        <sz val="12"/>
        <color rgb="FFFF0000"/>
        <rFont val="Times New Roman"/>
        <family val="1"/>
      </rPr>
      <t>relatively common  amongst Phormidium mat</t>
    </r>
    <r>
      <rPr>
        <b/>
        <sz val="12"/>
        <color rgb="FFFF0000"/>
        <rFont val="Times New Roman"/>
        <family val="1"/>
      </rPr>
      <t xml:space="preserve">; Calothrix_cf_kossinskajae - </t>
    </r>
    <r>
      <rPr>
        <sz val="12"/>
        <color rgb="FFFF0000"/>
        <rFont val="Times New Roman"/>
        <family val="1"/>
      </rPr>
      <t>one small cluster seen</t>
    </r>
    <r>
      <rPr>
        <b/>
        <sz val="12"/>
        <color rgb="FFFF0000"/>
        <rFont val="Times New Roman"/>
        <family val="1"/>
      </rPr>
      <t xml:space="preserve">; Nostoc paludosum </t>
    </r>
    <r>
      <rPr>
        <sz val="12"/>
        <color rgb="FFFF0000"/>
        <rFont val="Times New Roman"/>
        <family val="1"/>
      </rPr>
      <t>- ORT Image (and my images) closer to N. microscopicum</t>
    </r>
    <r>
      <rPr>
        <b/>
        <sz val="12"/>
        <color rgb="FFFF0000"/>
        <rFont val="Times New Roman"/>
        <family val="1"/>
      </rPr>
      <t xml:space="preserve">: </t>
    </r>
    <r>
      <rPr>
        <sz val="12"/>
        <color rgb="FFFF0000"/>
        <rFont val="Times New Roman"/>
        <family val="1"/>
      </rPr>
      <t xml:space="preserve">spherical colony; sheath (periderm) distinct;  densely arranged trichomes; cells +/- spherical; website defines N. sp. 1 as "Single filaments observed; sheath indistinct" - not the case in this specimen;  </t>
    </r>
    <r>
      <rPr>
        <b/>
        <sz val="12"/>
        <color rgb="FFFF0000"/>
        <rFont val="Times New Roman"/>
        <family val="1"/>
      </rPr>
      <t>Stigeoclonium subsecundum</t>
    </r>
    <r>
      <rPr>
        <sz val="12"/>
        <color rgb="FFFF0000"/>
        <rFont val="Times New Roman"/>
        <family val="1"/>
      </rPr>
      <t xml:space="preserve"> - Image from ORT inconclusive; features not diagnostic to species ID: Suggest "Stigeoclonium sp. 1" (new); not seen by JDW in macro sample </t>
    </r>
  </si>
  <si>
    <r>
      <rPr>
        <b/>
        <sz val="12"/>
        <color rgb="FFFF0000"/>
        <rFont val="Times New Roman"/>
        <family val="1"/>
      </rPr>
      <t>Leptolyngbya foveolarum</t>
    </r>
    <r>
      <rPr>
        <sz val="12"/>
        <color rgb="FFFF0000"/>
        <rFont val="Times New Roman"/>
        <family val="1"/>
      </rPr>
      <t xml:space="preserve"> - agree to add; </t>
    </r>
    <r>
      <rPr>
        <b/>
        <sz val="12"/>
        <color rgb="FFFF0000"/>
        <rFont val="Times New Roman"/>
        <family val="1"/>
      </rPr>
      <t>Calothrix_cf_kossinskajae</t>
    </r>
    <r>
      <rPr>
        <sz val="12"/>
        <color rgb="FFFF0000"/>
        <rFont val="Times New Roman"/>
        <family val="1"/>
      </rPr>
      <t xml:space="preserve"> - agree to add; </t>
    </r>
    <r>
      <rPr>
        <b/>
        <sz val="12"/>
        <color rgb="FFFF0000"/>
        <rFont val="Times New Roman"/>
        <family val="1"/>
      </rPr>
      <t xml:space="preserve">Nostoc paludosum </t>
    </r>
    <r>
      <rPr>
        <sz val="12"/>
        <color rgb="FFFF0000"/>
        <rFont val="Times New Roman"/>
        <family val="1"/>
      </rPr>
      <t xml:space="preserve">- colony d=450-600, cell d=3.5 (smaller width than noted for Nostoc microscopicum on website and by Komarek) - maybe </t>
    </r>
    <r>
      <rPr>
        <u/>
        <sz val="12"/>
        <color rgb="FFFF0000"/>
        <rFont val="Times New Roman"/>
        <family val="1"/>
      </rPr>
      <t>N. verrucosum</t>
    </r>
    <r>
      <rPr>
        <sz val="12"/>
        <color rgb="FFFF0000"/>
        <rFont val="Times New Roman"/>
        <family val="1"/>
      </rPr>
      <t xml:space="preserve">?; </t>
    </r>
    <r>
      <rPr>
        <b/>
        <sz val="12"/>
        <color rgb="FFFF0000"/>
        <rFont val="Times New Roman"/>
        <family val="1"/>
      </rPr>
      <t>Stigeoclonium subsecundum</t>
    </r>
    <r>
      <rPr>
        <sz val="12"/>
        <color rgb="FFFF0000"/>
        <rFont val="Times New Roman"/>
        <family val="1"/>
      </rPr>
      <t xml:space="preserve"> -  agree that there are not enough diagnostic characters and will go with "Stigeoclonium sp. 1"</t>
    </r>
  </si>
  <si>
    <r>
      <rPr>
        <b/>
        <sz val="12"/>
        <color rgb="FFFF0000"/>
        <rFont val="Times New Roman"/>
        <family val="1"/>
      </rPr>
      <t xml:space="preserve">Chaetophora elegans - </t>
    </r>
    <r>
      <rPr>
        <sz val="12"/>
        <color rgb="FFFF0000"/>
        <rFont val="Times New Roman"/>
        <family val="1"/>
      </rPr>
      <t xml:space="preserve">Forms macroscopic, soft-gelatinous colonies; large enough to be visible in a petri dish; </t>
    </r>
    <r>
      <rPr>
        <b/>
        <sz val="12"/>
        <color rgb="FFFF0000"/>
        <rFont val="Times New Roman"/>
        <family val="1"/>
      </rPr>
      <t>Microcoleus cf. californicus</t>
    </r>
    <r>
      <rPr>
        <sz val="12"/>
        <color rgb="FFFF0000"/>
        <rFont val="Times New Roman"/>
        <family val="1"/>
      </rPr>
      <t xml:space="preserve"> - relatively common within the gelationous matrix of Chaetophora; </t>
    </r>
    <r>
      <rPr>
        <b/>
        <sz val="12"/>
        <color rgb="FFFF0000"/>
        <rFont val="Times New Roman"/>
        <family val="1"/>
      </rPr>
      <t>Geitlerinema ionicum</t>
    </r>
    <r>
      <rPr>
        <sz val="12"/>
        <color rgb="FFFF0000"/>
        <rFont val="Times New Roman"/>
        <family val="1"/>
      </rPr>
      <t xml:space="preserve"> - agrees fairly well with SWAMP website, but not with Komarek, esp. regard tapered ends.</t>
    </r>
  </si>
  <si>
    <r>
      <rPr>
        <b/>
        <sz val="12"/>
        <color rgb="FFFF0000"/>
        <rFont val="Times New Roman"/>
        <family val="1"/>
      </rPr>
      <t>Chaetophora elegans</t>
    </r>
    <r>
      <rPr>
        <sz val="12"/>
        <color rgb="FFFF0000"/>
        <rFont val="Times New Roman"/>
        <family val="1"/>
      </rPr>
      <t xml:space="preserve"> - agree to add; </t>
    </r>
    <r>
      <rPr>
        <b/>
        <sz val="12"/>
        <color rgb="FFFF0000"/>
        <rFont val="Times New Roman"/>
        <family val="1"/>
      </rPr>
      <t>Microcoleus cf. californicus</t>
    </r>
    <r>
      <rPr>
        <sz val="12"/>
        <color rgb="FFFF0000"/>
        <rFont val="Times New Roman"/>
        <family val="1"/>
      </rPr>
      <t xml:space="preserve"> - agree to add (sheath not colorless, smooth surface, d=20, trichome d=3, no constrictions at cell walls); </t>
    </r>
    <r>
      <rPr>
        <b/>
        <sz val="12"/>
        <color rgb="FFFF0000"/>
        <rFont val="Times New Roman"/>
        <family val="1"/>
      </rPr>
      <t>Geitlerinema ionicum</t>
    </r>
    <r>
      <rPr>
        <sz val="12"/>
        <color rgb="FFFF0000"/>
        <rFont val="Times New Roman"/>
        <family val="1"/>
      </rPr>
      <t xml:space="preserve"> - should we change this on website?</t>
    </r>
  </si>
  <si>
    <r>
      <rPr>
        <b/>
        <sz val="12"/>
        <color rgb="FFFF0000"/>
        <rFont val="Times New Roman"/>
        <family val="1"/>
      </rPr>
      <t>Closterium cf ralfsii var hybridum</t>
    </r>
    <r>
      <rPr>
        <sz val="12"/>
        <color rgb="FFFF0000"/>
        <rFont val="Times New Roman"/>
        <family val="1"/>
      </rPr>
      <t xml:space="preserve"> - cells ca. 450-4780 um long; </t>
    </r>
    <r>
      <rPr>
        <b/>
        <sz val="12"/>
        <color rgb="FFFF0000"/>
        <rFont val="Times New Roman"/>
        <family val="1"/>
      </rPr>
      <t>Geminella ordinata</t>
    </r>
    <r>
      <rPr>
        <sz val="12"/>
        <color rgb="FFFF0000"/>
        <rFont val="Times New Roman"/>
        <family val="1"/>
      </rPr>
      <t xml:space="preserve"> - image from ORT closer to G. interrupta: clearly shows cells in pairs, separated by longer distance</t>
    </r>
  </si>
  <si>
    <r>
      <rPr>
        <b/>
        <sz val="12"/>
        <color rgb="FFFF0000"/>
        <rFont val="Times New Roman"/>
        <family val="1"/>
      </rPr>
      <t>Closterium cf ralfsii var hybridum</t>
    </r>
    <r>
      <rPr>
        <sz val="12"/>
        <color rgb="FFFF0000"/>
        <rFont val="Times New Roman"/>
        <family val="1"/>
      </rPr>
      <t xml:space="preserve"> - agree to add (d=35, though no inflated mid-region); </t>
    </r>
    <r>
      <rPr>
        <b/>
        <sz val="12"/>
        <color rgb="FFFF0000"/>
        <rFont val="Times New Roman"/>
        <family val="1"/>
      </rPr>
      <t>Geminella ordinata</t>
    </r>
    <r>
      <rPr>
        <sz val="12"/>
        <color rgb="FFFF0000"/>
        <rFont val="Times New Roman"/>
        <family val="1"/>
      </rPr>
      <t xml:space="preserve"> - agree to change to G. interrupta.</t>
    </r>
  </si>
  <si>
    <r>
      <rPr>
        <b/>
        <sz val="12"/>
        <color rgb="FFFF0000"/>
        <rFont val="Times New Roman"/>
        <family val="1"/>
      </rPr>
      <t>Tychonema cf sp 1</t>
    </r>
    <r>
      <rPr>
        <sz val="12"/>
        <color rgb="FFFF0000"/>
        <rFont val="Times New Roman"/>
        <family val="1"/>
      </rPr>
      <t xml:space="preserve"> - few trichomes seen in sample porvided</t>
    </r>
  </si>
  <si>
    <r>
      <rPr>
        <b/>
        <sz val="12"/>
        <color rgb="FFFF0000"/>
        <rFont val="Times New Roman"/>
        <family val="1"/>
      </rPr>
      <t>Closterium cf littorale</t>
    </r>
    <r>
      <rPr>
        <sz val="12"/>
        <color rgb="FFFF0000"/>
        <rFont val="Times New Roman"/>
        <family val="1"/>
      </rPr>
      <t xml:space="preserve"> - d=20x245 (max width for C. littorale but longer than recorded max length of 200 in John et al., p.628 - what is possibility that it is smaller </t>
    </r>
    <r>
      <rPr>
        <u/>
        <sz val="12"/>
        <color rgb="FFFF0000"/>
        <rFont val="Times New Roman"/>
        <family val="1"/>
      </rPr>
      <t>C. ralfsii var hybridum</t>
    </r>
    <r>
      <rPr>
        <sz val="12"/>
        <color rgb="FFFF0000"/>
        <rFont val="Times New Roman"/>
        <family val="1"/>
      </rPr>
      <t xml:space="preserve"> since it is present in Macro?)</t>
    </r>
    <r>
      <rPr>
        <b/>
        <sz val="12"/>
        <color rgb="FFFF0000"/>
        <rFont val="Times New Roman"/>
        <family val="1"/>
      </rPr>
      <t>; Tychonema cf sp 1</t>
    </r>
    <r>
      <rPr>
        <sz val="12"/>
        <color rgb="FFFF0000"/>
        <rFont val="Times New Roman"/>
        <family val="1"/>
      </rPr>
      <t xml:space="preserve"> - agree to add.</t>
    </r>
  </si>
  <si>
    <t>https://www.waterboards.ca.gov/water_issues/programs/swamp/swamp_iq/docs/algae-internal-external-qc-sop-2019.pdf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</si>
</sst>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m/d/yy;@"/>
    <numFmt numFmtId="166" formatCode="mm/dd/yy;@"/>
  </numFmts>
  <fonts count="52" x14ac:knownFonts="1">
    <font>
      <sz val="10"/>
      <name val="MS Sans Serif"/>
    </font>
    <font>
      <sz val="10"/>
      <color indexed="8"/>
      <name val="Arial"/>
      <family val="2"/>
    </font>
    <font>
      <sz val="10"/>
      <name val="Arial"/>
      <family val="2"/>
    </font>
    <font>
      <b/>
      <sz val="8"/>
      <color indexed="81"/>
      <name val="Tahoma"/>
      <family val="2"/>
    </font>
    <font>
      <sz val="8"/>
      <color indexed="81"/>
      <name val="Tahoma"/>
      <family val="2"/>
    </font>
    <font>
      <sz val="8"/>
      <name val="MS Sans Serif"/>
      <family val="2"/>
    </font>
    <font>
      <sz val="9"/>
      <color indexed="81"/>
      <name val="Tahoma"/>
      <family val="2"/>
    </font>
    <font>
      <b/>
      <sz val="9"/>
      <color indexed="81"/>
      <name val="Tahoma"/>
      <family val="2"/>
    </font>
    <font>
      <sz val="10"/>
      <name val="Arial"/>
      <family val="2"/>
    </font>
    <font>
      <u/>
      <sz val="10"/>
      <color indexed="12"/>
      <name val="MS Sans Serif"/>
      <family val="2"/>
    </font>
    <font>
      <u/>
      <sz val="10"/>
      <color indexed="12"/>
      <name val="Arial"/>
      <family val="2"/>
    </font>
    <font>
      <sz val="11"/>
      <name val="Arial"/>
      <family val="2"/>
    </font>
    <font>
      <sz val="12"/>
      <name val="Times New Roman"/>
      <family val="1"/>
    </font>
    <font>
      <vertAlign val="subscript"/>
      <sz val="11"/>
      <name val="Arial"/>
      <family val="2"/>
    </font>
    <font>
      <u/>
      <sz val="11"/>
      <name val="Arial"/>
      <family val="2"/>
    </font>
    <font>
      <b/>
      <sz val="8"/>
      <name val="Times New Roman"/>
      <family val="1"/>
    </font>
    <font>
      <sz val="11"/>
      <color indexed="8"/>
      <name val="Arial"/>
      <family val="2"/>
    </font>
    <font>
      <b/>
      <sz val="11"/>
      <name val="Arial"/>
      <family val="2"/>
    </font>
    <font>
      <b/>
      <vertAlign val="subscript"/>
      <sz val="11"/>
      <name val="Arial"/>
      <family val="2"/>
    </font>
    <font>
      <b/>
      <sz val="12"/>
      <name val="Times New Roman"/>
      <family val="1"/>
    </font>
    <font>
      <b/>
      <vertAlign val="subscript"/>
      <sz val="12"/>
      <color indexed="8"/>
      <name val="Times New Roman"/>
      <family val="1"/>
    </font>
    <font>
      <b/>
      <vertAlign val="subscript"/>
      <sz val="12"/>
      <name val="Times New Roman"/>
      <family val="1"/>
    </font>
    <font>
      <b/>
      <u/>
      <sz val="12"/>
      <name val="Times New Roman"/>
      <family val="1"/>
    </font>
    <font>
      <b/>
      <sz val="12"/>
      <color indexed="8"/>
      <name val="Times New Roman"/>
      <family val="1"/>
    </font>
    <font>
      <b/>
      <sz val="10"/>
      <name val="MS Sans Serif"/>
    </font>
    <font>
      <b/>
      <sz val="10"/>
      <color indexed="10"/>
      <name val="MS Sans Serif"/>
    </font>
    <font>
      <sz val="10"/>
      <name val="Times New Roman"/>
      <family val="1"/>
    </font>
    <font>
      <sz val="11"/>
      <color rgb="FFFF0000"/>
      <name val="Calibri"/>
      <family val="2"/>
      <scheme val="minor"/>
    </font>
    <font>
      <sz val="11"/>
      <name val="Calibri"/>
      <family val="2"/>
      <scheme val="minor"/>
    </font>
    <font>
      <b/>
      <sz val="11"/>
      <name val="Calibri"/>
      <family val="2"/>
      <scheme val="minor"/>
    </font>
    <font>
      <b/>
      <sz val="11"/>
      <color rgb="FF000000"/>
      <name val="Arial"/>
      <family val="2"/>
    </font>
    <font>
      <b/>
      <sz val="12"/>
      <color theme="1"/>
      <name val="Times New Roman"/>
      <family val="1"/>
    </font>
    <font>
      <sz val="12"/>
      <color rgb="FFFF0000"/>
      <name val="Times New Roman"/>
      <family val="1"/>
    </font>
    <font>
      <b/>
      <sz val="12"/>
      <color rgb="FFFF0000"/>
      <name val="Times New Roman"/>
      <family val="1"/>
    </font>
    <font>
      <sz val="10"/>
      <color rgb="FFFF0000"/>
      <name val="MS Sans Serif"/>
    </font>
    <font>
      <b/>
      <sz val="10"/>
      <color rgb="FFFF0000"/>
      <name val="MS Sans Serif"/>
    </font>
    <font>
      <sz val="10"/>
      <color rgb="FFFF0000"/>
      <name val="Times New Roman"/>
      <family val="1"/>
    </font>
    <font>
      <sz val="10"/>
      <color theme="1"/>
      <name val="Times New Roman"/>
      <family val="1"/>
    </font>
    <font>
      <u/>
      <sz val="11"/>
      <color indexed="12"/>
      <name val="Arial"/>
      <family val="2"/>
    </font>
    <font>
      <u/>
      <sz val="11"/>
      <color indexed="12"/>
      <name val="MS Sans Serif"/>
      <family val="2"/>
    </font>
    <font>
      <i/>
      <sz val="11"/>
      <name val="Arial"/>
      <family val="2"/>
    </font>
    <font>
      <b/>
      <sz val="11"/>
      <name val="MS Sans Serif"/>
    </font>
    <font>
      <sz val="11"/>
      <color rgb="FFFF0000"/>
      <name val="Arial"/>
      <family val="2"/>
    </font>
    <font>
      <sz val="9"/>
      <color rgb="FFFF0000"/>
      <name val="Arial"/>
      <family val="2"/>
    </font>
    <font>
      <b/>
      <sz val="11"/>
      <color rgb="FFFF0000"/>
      <name val="Calibri"/>
      <family val="2"/>
      <scheme val="minor"/>
    </font>
    <font>
      <b/>
      <sz val="11"/>
      <color rgb="FFFF0000"/>
      <name val="Calibri"/>
      <family val="2"/>
    </font>
    <font>
      <sz val="11"/>
      <color rgb="FFFF0000"/>
      <name val="Calibri"/>
      <family val="2"/>
    </font>
    <font>
      <b/>
      <i/>
      <sz val="11"/>
      <color rgb="FFFF0000"/>
      <name val="Calibri"/>
      <family val="2"/>
    </font>
    <font>
      <sz val="11"/>
      <color rgb="FFFF0000"/>
      <name val="Times New Roman"/>
      <family val="1"/>
    </font>
    <font>
      <u/>
      <sz val="12"/>
      <color rgb="FFFF0000"/>
      <name val="Times New Roman"/>
      <family val="1"/>
    </font>
    <font>
      <b/>
      <sz val="12"/>
      <color rgb="FFFF0000"/>
      <name val="Calibri"/>
      <family val="2"/>
      <scheme val="minor"/>
    </font>
    <font>
      <b/>
      <sz val="12"/>
      <color rgb="FFFF0000"/>
      <name val="Calibri"/>
      <family val="2"/>
    </font>
  </fonts>
  <fills count="10">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C000"/>
        <bgColor indexed="64"/>
      </patternFill>
    </fill>
    <fill>
      <patternFill patternType="solid">
        <fgColor theme="3" tint="0.59999389629810485"/>
        <bgColor indexed="64"/>
      </patternFill>
    </fill>
  </fills>
  <borders count="19">
    <border>
      <left/>
      <right/>
      <top/>
      <bottom/>
      <diagonal/>
    </border>
    <border>
      <left/>
      <right style="thin">
        <color indexed="64"/>
      </right>
      <top style="thick">
        <color indexed="64"/>
      </top>
      <bottom style="thick">
        <color indexed="64"/>
      </bottom>
      <diagonal/>
    </border>
    <border>
      <left/>
      <right/>
      <top style="medium">
        <color indexed="64"/>
      </top>
      <bottom style="medium">
        <color indexed="64"/>
      </bottom>
      <diagonal/>
    </border>
    <border>
      <left style="thin">
        <color indexed="8"/>
      </left>
      <right style="thin">
        <color indexed="8"/>
      </right>
      <top style="thick">
        <color indexed="8"/>
      </top>
      <bottom style="thick">
        <color indexed="8"/>
      </bottom>
      <diagonal/>
    </border>
    <border>
      <left/>
      <right style="medium">
        <color indexed="64"/>
      </right>
      <top style="medium">
        <color indexed="64"/>
      </top>
      <bottom style="medium">
        <color indexed="64"/>
      </bottom>
      <diagonal/>
    </border>
    <border>
      <left style="thick">
        <color indexed="8"/>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medium">
        <color indexed="64"/>
      </bottom>
      <diagonal/>
    </border>
  </borders>
  <cellStyleXfs count="6">
    <xf numFmtId="0" fontId="0" fillId="0" borderId="0"/>
    <xf numFmtId="3" fontId="2" fillId="0" borderId="0"/>
    <xf numFmtId="0" fontId="9" fillId="0" borderId="0" applyNumberFormat="0" applyFill="0" applyBorder="0" applyAlignment="0" applyProtection="0"/>
    <xf numFmtId="0" fontId="2" fillId="0" borderId="0"/>
    <xf numFmtId="0" fontId="1" fillId="0" borderId="0"/>
    <xf numFmtId="0" fontId="8" fillId="0" borderId="0"/>
  </cellStyleXfs>
  <cellXfs count="170">
    <xf numFmtId="0" fontId="0" fillId="0" borderId="0" xfId="0"/>
    <xf numFmtId="49" fontId="27" fillId="0" borderId="0" xfId="0" applyNumberFormat="1" applyFont="1" applyAlignment="1">
      <alignment horizontal="left"/>
    </xf>
    <xf numFmtId="49" fontId="28" fillId="0" borderId="0" xfId="0" applyNumberFormat="1" applyFont="1" applyAlignment="1">
      <alignment horizontal="left"/>
    </xf>
    <xf numFmtId="1" fontId="28" fillId="0" borderId="0" xfId="0" applyNumberFormat="1" applyFont="1" applyAlignment="1">
      <alignment horizontal="left"/>
    </xf>
    <xf numFmtId="164" fontId="28" fillId="0" borderId="0" xfId="0" applyNumberFormat="1" applyFont="1" applyAlignment="1">
      <alignment horizontal="left"/>
    </xf>
    <xf numFmtId="0" fontId="28" fillId="0" borderId="0" xfId="0" applyFont="1" applyAlignment="1">
      <alignment horizontal="left"/>
    </xf>
    <xf numFmtId="0" fontId="29" fillId="0" borderId="0" xfId="0" applyFont="1" applyAlignment="1">
      <alignment horizontal="left" textRotation="90"/>
    </xf>
    <xf numFmtId="49" fontId="29" fillId="2" borderId="1" xfId="4" applyNumberFormat="1" applyFont="1" applyFill="1" applyBorder="1" applyAlignment="1">
      <alignment horizontal="left" textRotation="90"/>
    </xf>
    <xf numFmtId="49" fontId="29" fillId="2" borderId="2" xfId="0" applyNumberFormat="1" applyFont="1" applyFill="1" applyBorder="1" applyAlignment="1">
      <alignment horizontal="left" textRotation="90"/>
    </xf>
    <xf numFmtId="49" fontId="29" fillId="2" borderId="2" xfId="0" quotePrefix="1" applyNumberFormat="1" applyFont="1" applyFill="1" applyBorder="1" applyAlignment="1">
      <alignment horizontal="left" textRotation="90"/>
    </xf>
    <xf numFmtId="164" fontId="29" fillId="2" borderId="2" xfId="0" applyNumberFormat="1" applyFont="1" applyFill="1" applyBorder="1" applyAlignment="1">
      <alignment horizontal="left" textRotation="90"/>
    </xf>
    <xf numFmtId="49" fontId="29" fillId="3" borderId="3" xfId="4" applyNumberFormat="1" applyFont="1" applyFill="1" applyBorder="1" applyAlignment="1">
      <alignment horizontal="left" textRotation="90"/>
    </xf>
    <xf numFmtId="49" fontId="29" fillId="3" borderId="2" xfId="0" applyNumberFormat="1" applyFont="1" applyFill="1" applyBorder="1" applyAlignment="1">
      <alignment horizontal="left" textRotation="90"/>
    </xf>
    <xf numFmtId="49" fontId="29" fillId="3" borderId="1" xfId="4" applyNumberFormat="1" applyFont="1" applyFill="1" applyBorder="1" applyAlignment="1">
      <alignment horizontal="left" textRotation="90"/>
    </xf>
    <xf numFmtId="1" fontId="29" fillId="3" borderId="2" xfId="0" applyNumberFormat="1" applyFont="1" applyFill="1" applyBorder="1" applyAlignment="1">
      <alignment horizontal="left" textRotation="90"/>
    </xf>
    <xf numFmtId="164" fontId="29" fillId="3" borderId="2" xfId="0" applyNumberFormat="1" applyFont="1" applyFill="1" applyBorder="1" applyAlignment="1">
      <alignment horizontal="left" textRotation="90"/>
    </xf>
    <xf numFmtId="49" fontId="29" fillId="3" borderId="4" xfId="0" applyNumberFormat="1" applyFont="1" applyFill="1" applyBorder="1" applyAlignment="1">
      <alignment horizontal="left" textRotation="90"/>
    </xf>
    <xf numFmtId="49" fontId="15" fillId="3" borderId="5" xfId="4" applyNumberFormat="1" applyFont="1" applyFill="1" applyBorder="1" applyAlignment="1">
      <alignment horizontal="left" textRotation="90" wrapText="1"/>
    </xf>
    <xf numFmtId="164" fontId="15" fillId="3" borderId="6" xfId="4" applyNumberFormat="1" applyFont="1" applyFill="1" applyBorder="1" applyAlignment="1">
      <alignment horizontal="left" textRotation="90" wrapText="1"/>
    </xf>
    <xf numFmtId="1" fontId="29" fillId="3" borderId="3" xfId="4" applyNumberFormat="1" applyFont="1" applyFill="1" applyBorder="1" applyAlignment="1">
      <alignment horizontal="left" textRotation="90"/>
    </xf>
    <xf numFmtId="49" fontId="29" fillId="0" borderId="0" xfId="0" applyNumberFormat="1" applyFont="1" applyAlignment="1">
      <alignment horizontal="left"/>
    </xf>
    <xf numFmtId="0" fontId="11" fillId="0" borderId="0" xfId="0" applyFont="1" applyAlignment="1">
      <alignment vertical="center"/>
    </xf>
    <xf numFmtId="0" fontId="30" fillId="0" borderId="0" xfId="0" applyFont="1" applyAlignment="1">
      <alignment vertical="center"/>
    </xf>
    <xf numFmtId="49" fontId="19" fillId="2" borderId="11" xfId="4" applyNumberFormat="1" applyFont="1" applyFill="1" applyBorder="1" applyAlignment="1">
      <alignment horizontal="left" textRotation="90" wrapText="1"/>
    </xf>
    <xf numFmtId="49" fontId="19" fillId="2" borderId="11" xfId="4" applyNumberFormat="1" applyFont="1" applyFill="1" applyBorder="1" applyAlignment="1">
      <alignment horizontal="left" textRotation="90"/>
    </xf>
    <xf numFmtId="0" fontId="31" fillId="2" borderId="11" xfId="0" applyFont="1" applyFill="1" applyBorder="1" applyAlignment="1">
      <alignment horizontal="left" textRotation="90"/>
    </xf>
    <xf numFmtId="0" fontId="31" fillId="2" borderId="11" xfId="0" applyFont="1" applyFill="1" applyBorder="1" applyAlignment="1">
      <alignment horizontal="left"/>
    </xf>
    <xf numFmtId="0" fontId="19" fillId="2" borderId="11" xfId="0" applyFont="1" applyFill="1" applyBorder="1" applyAlignment="1">
      <alignment horizontal="left"/>
    </xf>
    <xf numFmtId="0" fontId="19" fillId="2" borderId="0" xfId="0" applyFont="1" applyFill="1" applyAlignment="1">
      <alignment horizontal="left"/>
    </xf>
    <xf numFmtId="0" fontId="12" fillId="0" borderId="0" xfId="0" applyFont="1" applyAlignment="1">
      <alignment horizontal="left"/>
    </xf>
    <xf numFmtId="0" fontId="19" fillId="2" borderId="11" xfId="0" applyFont="1" applyFill="1" applyBorder="1" applyAlignment="1">
      <alignment horizontal="left" textRotation="90" wrapText="1"/>
    </xf>
    <xf numFmtId="0" fontId="33" fillId="2" borderId="11" xfId="0" applyFont="1" applyFill="1" applyBorder="1" applyAlignment="1">
      <alignment horizontal="left" textRotation="90"/>
    </xf>
    <xf numFmtId="0" fontId="32" fillId="0" borderId="0" xfId="0" applyFont="1" applyAlignment="1">
      <alignment horizontal="left"/>
    </xf>
    <xf numFmtId="0" fontId="19" fillId="2" borderId="11" xfId="0" applyFont="1" applyFill="1" applyBorder="1" applyAlignment="1">
      <alignment horizontal="left" textRotation="90"/>
    </xf>
    <xf numFmtId="0" fontId="0" fillId="0" borderId="0" xfId="0" applyAlignment="1">
      <alignment wrapText="1"/>
    </xf>
    <xf numFmtId="0" fontId="24" fillId="0" borderId="0" xfId="0" applyFont="1"/>
    <xf numFmtId="0" fontId="24" fillId="0" borderId="0" xfId="0" applyFont="1" applyAlignment="1">
      <alignment wrapText="1"/>
    </xf>
    <xf numFmtId="0" fontId="34" fillId="0" borderId="0" xfId="0" applyFont="1"/>
    <xf numFmtId="0" fontId="35" fillId="0" borderId="0" xfId="0" applyFont="1"/>
    <xf numFmtId="0" fontId="26" fillId="0" borderId="0" xfId="0" applyFont="1" applyAlignment="1">
      <alignment horizontal="left"/>
    </xf>
    <xf numFmtId="9" fontId="26" fillId="0" borderId="0" xfId="0" applyNumberFormat="1" applyFont="1" applyAlignment="1">
      <alignment horizontal="left"/>
    </xf>
    <xf numFmtId="0" fontId="26" fillId="0" borderId="0" xfId="0" applyFont="1" applyAlignment="1">
      <alignment horizontal="left" vertical="center"/>
    </xf>
    <xf numFmtId="0" fontId="36" fillId="0" borderId="0" xfId="0" applyFont="1" applyAlignment="1">
      <alignment horizontal="left"/>
    </xf>
    <xf numFmtId="0" fontId="37" fillId="0" borderId="0" xfId="0" applyFont="1" applyAlignment="1">
      <alignment horizontal="left"/>
    </xf>
    <xf numFmtId="0" fontId="26" fillId="0" borderId="0" xfId="3" applyFont="1" applyAlignment="1">
      <alignment horizontal="left" vertical="center"/>
    </xf>
    <xf numFmtId="49" fontId="26" fillId="0" borderId="0" xfId="0" applyNumberFormat="1" applyFont="1" applyAlignment="1">
      <alignment horizontal="left"/>
    </xf>
    <xf numFmtId="0" fontId="11" fillId="0" borderId="0" xfId="5" applyFont="1" applyAlignment="1">
      <alignment vertical="center"/>
    </xf>
    <xf numFmtId="0" fontId="11" fillId="0" borderId="0" xfId="5" applyFont="1" applyAlignment="1" applyProtection="1">
      <alignment vertical="center"/>
      <protection locked="0"/>
    </xf>
    <xf numFmtId="0" fontId="11" fillId="0" borderId="0" xfId="0" applyFont="1"/>
    <xf numFmtId="0" fontId="39" fillId="0" borderId="0" xfId="2" applyFont="1" applyBorder="1" applyAlignment="1" applyProtection="1">
      <alignment vertical="center"/>
      <protection locked="0"/>
    </xf>
    <xf numFmtId="0" fontId="17" fillId="0" borderId="0" xfId="5" applyFont="1" applyAlignment="1">
      <alignment vertical="center"/>
    </xf>
    <xf numFmtId="0" fontId="11" fillId="6" borderId="0" xfId="5" applyFont="1" applyFill="1" applyAlignment="1">
      <alignment vertical="center"/>
    </xf>
    <xf numFmtId="0" fontId="11" fillId="7" borderId="0" xfId="5" applyFont="1" applyFill="1" applyAlignment="1" applyProtection="1">
      <alignment vertical="center"/>
      <protection locked="0"/>
    </xf>
    <xf numFmtId="0" fontId="11" fillId="8" borderId="0" xfId="5" applyFont="1" applyFill="1" applyAlignment="1" applyProtection="1">
      <alignment vertical="center"/>
      <protection locked="0"/>
    </xf>
    <xf numFmtId="0" fontId="11" fillId="3" borderId="0" xfId="5" applyFont="1" applyFill="1" applyAlignment="1" applyProtection="1">
      <alignment vertical="center"/>
      <protection locked="0"/>
    </xf>
    <xf numFmtId="0" fontId="11" fillId="2" borderId="0" xfId="5" applyFont="1" applyFill="1" applyAlignment="1" applyProtection="1">
      <alignment vertical="center"/>
      <protection locked="0"/>
    </xf>
    <xf numFmtId="0" fontId="38" fillId="0" borderId="0" xfId="2" applyFont="1" applyBorder="1" applyAlignment="1" applyProtection="1">
      <alignment vertical="center"/>
      <protection locked="0"/>
    </xf>
    <xf numFmtId="0" fontId="11" fillId="0" borderId="0" xfId="0" applyFont="1" applyAlignment="1">
      <alignment vertical="center" wrapText="1"/>
    </xf>
    <xf numFmtId="0" fontId="17" fillId="0" borderId="8" xfId="5" applyFont="1" applyBorder="1" applyAlignment="1">
      <alignment vertical="center"/>
    </xf>
    <xf numFmtId="0" fontId="39" fillId="0" borderId="0" xfId="2" applyFont="1" applyBorder="1" applyAlignment="1" applyProtection="1">
      <alignment vertical="center"/>
    </xf>
    <xf numFmtId="0" fontId="17" fillId="0" borderId="0" xfId="0" applyFont="1"/>
    <xf numFmtId="0" fontId="39" fillId="0" borderId="0" xfId="2" applyFont="1" applyBorder="1" applyAlignment="1"/>
    <xf numFmtId="0" fontId="17" fillId="0" borderId="0" xfId="5" applyFont="1" applyAlignment="1" applyProtection="1">
      <alignment vertical="center"/>
      <protection locked="0"/>
    </xf>
    <xf numFmtId="0" fontId="41" fillId="0" borderId="0" xfId="0" applyFont="1"/>
    <xf numFmtId="0" fontId="17" fillId="0" borderId="8" xfId="5" applyFont="1" applyBorder="1" applyAlignment="1" applyProtection="1">
      <alignment vertical="center"/>
      <protection locked="0"/>
    </xf>
    <xf numFmtId="0" fontId="32" fillId="0" borderId="14" xfId="0" applyFont="1" applyBorder="1" applyAlignment="1">
      <alignment horizontal="left" vertical="top" wrapText="1"/>
    </xf>
    <xf numFmtId="0" fontId="12" fillId="0" borderId="0" xfId="0" applyFont="1" applyAlignment="1">
      <alignment horizontal="left" vertical="top"/>
    </xf>
    <xf numFmtId="0" fontId="32" fillId="0" borderId="11" xfId="0" applyFont="1" applyBorder="1" applyAlignment="1">
      <alignment horizontal="left" vertical="top" wrapText="1"/>
    </xf>
    <xf numFmtId="0" fontId="32" fillId="0" borderId="12" xfId="0" applyFont="1" applyBorder="1" applyAlignment="1">
      <alignment horizontal="left" vertical="top" wrapText="1"/>
    </xf>
    <xf numFmtId="0" fontId="32" fillId="0" borderId="0" xfId="0" applyFont="1" applyAlignment="1">
      <alignment horizontal="left" vertical="top"/>
    </xf>
    <xf numFmtId="0" fontId="42" fillId="0" borderId="0" xfId="0" applyFont="1" applyAlignment="1">
      <alignment horizontal="left"/>
    </xf>
    <xf numFmtId="49" fontId="27" fillId="0" borderId="7" xfId="0" applyNumberFormat="1" applyFont="1" applyBorder="1" applyAlignment="1">
      <alignment horizontal="left"/>
    </xf>
    <xf numFmtId="0" fontId="34" fillId="0" borderId="0" xfId="0" applyFont="1" applyAlignment="1">
      <alignment horizontal="left"/>
    </xf>
    <xf numFmtId="14" fontId="34" fillId="0" borderId="0" xfId="0" applyNumberFormat="1" applyFont="1" applyAlignment="1">
      <alignment horizontal="left"/>
    </xf>
    <xf numFmtId="49" fontId="43" fillId="0" borderId="0" xfId="0" applyNumberFormat="1" applyFont="1" applyAlignment="1">
      <alignment horizontal="left"/>
    </xf>
    <xf numFmtId="164" fontId="27" fillId="0" borderId="0" xfId="0" applyNumberFormat="1" applyFont="1" applyAlignment="1">
      <alignment horizontal="left"/>
    </xf>
    <xf numFmtId="49" fontId="44" fillId="0" borderId="0" xfId="0" applyNumberFormat="1" applyFont="1" applyAlignment="1">
      <alignment horizontal="left"/>
    </xf>
    <xf numFmtId="165" fontId="27" fillId="0" borderId="0" xfId="0" applyNumberFormat="1" applyFont="1" applyAlignment="1">
      <alignment horizontal="left"/>
    </xf>
    <xf numFmtId="0" fontId="27" fillId="0" borderId="0" xfId="0" applyFont="1" applyAlignment="1">
      <alignment horizontal="left"/>
    </xf>
    <xf numFmtId="0" fontId="27" fillId="0" borderId="0" xfId="0" applyFont="1"/>
    <xf numFmtId="49" fontId="46" fillId="0" borderId="0" xfId="0" applyNumberFormat="1" applyFont="1" applyAlignment="1">
      <alignment horizontal="left"/>
    </xf>
    <xf numFmtId="0" fontId="34" fillId="0" borderId="8" xfId="0" applyFont="1" applyBorder="1" applyAlignment="1">
      <alignment horizontal="left"/>
    </xf>
    <xf numFmtId="14" fontId="34" fillId="0" borderId="8" xfId="0" applyNumberFormat="1" applyFont="1" applyBorder="1" applyAlignment="1">
      <alignment horizontal="left"/>
    </xf>
    <xf numFmtId="49" fontId="43" fillId="0" borderId="8" xfId="0" applyNumberFormat="1" applyFont="1" applyBorder="1" applyAlignment="1">
      <alignment horizontal="left"/>
    </xf>
    <xf numFmtId="0" fontId="34" fillId="0" borderId="8" xfId="0" applyFont="1" applyBorder="1"/>
    <xf numFmtId="49" fontId="27" fillId="0" borderId="8" xfId="0" applyNumberFormat="1" applyFont="1" applyBorder="1" applyAlignment="1">
      <alignment horizontal="left"/>
    </xf>
    <xf numFmtId="164" fontId="27" fillId="0" borderId="8" xfId="0" applyNumberFormat="1" applyFont="1" applyBorder="1" applyAlignment="1">
      <alignment horizontal="left"/>
    </xf>
    <xf numFmtId="49" fontId="44" fillId="0" borderId="8" xfId="0" applyNumberFormat="1" applyFont="1" applyBorder="1" applyAlignment="1">
      <alignment horizontal="left"/>
    </xf>
    <xf numFmtId="165" fontId="27" fillId="0" borderId="8" xfId="0" applyNumberFormat="1" applyFont="1" applyBorder="1" applyAlignment="1">
      <alignment horizontal="left"/>
    </xf>
    <xf numFmtId="0" fontId="34" fillId="5" borderId="0" xfId="0" applyFont="1" applyFill="1" applyAlignment="1">
      <alignment horizontal="left"/>
    </xf>
    <xf numFmtId="14" fontId="34" fillId="5" borderId="0" xfId="0" applyNumberFormat="1" applyFont="1" applyFill="1" applyAlignment="1">
      <alignment horizontal="left"/>
    </xf>
    <xf numFmtId="49" fontId="43" fillId="5" borderId="0" xfId="0" applyNumberFormat="1" applyFont="1" applyFill="1" applyAlignment="1">
      <alignment horizontal="left"/>
    </xf>
    <xf numFmtId="49" fontId="27" fillId="5" borderId="0" xfId="0" applyNumberFormat="1" applyFont="1" applyFill="1" applyAlignment="1">
      <alignment horizontal="left"/>
    </xf>
    <xf numFmtId="164" fontId="27" fillId="5" borderId="0" xfId="0" applyNumberFormat="1" applyFont="1" applyFill="1" applyAlignment="1">
      <alignment horizontal="left"/>
    </xf>
    <xf numFmtId="49" fontId="44" fillId="5" borderId="0" xfId="0" applyNumberFormat="1" applyFont="1" applyFill="1" applyAlignment="1">
      <alignment horizontal="center"/>
    </xf>
    <xf numFmtId="49" fontId="44" fillId="5" borderId="0" xfId="0" applyNumberFormat="1" applyFont="1" applyFill="1" applyAlignment="1">
      <alignment horizontal="left"/>
    </xf>
    <xf numFmtId="165" fontId="27" fillId="5" borderId="0" xfId="0" applyNumberFormat="1" applyFont="1" applyFill="1" applyAlignment="1">
      <alignment horizontal="left"/>
    </xf>
    <xf numFmtId="0" fontId="27" fillId="0" borderId="8" xfId="0" applyFont="1" applyBorder="1" applyAlignment="1">
      <alignment horizontal="left"/>
    </xf>
    <xf numFmtId="49" fontId="27" fillId="0" borderId="10" xfId="0" applyNumberFormat="1" applyFont="1" applyBorder="1" applyAlignment="1">
      <alignment horizontal="left"/>
    </xf>
    <xf numFmtId="0" fontId="34" fillId="0" borderId="9" xfId="0" applyFont="1" applyBorder="1" applyAlignment="1">
      <alignment horizontal="left"/>
    </xf>
    <xf numFmtId="14" fontId="34" fillId="0" borderId="9" xfId="0" applyNumberFormat="1" applyFont="1" applyBorder="1" applyAlignment="1">
      <alignment horizontal="left"/>
    </xf>
    <xf numFmtId="0" fontId="43" fillId="0" borderId="9" xfId="0" applyFont="1" applyBorder="1" applyAlignment="1">
      <alignment horizontal="left"/>
    </xf>
    <xf numFmtId="49" fontId="27" fillId="0" borderId="9" xfId="0" applyNumberFormat="1" applyFont="1" applyBorder="1" applyAlignment="1">
      <alignment horizontal="left"/>
    </xf>
    <xf numFmtId="164" fontId="27" fillId="0" borderId="9" xfId="0" applyNumberFormat="1" applyFont="1" applyBorder="1" applyAlignment="1">
      <alignment horizontal="left"/>
    </xf>
    <xf numFmtId="49" fontId="44" fillId="0" borderId="9" xfId="0" applyNumberFormat="1" applyFont="1" applyBorder="1" applyAlignment="1">
      <alignment horizontal="left"/>
    </xf>
    <xf numFmtId="165" fontId="27" fillId="0" borderId="9" xfId="0" applyNumberFormat="1" applyFont="1" applyBorder="1" applyAlignment="1">
      <alignment horizontal="left"/>
    </xf>
    <xf numFmtId="166" fontId="27" fillId="0" borderId="0" xfId="0" applyNumberFormat="1" applyFont="1" applyAlignment="1">
      <alignment horizontal="left"/>
    </xf>
    <xf numFmtId="49" fontId="44" fillId="0" borderId="0" xfId="0" applyNumberFormat="1" applyFont="1" applyAlignment="1">
      <alignment horizontal="center"/>
    </xf>
    <xf numFmtId="0" fontId="27" fillId="0" borderId="8" xfId="0" applyFont="1" applyBorder="1"/>
    <xf numFmtId="166" fontId="27" fillId="0" borderId="8" xfId="0" applyNumberFormat="1" applyFont="1" applyBorder="1" applyAlignment="1">
      <alignment horizontal="left"/>
    </xf>
    <xf numFmtId="0" fontId="48" fillId="0" borderId="0" xfId="0" applyFont="1" applyAlignment="1">
      <alignment horizontal="left"/>
    </xf>
    <xf numFmtId="49" fontId="27" fillId="4" borderId="7" xfId="0" applyNumberFormat="1" applyFont="1" applyFill="1" applyBorder="1" applyAlignment="1">
      <alignment horizontal="left"/>
    </xf>
    <xf numFmtId="0" fontId="48" fillId="5" borderId="0" xfId="0" applyFont="1" applyFill="1" applyAlignment="1">
      <alignment horizontal="left"/>
    </xf>
    <xf numFmtId="49" fontId="46" fillId="5" borderId="0" xfId="0" applyNumberFormat="1" applyFont="1" applyFill="1" applyAlignment="1">
      <alignment horizontal="left"/>
    </xf>
    <xf numFmtId="166" fontId="27" fillId="5" borderId="0" xfId="0" applyNumberFormat="1" applyFont="1" applyFill="1" applyAlignment="1">
      <alignment horizontal="left"/>
    </xf>
    <xf numFmtId="0" fontId="27" fillId="4" borderId="0" xfId="0" applyFont="1" applyFill="1" applyAlignment="1">
      <alignment horizontal="left"/>
    </xf>
    <xf numFmtId="0" fontId="48" fillId="0" borderId="8" xfId="0" applyFont="1" applyBorder="1" applyAlignment="1">
      <alignment horizontal="left"/>
    </xf>
    <xf numFmtId="0" fontId="43" fillId="0" borderId="0" xfId="0" applyFont="1" applyAlignment="1">
      <alignment horizontal="left"/>
    </xf>
    <xf numFmtId="0" fontId="48" fillId="0" borderId="9" xfId="0" applyFont="1" applyBorder="1" applyAlignment="1">
      <alignment horizontal="left"/>
    </xf>
    <xf numFmtId="166" fontId="27" fillId="0" borderId="9" xfId="0" applyNumberFormat="1" applyFont="1" applyBorder="1" applyAlignment="1">
      <alignment horizontal="left"/>
    </xf>
    <xf numFmtId="49" fontId="44" fillId="0" borderId="0" xfId="0" applyNumberFormat="1" applyFont="1"/>
    <xf numFmtId="49" fontId="27" fillId="0" borderId="0" xfId="0" quotePrefix="1" applyNumberFormat="1" applyFont="1" applyAlignment="1">
      <alignment horizontal="left"/>
    </xf>
    <xf numFmtId="0" fontId="34" fillId="5" borderId="0" xfId="0" applyFont="1" applyFill="1"/>
    <xf numFmtId="49" fontId="44" fillId="2" borderId="0" xfId="0" applyNumberFormat="1" applyFont="1" applyFill="1" applyAlignment="1">
      <alignment horizontal="center"/>
    </xf>
    <xf numFmtId="49" fontId="44" fillId="0" borderId="8" xfId="0" applyNumberFormat="1" applyFont="1" applyBorder="1"/>
    <xf numFmtId="0" fontId="32" fillId="0" borderId="11" xfId="0" applyFont="1" applyBorder="1" applyAlignment="1">
      <alignment horizontal="left" vertical="top"/>
    </xf>
    <xf numFmtId="14" fontId="32" fillId="0" borderId="11" xfId="0" applyNumberFormat="1" applyFont="1" applyBorder="1" applyAlignment="1">
      <alignment horizontal="left" vertical="top"/>
    </xf>
    <xf numFmtId="49" fontId="32" fillId="0" borderId="7" xfId="0" applyNumberFormat="1" applyFont="1" applyBorder="1" applyAlignment="1">
      <alignment horizontal="left" vertical="top"/>
    </xf>
    <xf numFmtId="0" fontId="32" fillId="0" borderId="11" xfId="0" applyFont="1" applyBorder="1" applyAlignment="1">
      <alignment horizontal="center" vertical="top"/>
    </xf>
    <xf numFmtId="49" fontId="32" fillId="0" borderId="0" xfId="0" applyNumberFormat="1" applyFont="1" applyAlignment="1">
      <alignment horizontal="left" vertical="top" wrapText="1"/>
    </xf>
    <xf numFmtId="0" fontId="32" fillId="0" borderId="11" xfId="0" applyFont="1" applyBorder="1" applyAlignment="1">
      <alignment vertical="top" wrapText="1"/>
    </xf>
    <xf numFmtId="0" fontId="32" fillId="0" borderId="7" xfId="0" applyFont="1" applyBorder="1" applyAlignment="1">
      <alignment horizontal="left" vertical="top"/>
    </xf>
    <xf numFmtId="0" fontId="32" fillId="0" borderId="12" xfId="0" applyFont="1" applyBorder="1" applyAlignment="1">
      <alignment horizontal="left" vertical="top"/>
    </xf>
    <xf numFmtId="14" fontId="32" fillId="0" borderId="12" xfId="0" applyNumberFormat="1" applyFont="1" applyBorder="1" applyAlignment="1">
      <alignment horizontal="left" vertical="top"/>
    </xf>
    <xf numFmtId="0" fontId="32" fillId="0" borderId="13" xfId="0" applyFont="1" applyBorder="1" applyAlignment="1">
      <alignment horizontal="left" vertical="top"/>
    </xf>
    <xf numFmtId="0" fontId="32" fillId="0" borderId="12" xfId="0" applyFont="1" applyBorder="1" applyAlignment="1">
      <alignment horizontal="center" vertical="top"/>
    </xf>
    <xf numFmtId="0" fontId="32" fillId="0" borderId="9" xfId="0" applyFont="1" applyBorder="1" applyAlignment="1">
      <alignment horizontal="left" vertical="top"/>
    </xf>
    <xf numFmtId="0" fontId="32" fillId="0" borderId="14" xfId="0" applyFont="1" applyBorder="1" applyAlignment="1">
      <alignment horizontal="left" vertical="top"/>
    </xf>
    <xf numFmtId="14" fontId="32" fillId="0" borderId="14" xfId="0" applyNumberFormat="1" applyFont="1" applyBorder="1" applyAlignment="1">
      <alignment horizontal="left" vertical="top"/>
    </xf>
    <xf numFmtId="49" fontId="32" fillId="0" borderId="10" xfId="0" applyNumberFormat="1" applyFont="1" applyBorder="1" applyAlignment="1">
      <alignment horizontal="left" vertical="top"/>
    </xf>
    <xf numFmtId="0" fontId="32" fillId="0" borderId="14" xfId="0" applyFont="1" applyBorder="1" applyAlignment="1">
      <alignment horizontal="center" vertical="top"/>
    </xf>
    <xf numFmtId="0" fontId="32" fillId="0" borderId="14" xfId="0" applyFont="1" applyBorder="1" applyAlignment="1">
      <alignment vertical="top" wrapText="1"/>
    </xf>
    <xf numFmtId="0" fontId="32" fillId="8" borderId="11" xfId="0" applyFont="1" applyFill="1" applyBorder="1" applyAlignment="1">
      <alignment horizontal="left" vertical="top" wrapText="1"/>
    </xf>
    <xf numFmtId="0" fontId="32" fillId="8" borderId="11" xfId="0" applyFont="1" applyFill="1" applyBorder="1" applyAlignment="1">
      <alignment vertical="top" wrapText="1"/>
    </xf>
    <xf numFmtId="1" fontId="27" fillId="0" borderId="0" xfId="0" applyNumberFormat="1" applyFont="1" applyAlignment="1">
      <alignment horizontal="left"/>
    </xf>
    <xf numFmtId="49" fontId="50" fillId="0" borderId="0" xfId="0" applyNumberFormat="1" applyFont="1" applyAlignment="1">
      <alignment horizontal="left"/>
    </xf>
    <xf numFmtId="1" fontId="27" fillId="0" borderId="9" xfId="0" applyNumberFormat="1" applyFont="1" applyBorder="1" applyAlignment="1">
      <alignment horizontal="left"/>
    </xf>
    <xf numFmtId="49" fontId="50" fillId="0" borderId="9" xfId="0" applyNumberFormat="1" applyFont="1" applyBorder="1" applyAlignment="1">
      <alignment horizontal="left"/>
    </xf>
    <xf numFmtId="0" fontId="27" fillId="0" borderId="9" xfId="0" applyFont="1" applyBorder="1" applyAlignment="1">
      <alignment horizontal="left"/>
    </xf>
    <xf numFmtId="49" fontId="51" fillId="0" borderId="0" xfId="0" applyNumberFormat="1" applyFont="1" applyAlignment="1">
      <alignment horizontal="left"/>
    </xf>
    <xf numFmtId="49" fontId="26" fillId="9" borderId="15" xfId="4" applyNumberFormat="1" applyFont="1" applyFill="1" applyBorder="1" applyAlignment="1">
      <alignment horizontal="left" textRotation="90" wrapText="1"/>
    </xf>
    <xf numFmtId="49" fontId="26" fillId="9" borderId="16" xfId="0" applyNumberFormat="1" applyFont="1" applyFill="1" applyBorder="1" applyAlignment="1">
      <alignment horizontal="left" textRotation="90" wrapText="1"/>
    </xf>
    <xf numFmtId="49" fontId="26" fillId="9" borderId="5" xfId="4" applyNumberFormat="1" applyFont="1" applyFill="1" applyBorder="1" applyAlignment="1">
      <alignment horizontal="left" textRotation="90" wrapText="1"/>
    </xf>
    <xf numFmtId="164" fontId="26" fillId="9" borderId="6" xfId="4" applyNumberFormat="1" applyFont="1" applyFill="1" applyBorder="1" applyAlignment="1">
      <alignment horizontal="left" textRotation="90" wrapText="1"/>
    </xf>
    <xf numFmtId="49" fontId="26" fillId="9" borderId="6" xfId="4" applyNumberFormat="1" applyFont="1" applyFill="1" applyBorder="1" applyAlignment="1">
      <alignment horizontal="left" textRotation="90" wrapText="1"/>
    </xf>
    <xf numFmtId="49" fontId="26" fillId="2" borderId="16" xfId="0" quotePrefix="1" applyNumberFormat="1" applyFont="1" applyFill="1" applyBorder="1" applyAlignment="1">
      <alignment horizontal="left" textRotation="90" wrapText="1"/>
    </xf>
    <xf numFmtId="49" fontId="26" fillId="2" borderId="17" xfId="4" applyNumberFormat="1" applyFont="1" applyFill="1" applyBorder="1" applyAlignment="1">
      <alignment horizontal="left" textRotation="90" wrapText="1"/>
    </xf>
    <xf numFmtId="0" fontId="26" fillId="0" borderId="18" xfId="0" applyFont="1" applyBorder="1" applyAlignment="1">
      <alignment horizontal="left" wrapText="1"/>
    </xf>
    <xf numFmtId="49" fontId="36" fillId="0" borderId="0" xfId="0" applyNumberFormat="1" applyFont="1" applyAlignment="1">
      <alignment horizontal="left"/>
    </xf>
    <xf numFmtId="14" fontId="36" fillId="0" borderId="0" xfId="0" applyNumberFormat="1" applyFont="1" applyAlignment="1">
      <alignment horizontal="left"/>
    </xf>
    <xf numFmtId="0" fontId="36" fillId="0" borderId="0" xfId="0" applyFont="1" applyAlignment="1">
      <alignment horizontal="left" vertical="center"/>
    </xf>
    <xf numFmtId="0" fontId="24" fillId="7" borderId="11" xfId="0" applyFont="1" applyFill="1" applyBorder="1"/>
    <xf numFmtId="0" fontId="24" fillId="2" borderId="11" xfId="0" applyFont="1" applyFill="1" applyBorder="1"/>
    <xf numFmtId="0" fontId="11" fillId="0" borderId="0" xfId="5" applyFont="1" applyAlignment="1" applyProtection="1">
      <alignment vertical="center" wrapText="1"/>
      <protection locked="0"/>
    </xf>
    <xf numFmtId="0" fontId="11" fillId="0" borderId="0" xfId="0" applyFont="1" applyAlignment="1">
      <alignment vertical="center" wrapText="1"/>
    </xf>
    <xf numFmtId="0" fontId="17" fillId="0" borderId="0" xfId="0" applyFont="1" applyAlignment="1">
      <alignment horizontal="left" vertical="center" wrapText="1"/>
    </xf>
    <xf numFmtId="0" fontId="11" fillId="0" borderId="0" xfId="0" applyFont="1" applyAlignment="1">
      <alignment horizontal="center"/>
    </xf>
    <xf numFmtId="0" fontId="11" fillId="0" borderId="0" xfId="0" applyFont="1" applyAlignment="1">
      <alignment horizontal="left" vertical="center" wrapText="1"/>
    </xf>
    <xf numFmtId="0" fontId="9" fillId="0" borderId="0" xfId="2" applyFill="1"/>
    <xf numFmtId="0" fontId="11" fillId="0" borderId="0" xfId="5" applyFont="1" applyFill="1" applyAlignment="1" applyProtection="1">
      <alignment vertical="center"/>
      <protection locked="0"/>
    </xf>
  </cellXfs>
  <cellStyles count="6">
    <cellStyle name="Comma0" xfId="1" xr:uid="{00000000-0005-0000-0000-000000000000}"/>
    <cellStyle name="Hyperlink" xfId="2" builtinId="8"/>
    <cellStyle name="Normal" xfId="0" builtinId="0"/>
    <cellStyle name="Normal 2" xfId="3" xr:uid="{00000000-0005-0000-0000-000004000000}"/>
    <cellStyle name="Normal_Sheet1" xfId="4" xr:uid="{00000000-0005-0000-0000-000005000000}"/>
    <cellStyle name="Normal_swamp_chem_analysis_data_template_v25_040209" xfId="5"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waterboards.ca.gov/water_issues/programs/swamp/bioassessment/docs/sop_algae_lab_101315.pdf" TargetMode="External"/><Relationship Id="rId2" Type="http://schemas.openxmlformats.org/officeDocument/2006/relationships/hyperlink" Target="http://swamp.waterboards.ca.gov/swamp_checker/" TargetMode="External"/><Relationship Id="rId1" Type="http://schemas.openxmlformats.org/officeDocument/2006/relationships/hyperlink" Target="https://swamp.waterboards.ca.gov/swamp_checker/LookUpLists.aspx" TargetMode="External"/><Relationship Id="rId5" Type="http://schemas.openxmlformats.org/officeDocument/2006/relationships/printerSettings" Target="../printerSettings/printerSettings1.bin"/><Relationship Id="rId4" Type="http://schemas.openxmlformats.org/officeDocument/2006/relationships/hyperlink" Target="https://www.waterboards.ca.gov/water_issues/programs/swamp/swamp_iq/docs/algae-internal-external-qc-sop-2019.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2:O40"/>
  <sheetViews>
    <sheetView tabSelected="1" zoomScale="90" zoomScaleNormal="90" workbookViewId="0"/>
  </sheetViews>
  <sheetFormatPr defaultColWidth="9" defaultRowHeight="14.25" x14ac:dyDescent="0.2"/>
  <cols>
    <col min="1" max="1" width="23.42578125" style="48" customWidth="1"/>
    <col min="2" max="2" width="9" style="48" customWidth="1"/>
    <col min="3" max="16384" width="9" style="48"/>
  </cols>
  <sheetData>
    <row r="2" spans="1:3" s="47" customFormat="1" ht="15" x14ac:dyDescent="0.2">
      <c r="A2" s="50" t="s">
        <v>10</v>
      </c>
      <c r="B2" s="46"/>
    </row>
    <row r="3" spans="1:3" s="47" customFormat="1" x14ac:dyDescent="0.2">
      <c r="A3" s="59" t="s">
        <v>632</v>
      </c>
      <c r="B3" s="46"/>
    </row>
    <row r="4" spans="1:3" s="47" customFormat="1" x14ac:dyDescent="0.2"/>
    <row r="5" spans="1:3" ht="15" x14ac:dyDescent="0.25">
      <c r="A5" s="60" t="s">
        <v>11</v>
      </c>
    </row>
    <row r="6" spans="1:3" x14ac:dyDescent="0.2">
      <c r="A6" s="61" t="s">
        <v>12</v>
      </c>
    </row>
    <row r="8" spans="1:3" s="47" customFormat="1" ht="15" x14ac:dyDescent="0.2">
      <c r="A8" s="62" t="s">
        <v>633</v>
      </c>
    </row>
    <row r="9" spans="1:3" s="47" customFormat="1" x14ac:dyDescent="0.2">
      <c r="A9" s="49" t="s">
        <v>317</v>
      </c>
    </row>
    <row r="10" spans="1:3" s="47" customFormat="1" x14ac:dyDescent="0.2">
      <c r="A10" s="49"/>
    </row>
    <row r="11" spans="1:3" s="47" customFormat="1" x14ac:dyDescent="0.2">
      <c r="A11" s="63" t="s">
        <v>634</v>
      </c>
    </row>
    <row r="12" spans="1:3" s="47" customFormat="1" x14ac:dyDescent="0.2">
      <c r="A12" s="168" t="s">
        <v>666</v>
      </c>
      <c r="B12" s="169"/>
      <c r="C12" s="169"/>
    </row>
    <row r="13" spans="1:3" s="47" customFormat="1" x14ac:dyDescent="0.2">
      <c r="A13" s="56"/>
    </row>
    <row r="14" spans="1:3" s="47" customFormat="1" ht="15" x14ac:dyDescent="0.2">
      <c r="A14" s="58" t="s">
        <v>631</v>
      </c>
      <c r="B14" s="46"/>
    </row>
    <row r="15" spans="1:3" s="47" customFormat="1" ht="15" x14ac:dyDescent="0.2">
      <c r="A15" s="50" t="s">
        <v>306</v>
      </c>
      <c r="B15" s="46" t="s">
        <v>316</v>
      </c>
    </row>
    <row r="16" spans="1:3" s="47" customFormat="1" x14ac:dyDescent="0.2">
      <c r="A16" s="51" t="s">
        <v>307</v>
      </c>
      <c r="B16" s="46" t="s">
        <v>316</v>
      </c>
    </row>
    <row r="17" spans="1:15" s="47" customFormat="1" x14ac:dyDescent="0.2">
      <c r="A17" s="52" t="s">
        <v>308</v>
      </c>
      <c r="B17" s="47" t="s">
        <v>309</v>
      </c>
    </row>
    <row r="18" spans="1:15" s="47" customFormat="1" x14ac:dyDescent="0.2">
      <c r="A18" s="53" t="s">
        <v>314</v>
      </c>
      <c r="B18" s="47" t="s">
        <v>315</v>
      </c>
    </row>
    <row r="19" spans="1:15" s="47" customFormat="1" x14ac:dyDescent="0.2">
      <c r="A19" s="54" t="s">
        <v>310</v>
      </c>
      <c r="B19" s="47" t="s">
        <v>311</v>
      </c>
    </row>
    <row r="20" spans="1:15" s="47" customFormat="1" x14ac:dyDescent="0.2">
      <c r="A20" s="55" t="s">
        <v>312</v>
      </c>
      <c r="B20" s="47" t="s">
        <v>313</v>
      </c>
    </row>
    <row r="21" spans="1:15" s="47" customFormat="1" x14ac:dyDescent="0.2">
      <c r="A21" s="70" t="s">
        <v>637</v>
      </c>
      <c r="B21" s="47" t="s">
        <v>635</v>
      </c>
    </row>
    <row r="22" spans="1:15" s="47" customFormat="1" x14ac:dyDescent="0.2"/>
    <row r="23" spans="1:15" s="47" customFormat="1" ht="15" x14ac:dyDescent="0.2">
      <c r="A23" s="64" t="s">
        <v>636</v>
      </c>
    </row>
    <row r="24" spans="1:15" s="47" customFormat="1" ht="57" customHeight="1" x14ac:dyDescent="0.2">
      <c r="A24" s="163" t="s">
        <v>628</v>
      </c>
      <c r="B24" s="164"/>
      <c r="C24" s="164"/>
      <c r="D24" s="164"/>
      <c r="E24" s="164"/>
      <c r="F24" s="164"/>
      <c r="G24" s="164"/>
      <c r="H24" s="164"/>
      <c r="I24" s="164"/>
      <c r="J24" s="164"/>
      <c r="K24" s="164"/>
      <c r="L24" s="164"/>
      <c r="M24" s="164"/>
      <c r="N24" s="164"/>
      <c r="O24" s="164"/>
    </row>
    <row r="25" spans="1:15" s="47" customFormat="1" ht="8.25" customHeight="1" x14ac:dyDescent="0.2"/>
    <row r="26" spans="1:15" s="47" customFormat="1" ht="93" customHeight="1" x14ac:dyDescent="0.2">
      <c r="A26" s="163" t="s">
        <v>629</v>
      </c>
      <c r="B26" s="164"/>
      <c r="C26" s="164"/>
      <c r="D26" s="164"/>
      <c r="E26" s="164"/>
      <c r="F26" s="164"/>
      <c r="G26" s="164"/>
      <c r="H26" s="164"/>
      <c r="I26" s="164"/>
      <c r="J26" s="164"/>
      <c r="K26" s="164"/>
      <c r="L26" s="164"/>
      <c r="M26" s="164"/>
      <c r="N26" s="164"/>
      <c r="O26" s="164"/>
    </row>
    <row r="27" spans="1:15" s="47" customFormat="1" ht="8.25" customHeight="1" x14ac:dyDescent="0.2"/>
    <row r="28" spans="1:15" s="47" customFormat="1" ht="50.25" customHeight="1" x14ac:dyDescent="0.2">
      <c r="A28" s="163" t="s">
        <v>630</v>
      </c>
      <c r="B28" s="164"/>
      <c r="C28" s="164"/>
      <c r="D28" s="164"/>
      <c r="E28" s="164"/>
      <c r="F28" s="164"/>
      <c r="G28" s="164"/>
      <c r="H28" s="164"/>
      <c r="I28" s="164"/>
      <c r="J28" s="164"/>
      <c r="K28" s="164"/>
      <c r="L28" s="164"/>
      <c r="M28" s="164"/>
      <c r="N28" s="164"/>
      <c r="O28" s="164"/>
    </row>
    <row r="29" spans="1:15" ht="8.25" customHeight="1" x14ac:dyDescent="0.2"/>
    <row r="30" spans="1:15" ht="29.25" customHeight="1" x14ac:dyDescent="0.2">
      <c r="A30" s="167" t="s">
        <v>318</v>
      </c>
      <c r="B30" s="167"/>
      <c r="C30" s="167"/>
      <c r="D30" s="167"/>
      <c r="E30" s="167"/>
      <c r="F30" s="167"/>
      <c r="G30" s="167"/>
      <c r="H30" s="167"/>
      <c r="I30" s="167"/>
      <c r="J30" s="167"/>
      <c r="K30" s="167"/>
      <c r="L30" s="167"/>
      <c r="M30" s="167"/>
      <c r="N30" s="167"/>
      <c r="O30" s="167"/>
    </row>
    <row r="31" spans="1:15" ht="15" x14ac:dyDescent="0.2">
      <c r="A31" s="22" t="s">
        <v>319</v>
      </c>
    </row>
    <row r="32" spans="1:15" ht="24.75" customHeight="1" x14ac:dyDescent="0.2">
      <c r="A32" s="165" t="s">
        <v>324</v>
      </c>
      <c r="B32" s="165"/>
      <c r="C32" s="165"/>
      <c r="D32" s="165"/>
      <c r="E32" s="165"/>
    </row>
    <row r="33" spans="1:15" x14ac:dyDescent="0.2">
      <c r="A33" s="21" t="s">
        <v>13</v>
      </c>
    </row>
    <row r="34" spans="1:15" ht="18.75" x14ac:dyDescent="0.2">
      <c r="A34" s="21" t="s">
        <v>320</v>
      </c>
    </row>
    <row r="35" spans="1:15" ht="18.75" x14ac:dyDescent="0.2">
      <c r="A35" s="21" t="s">
        <v>321</v>
      </c>
    </row>
    <row r="36" spans="1:15" ht="18.75" x14ac:dyDescent="0.2">
      <c r="A36" s="21" t="s">
        <v>322</v>
      </c>
    </row>
    <row r="37" spans="1:15" ht="27.75" customHeight="1" x14ac:dyDescent="0.2">
      <c r="A37" s="167" t="s">
        <v>323</v>
      </c>
      <c r="B37" s="167"/>
      <c r="C37" s="167"/>
      <c r="D37" s="167"/>
      <c r="E37" s="167"/>
      <c r="F37" s="167"/>
      <c r="G37" s="167"/>
      <c r="H37" s="167"/>
      <c r="I37" s="167"/>
      <c r="J37" s="167"/>
      <c r="K37" s="167"/>
      <c r="L37" s="167"/>
      <c r="M37" s="167"/>
      <c r="N37" s="167"/>
      <c r="O37" s="167"/>
    </row>
    <row r="38" spans="1:15" ht="8.25" customHeight="1" x14ac:dyDescent="0.2"/>
    <row r="39" spans="1:15" s="47" customFormat="1" ht="15" x14ac:dyDescent="0.2">
      <c r="A39" s="62" t="s">
        <v>338</v>
      </c>
      <c r="B39" s="62"/>
      <c r="C39" s="62"/>
      <c r="D39" s="62"/>
      <c r="E39" s="57"/>
      <c r="F39" s="57"/>
      <c r="G39" s="57"/>
      <c r="H39" s="57"/>
      <c r="I39" s="57"/>
      <c r="J39" s="57"/>
      <c r="K39" s="57"/>
      <c r="L39" s="57"/>
      <c r="M39" s="57"/>
      <c r="N39" s="57"/>
      <c r="O39" s="57"/>
    </row>
    <row r="40" spans="1:15" ht="34.5" customHeight="1" x14ac:dyDescent="0.2">
      <c r="B40" s="166"/>
      <c r="C40" s="166"/>
      <c r="D40" s="166"/>
      <c r="E40" s="166"/>
      <c r="F40" s="166"/>
      <c r="G40" s="166"/>
      <c r="H40" s="166"/>
      <c r="I40" s="166"/>
      <c r="J40" s="166"/>
      <c r="K40" s="166"/>
      <c r="L40" s="166"/>
      <c r="M40" s="166"/>
    </row>
  </sheetData>
  <mergeCells count="7">
    <mergeCell ref="A26:O26"/>
    <mergeCell ref="A28:O28"/>
    <mergeCell ref="A24:O24"/>
    <mergeCell ref="A32:E32"/>
    <mergeCell ref="B40:M40"/>
    <mergeCell ref="A30:O30"/>
    <mergeCell ref="A37:O37"/>
  </mergeCells>
  <hyperlinks>
    <hyperlink ref="A3" r:id="rId1" xr:uid="{00000000-0004-0000-0000-000000000000}"/>
    <hyperlink ref="A6" r:id="rId2" xr:uid="{00000000-0004-0000-0000-000001000000}"/>
    <hyperlink ref="A9" r:id="rId3" xr:uid="{00000000-0004-0000-0000-000002000000}"/>
    <hyperlink ref="A12" r:id="rId4" xr:uid="{97832337-4582-400D-88FA-535DBEE1CD24}"/>
  </hyperlinks>
  <pageMargins left="0.75" right="0.75" top="1" bottom="1"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B11"/>
  <sheetViews>
    <sheetView workbookViewId="0"/>
  </sheetViews>
  <sheetFormatPr defaultRowHeight="12.75" x14ac:dyDescent="0.2"/>
  <cols>
    <col min="1" max="1" width="27.7109375" customWidth="1"/>
    <col min="2" max="2" width="156.42578125" customWidth="1"/>
  </cols>
  <sheetData>
    <row r="1" spans="1:2" ht="38.25" x14ac:dyDescent="0.2">
      <c r="A1" s="35" t="s">
        <v>341</v>
      </c>
      <c r="B1" s="34" t="s">
        <v>342</v>
      </c>
    </row>
    <row r="2" spans="1:2" ht="15" customHeight="1" x14ac:dyDescent="0.2">
      <c r="A2" s="35"/>
    </row>
    <row r="3" spans="1:2" ht="63.75" x14ac:dyDescent="0.2">
      <c r="A3" s="35" t="s">
        <v>351</v>
      </c>
      <c r="B3" s="34" t="s">
        <v>343</v>
      </c>
    </row>
    <row r="4" spans="1:2" x14ac:dyDescent="0.2">
      <c r="A4" s="35"/>
      <c r="B4" s="34"/>
    </row>
    <row r="5" spans="1:2" x14ac:dyDescent="0.2">
      <c r="A5" s="161" t="s">
        <v>344</v>
      </c>
      <c r="B5" t="s">
        <v>345</v>
      </c>
    </row>
    <row r="6" spans="1:2" x14ac:dyDescent="0.2">
      <c r="A6" s="35"/>
    </row>
    <row r="7" spans="1:2" x14ac:dyDescent="0.2">
      <c r="A7" s="161" t="s">
        <v>346</v>
      </c>
      <c r="B7" t="s">
        <v>345</v>
      </c>
    </row>
    <row r="8" spans="1:2" x14ac:dyDescent="0.2">
      <c r="A8" s="35"/>
    </row>
    <row r="9" spans="1:2" x14ac:dyDescent="0.2">
      <c r="A9" s="161" t="s">
        <v>347</v>
      </c>
      <c r="B9" t="s">
        <v>348</v>
      </c>
    </row>
    <row r="10" spans="1:2" x14ac:dyDescent="0.2">
      <c r="A10" s="35"/>
    </row>
    <row r="11" spans="1:2" x14ac:dyDescent="0.2">
      <c r="A11" s="162" t="s">
        <v>349</v>
      </c>
      <c r="B11" t="s">
        <v>350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
  <sheetViews>
    <sheetView workbookViewId="0">
      <pane ySplit="1" topLeftCell="A2" activePane="bottomLeft" state="frozen"/>
      <selection pane="bottomLeft" activeCell="A2" sqref="A2"/>
    </sheetView>
  </sheetViews>
  <sheetFormatPr defaultColWidth="8.85546875" defaultRowHeight="15.75" x14ac:dyDescent="0.25"/>
  <cols>
    <col min="1" max="1" width="13.140625" style="29" customWidth="1"/>
    <col min="2" max="2" width="10.85546875" style="29" customWidth="1"/>
    <col min="3" max="3" width="11.42578125" style="29" customWidth="1"/>
    <col min="4" max="4" width="5.140625" style="29" customWidth="1"/>
    <col min="5" max="6" width="5.5703125" style="29" customWidth="1"/>
    <col min="7" max="7" width="15.42578125" style="29" customWidth="1"/>
    <col min="8" max="8" width="18.85546875" style="29" customWidth="1"/>
    <col min="9" max="9" width="22.140625" style="29" customWidth="1"/>
    <col min="10" max="10" width="22.85546875" style="29" customWidth="1"/>
    <col min="11" max="11" width="21.42578125" style="29" customWidth="1"/>
    <col min="12" max="13" width="8.85546875" style="29"/>
    <col min="14" max="14" width="11" style="29" bestFit="1" customWidth="1"/>
    <col min="15" max="15" width="8.85546875" style="29"/>
    <col min="16" max="16" width="11.42578125" style="29" bestFit="1" customWidth="1"/>
    <col min="17" max="17" width="12" style="29" bestFit="1" customWidth="1"/>
    <col min="18" max="18" width="21.85546875" style="29" bestFit="1" customWidth="1"/>
    <col min="19" max="16384" width="8.85546875" style="29"/>
  </cols>
  <sheetData>
    <row r="1" spans="1:18" ht="248.25" x14ac:dyDescent="0.3">
      <c r="A1" s="23" t="s">
        <v>44</v>
      </c>
      <c r="B1" s="23" t="s">
        <v>45</v>
      </c>
      <c r="C1" s="24" t="s">
        <v>0</v>
      </c>
      <c r="D1" s="25" t="s">
        <v>337</v>
      </c>
      <c r="E1" s="25" t="s">
        <v>340</v>
      </c>
      <c r="F1" s="25" t="s">
        <v>332</v>
      </c>
      <c r="G1" s="33" t="s">
        <v>339</v>
      </c>
      <c r="H1" s="25" t="s">
        <v>333</v>
      </c>
      <c r="I1" s="30" t="s">
        <v>46</v>
      </c>
      <c r="J1" s="30" t="s">
        <v>47</v>
      </c>
      <c r="K1" s="30" t="s">
        <v>48</v>
      </c>
      <c r="L1" s="26" t="s">
        <v>326</v>
      </c>
      <c r="M1" s="26" t="s">
        <v>327</v>
      </c>
      <c r="N1" s="27" t="s">
        <v>328</v>
      </c>
      <c r="O1" s="27" t="s">
        <v>329</v>
      </c>
      <c r="P1" s="28" t="s">
        <v>330</v>
      </c>
      <c r="Q1" s="27" t="s">
        <v>336</v>
      </c>
      <c r="R1" s="27" t="s">
        <v>334</v>
      </c>
    </row>
  </sheetData>
  <pageMargins left="0.75" right="0.75" top="1" bottom="1"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P368"/>
  <sheetViews>
    <sheetView showRuler="0" workbookViewId="0">
      <pane ySplit="1" topLeftCell="A2" activePane="bottomLeft" state="frozen"/>
      <selection pane="bottomLeft"/>
    </sheetView>
  </sheetViews>
  <sheetFormatPr defaultColWidth="8.85546875" defaultRowHeight="15.75" x14ac:dyDescent="0.25"/>
  <cols>
    <col min="1" max="1" width="14.140625" style="29" bestFit="1" customWidth="1"/>
    <col min="2" max="2" width="10.85546875" style="29" customWidth="1"/>
    <col min="3" max="3" width="13.42578125" style="29" customWidth="1"/>
    <col min="4" max="4" width="5.140625" style="29" customWidth="1"/>
    <col min="5" max="6" width="5.5703125" style="29" customWidth="1"/>
    <col min="7" max="7" width="23.28515625" style="32" customWidth="1"/>
    <col min="8" max="8" width="26.140625" style="32" customWidth="1"/>
    <col min="9" max="9" width="5" style="29" customWidth="1"/>
    <col min="10" max="10" width="8" style="29" customWidth="1"/>
    <col min="11" max="12" width="11.140625" style="29" customWidth="1"/>
    <col min="13" max="13" width="14" style="29" customWidth="1"/>
    <col min="14" max="14" width="73.5703125" style="29" customWidth="1"/>
    <col min="15" max="15" width="66.42578125" style="29" customWidth="1"/>
    <col min="16" max="16" width="51.28515625" style="29" customWidth="1"/>
    <col min="17" max="16384" width="8.85546875" style="29"/>
  </cols>
  <sheetData>
    <row r="1" spans="1:16" ht="244.5" x14ac:dyDescent="0.3">
      <c r="A1" s="23" t="s">
        <v>44</v>
      </c>
      <c r="B1" s="23" t="s">
        <v>45</v>
      </c>
      <c r="C1" s="24" t="s">
        <v>0</v>
      </c>
      <c r="D1" s="25" t="s">
        <v>337</v>
      </c>
      <c r="E1" s="25" t="s">
        <v>331</v>
      </c>
      <c r="F1" s="25" t="s">
        <v>332</v>
      </c>
      <c r="G1" s="31" t="s">
        <v>339</v>
      </c>
      <c r="H1" s="31" t="s">
        <v>333</v>
      </c>
      <c r="I1" s="26" t="s">
        <v>326</v>
      </c>
      <c r="J1" s="26" t="s">
        <v>327</v>
      </c>
      <c r="K1" s="27" t="s">
        <v>328</v>
      </c>
      <c r="L1" s="27" t="s">
        <v>329</v>
      </c>
      <c r="M1" s="28" t="s">
        <v>330</v>
      </c>
      <c r="N1" s="27" t="s">
        <v>336</v>
      </c>
      <c r="O1" s="27" t="s">
        <v>334</v>
      </c>
      <c r="P1" s="27" t="s">
        <v>335</v>
      </c>
    </row>
    <row r="2" spans="1:16" s="69" customFormat="1" x14ac:dyDescent="0.2">
      <c r="A2" s="125" t="s">
        <v>61</v>
      </c>
      <c r="B2" s="126">
        <v>42962</v>
      </c>
      <c r="C2" s="127" t="s">
        <v>42</v>
      </c>
      <c r="D2" s="125">
        <v>5</v>
      </c>
      <c r="E2" s="125">
        <v>5</v>
      </c>
      <c r="F2" s="125">
        <v>0</v>
      </c>
      <c r="G2" s="67"/>
      <c r="H2" s="67"/>
      <c r="I2" s="67">
        <v>5</v>
      </c>
      <c r="J2" s="128">
        <f>E2-F2</f>
        <v>5</v>
      </c>
      <c r="K2" s="128">
        <f t="shared" ref="K2:K13" si="0">D2+J2</f>
        <v>10</v>
      </c>
      <c r="L2" s="128">
        <v>5</v>
      </c>
      <c r="M2" s="128">
        <f>(2*(L2)/(D2+E2))*100</f>
        <v>100</v>
      </c>
      <c r="N2" s="67"/>
      <c r="O2" s="67"/>
      <c r="P2" s="67"/>
    </row>
    <row r="3" spans="1:16" s="69" customFormat="1" ht="47.25" x14ac:dyDescent="0.2">
      <c r="A3" s="125" t="s">
        <v>61</v>
      </c>
      <c r="B3" s="126">
        <v>42962</v>
      </c>
      <c r="C3" s="127" t="s">
        <v>41</v>
      </c>
      <c r="D3" s="125">
        <v>14</v>
      </c>
      <c r="E3" s="125">
        <v>14</v>
      </c>
      <c r="F3" s="125">
        <v>1</v>
      </c>
      <c r="G3" s="67" t="s">
        <v>325</v>
      </c>
      <c r="H3" s="67"/>
      <c r="I3" s="67">
        <v>14</v>
      </c>
      <c r="J3" s="128">
        <v>15</v>
      </c>
      <c r="K3" s="128">
        <f t="shared" si="0"/>
        <v>29</v>
      </c>
      <c r="L3" s="128">
        <v>14</v>
      </c>
      <c r="M3" s="128">
        <f>2*L3/K3*100</f>
        <v>96.551724137931032</v>
      </c>
      <c r="N3" s="129" t="s">
        <v>654</v>
      </c>
      <c r="O3" s="67" t="s">
        <v>655</v>
      </c>
      <c r="P3" s="130" t="s">
        <v>301</v>
      </c>
    </row>
    <row r="4" spans="1:16" s="69" customFormat="1" x14ac:dyDescent="0.2">
      <c r="A4" s="125" t="s">
        <v>61</v>
      </c>
      <c r="B4" s="126">
        <v>42962</v>
      </c>
      <c r="C4" s="131" t="s">
        <v>49</v>
      </c>
      <c r="D4" s="125">
        <v>1</v>
      </c>
      <c r="E4" s="125">
        <v>1</v>
      </c>
      <c r="F4" s="125">
        <v>0</v>
      </c>
      <c r="G4" s="67"/>
      <c r="H4" s="67"/>
      <c r="I4" s="67">
        <v>1</v>
      </c>
      <c r="J4" s="128">
        <f t="shared" ref="J4:J13" si="1">E4-F4</f>
        <v>1</v>
      </c>
      <c r="K4" s="128">
        <f t="shared" si="0"/>
        <v>2</v>
      </c>
      <c r="L4" s="128">
        <v>1</v>
      </c>
      <c r="M4" s="128">
        <f t="shared" ref="M4:M13" si="2">2*L4/K4*100</f>
        <v>100</v>
      </c>
      <c r="N4" s="67"/>
      <c r="O4" s="67"/>
      <c r="P4" s="67"/>
    </row>
    <row r="5" spans="1:16" s="136" customFormat="1" ht="16.5" thickBot="1" x14ac:dyDescent="0.25">
      <c r="A5" s="132" t="s">
        <v>61</v>
      </c>
      <c r="B5" s="133">
        <v>42962</v>
      </c>
      <c r="C5" s="134" t="s">
        <v>3</v>
      </c>
      <c r="D5" s="132">
        <v>5</v>
      </c>
      <c r="E5" s="132">
        <v>5</v>
      </c>
      <c r="F5" s="132">
        <v>0</v>
      </c>
      <c r="G5" s="68"/>
      <c r="H5" s="68"/>
      <c r="I5" s="68">
        <v>5</v>
      </c>
      <c r="J5" s="135">
        <f t="shared" si="1"/>
        <v>5</v>
      </c>
      <c r="K5" s="135">
        <f t="shared" si="0"/>
        <v>10</v>
      </c>
      <c r="L5" s="135">
        <v>5</v>
      </c>
      <c r="M5" s="128">
        <f t="shared" si="2"/>
        <v>100</v>
      </c>
      <c r="N5" s="68"/>
      <c r="O5" s="68"/>
      <c r="P5" s="68"/>
    </row>
    <row r="6" spans="1:16" s="69" customFormat="1" ht="48" thickTop="1" x14ac:dyDescent="0.2">
      <c r="A6" s="137" t="s">
        <v>62</v>
      </c>
      <c r="B6" s="138">
        <v>42954</v>
      </c>
      <c r="C6" s="139" t="s">
        <v>42</v>
      </c>
      <c r="D6" s="137">
        <v>9</v>
      </c>
      <c r="E6" s="137">
        <v>8</v>
      </c>
      <c r="F6" s="137">
        <v>0</v>
      </c>
      <c r="G6" s="65"/>
      <c r="H6" s="65" t="s">
        <v>184</v>
      </c>
      <c r="I6" s="65">
        <v>9</v>
      </c>
      <c r="J6" s="140">
        <f t="shared" si="1"/>
        <v>8</v>
      </c>
      <c r="K6" s="140">
        <f t="shared" si="0"/>
        <v>17</v>
      </c>
      <c r="L6" s="140">
        <v>8</v>
      </c>
      <c r="M6" s="128">
        <f t="shared" si="2"/>
        <v>94.117647058823522</v>
      </c>
      <c r="N6" s="65" t="s">
        <v>656</v>
      </c>
      <c r="O6" s="65" t="s">
        <v>657</v>
      </c>
      <c r="P6" s="141" t="s">
        <v>302</v>
      </c>
    </row>
    <row r="7" spans="1:16" s="69" customFormat="1" ht="126" x14ac:dyDescent="0.2">
      <c r="A7" s="125" t="s">
        <v>62</v>
      </c>
      <c r="B7" s="126">
        <v>42954</v>
      </c>
      <c r="C7" s="127" t="s">
        <v>41</v>
      </c>
      <c r="D7" s="125">
        <v>13</v>
      </c>
      <c r="E7" s="125">
        <v>11</v>
      </c>
      <c r="F7" s="125">
        <v>2</v>
      </c>
      <c r="G7" s="67" t="s">
        <v>297</v>
      </c>
      <c r="H7" s="67" t="s">
        <v>296</v>
      </c>
      <c r="I7" s="67">
        <v>13</v>
      </c>
      <c r="J7" s="128">
        <v>14</v>
      </c>
      <c r="K7" s="128">
        <f t="shared" si="0"/>
        <v>27</v>
      </c>
      <c r="L7" s="128">
        <v>11</v>
      </c>
      <c r="M7" s="128">
        <f t="shared" si="2"/>
        <v>81.481481481481481</v>
      </c>
      <c r="N7" s="129" t="s">
        <v>658</v>
      </c>
      <c r="O7" s="67" t="s">
        <v>659</v>
      </c>
      <c r="P7" s="130" t="s">
        <v>303</v>
      </c>
    </row>
    <row r="8" spans="1:16" s="69" customFormat="1" x14ac:dyDescent="0.2">
      <c r="A8" s="125" t="s">
        <v>62</v>
      </c>
      <c r="B8" s="126">
        <v>42954</v>
      </c>
      <c r="C8" s="131" t="s">
        <v>49</v>
      </c>
      <c r="D8" s="125">
        <v>2</v>
      </c>
      <c r="E8" s="125">
        <v>2</v>
      </c>
      <c r="F8" s="125">
        <v>0</v>
      </c>
      <c r="G8" s="67"/>
      <c r="H8" s="67"/>
      <c r="I8" s="67">
        <v>2</v>
      </c>
      <c r="J8" s="128">
        <f t="shared" si="1"/>
        <v>2</v>
      </c>
      <c r="K8" s="128">
        <f t="shared" si="0"/>
        <v>4</v>
      </c>
      <c r="L8" s="128">
        <v>2</v>
      </c>
      <c r="M8" s="128">
        <f t="shared" si="2"/>
        <v>100</v>
      </c>
      <c r="N8" s="67"/>
      <c r="O8" s="67"/>
      <c r="P8" s="67"/>
    </row>
    <row r="9" spans="1:16" s="136" customFormat="1" ht="16.5" thickBot="1" x14ac:dyDescent="0.25">
      <c r="A9" s="132" t="s">
        <v>62</v>
      </c>
      <c r="B9" s="133">
        <v>42954</v>
      </c>
      <c r="C9" s="134" t="s">
        <v>3</v>
      </c>
      <c r="D9" s="132">
        <v>5</v>
      </c>
      <c r="E9" s="132">
        <v>5</v>
      </c>
      <c r="F9" s="132">
        <v>0</v>
      </c>
      <c r="G9" s="68"/>
      <c r="H9" s="68"/>
      <c r="I9" s="68">
        <v>5</v>
      </c>
      <c r="J9" s="135">
        <f t="shared" si="1"/>
        <v>5</v>
      </c>
      <c r="K9" s="135">
        <f t="shared" si="0"/>
        <v>10</v>
      </c>
      <c r="L9" s="135">
        <v>5</v>
      </c>
      <c r="M9" s="128">
        <f t="shared" si="2"/>
        <v>100</v>
      </c>
      <c r="N9" s="68"/>
      <c r="O9" s="68"/>
      <c r="P9" s="68"/>
    </row>
    <row r="10" spans="1:16" s="69" customFormat="1" ht="63.75" customHeight="1" thickTop="1" x14ac:dyDescent="0.2">
      <c r="A10" s="137" t="s">
        <v>63</v>
      </c>
      <c r="B10" s="138">
        <v>42998</v>
      </c>
      <c r="C10" s="139" t="s">
        <v>42</v>
      </c>
      <c r="D10" s="137">
        <v>10</v>
      </c>
      <c r="E10" s="137">
        <v>10</v>
      </c>
      <c r="F10" s="137">
        <v>2</v>
      </c>
      <c r="G10" s="65" t="s">
        <v>298</v>
      </c>
      <c r="H10" s="65" t="s">
        <v>109</v>
      </c>
      <c r="I10" s="65">
        <v>10</v>
      </c>
      <c r="J10" s="140">
        <v>12</v>
      </c>
      <c r="K10" s="140">
        <f t="shared" si="0"/>
        <v>22</v>
      </c>
      <c r="L10" s="140">
        <v>10</v>
      </c>
      <c r="M10" s="128">
        <f t="shared" si="2"/>
        <v>90.909090909090907</v>
      </c>
      <c r="N10" s="65" t="s">
        <v>660</v>
      </c>
      <c r="O10" s="65" t="s">
        <v>661</v>
      </c>
      <c r="P10" s="141" t="s">
        <v>304</v>
      </c>
    </row>
    <row r="11" spans="1:16" s="69" customFormat="1" ht="47.25" x14ac:dyDescent="0.2">
      <c r="A11" s="125" t="s">
        <v>63</v>
      </c>
      <c r="B11" s="126">
        <v>42998</v>
      </c>
      <c r="C11" s="127" t="s">
        <v>41</v>
      </c>
      <c r="D11" s="125">
        <v>11</v>
      </c>
      <c r="E11" s="125">
        <v>10</v>
      </c>
      <c r="F11" s="125">
        <v>1</v>
      </c>
      <c r="G11" s="67" t="s">
        <v>299</v>
      </c>
      <c r="H11" s="67" t="s">
        <v>236</v>
      </c>
      <c r="I11" s="67">
        <v>11</v>
      </c>
      <c r="J11" s="128">
        <v>11</v>
      </c>
      <c r="K11" s="128">
        <f t="shared" si="0"/>
        <v>22</v>
      </c>
      <c r="L11" s="128">
        <v>10</v>
      </c>
      <c r="M11" s="128">
        <f t="shared" si="2"/>
        <v>90.909090909090907</v>
      </c>
      <c r="N11" s="67" t="s">
        <v>662</v>
      </c>
      <c r="O11" s="67" t="s">
        <v>663</v>
      </c>
      <c r="P11" s="67"/>
    </row>
    <row r="12" spans="1:16" s="69" customFormat="1" x14ac:dyDescent="0.2">
      <c r="A12" s="125" t="s">
        <v>63</v>
      </c>
      <c r="B12" s="126">
        <v>42998</v>
      </c>
      <c r="C12" s="131" t="s">
        <v>49</v>
      </c>
      <c r="D12" s="125">
        <v>1</v>
      </c>
      <c r="E12" s="125">
        <v>1</v>
      </c>
      <c r="F12" s="125">
        <v>0</v>
      </c>
      <c r="G12" s="67"/>
      <c r="H12" s="67"/>
      <c r="I12" s="67">
        <v>1</v>
      </c>
      <c r="J12" s="128">
        <f t="shared" si="1"/>
        <v>1</v>
      </c>
      <c r="K12" s="128">
        <f t="shared" si="0"/>
        <v>2</v>
      </c>
      <c r="L12" s="128">
        <v>1</v>
      </c>
      <c r="M12" s="128">
        <f t="shared" si="2"/>
        <v>100</v>
      </c>
      <c r="N12" s="67"/>
      <c r="O12" s="67"/>
      <c r="P12" s="67"/>
    </row>
    <row r="13" spans="1:16" s="69" customFormat="1" ht="67.5" customHeight="1" x14ac:dyDescent="0.2">
      <c r="A13" s="125" t="s">
        <v>63</v>
      </c>
      <c r="B13" s="126">
        <v>42998</v>
      </c>
      <c r="C13" s="131" t="s">
        <v>3</v>
      </c>
      <c r="D13" s="125">
        <v>5</v>
      </c>
      <c r="E13" s="125">
        <v>5</v>
      </c>
      <c r="F13" s="125">
        <v>0</v>
      </c>
      <c r="G13" s="67"/>
      <c r="H13" s="67" t="s">
        <v>300</v>
      </c>
      <c r="I13" s="67">
        <v>5</v>
      </c>
      <c r="J13" s="128">
        <f t="shared" si="1"/>
        <v>5</v>
      </c>
      <c r="K13" s="128">
        <f t="shared" si="0"/>
        <v>10</v>
      </c>
      <c r="L13" s="128">
        <v>5</v>
      </c>
      <c r="M13" s="128">
        <f t="shared" si="2"/>
        <v>100</v>
      </c>
      <c r="N13" s="142" t="s">
        <v>664</v>
      </c>
      <c r="O13" s="142" t="s">
        <v>665</v>
      </c>
      <c r="P13" s="143" t="s">
        <v>305</v>
      </c>
    </row>
    <row r="14" spans="1:16" s="66" customFormat="1" x14ac:dyDescent="0.2">
      <c r="G14" s="69"/>
      <c r="H14" s="69"/>
    </row>
    <row r="15" spans="1:16" s="66" customFormat="1" x14ac:dyDescent="0.2">
      <c r="G15" s="69"/>
      <c r="H15" s="69"/>
    </row>
    <row r="16" spans="1:16" s="66" customFormat="1" x14ac:dyDescent="0.2">
      <c r="G16" s="69"/>
      <c r="H16" s="69"/>
    </row>
    <row r="17" spans="7:8" s="66" customFormat="1" x14ac:dyDescent="0.2">
      <c r="G17" s="69"/>
      <c r="H17" s="69"/>
    </row>
    <row r="18" spans="7:8" s="66" customFormat="1" x14ac:dyDescent="0.2">
      <c r="G18" s="69"/>
      <c r="H18" s="69"/>
    </row>
    <row r="19" spans="7:8" s="66" customFormat="1" x14ac:dyDescent="0.2">
      <c r="G19" s="69"/>
      <c r="H19" s="69"/>
    </row>
    <row r="20" spans="7:8" s="66" customFormat="1" x14ac:dyDescent="0.2">
      <c r="G20" s="69"/>
      <c r="H20" s="69"/>
    </row>
    <row r="21" spans="7:8" s="66" customFormat="1" x14ac:dyDescent="0.2">
      <c r="G21" s="69"/>
      <c r="H21" s="69"/>
    </row>
    <row r="22" spans="7:8" s="66" customFormat="1" x14ac:dyDescent="0.2">
      <c r="G22" s="69"/>
      <c r="H22" s="69"/>
    </row>
    <row r="23" spans="7:8" s="66" customFormat="1" x14ac:dyDescent="0.2">
      <c r="G23" s="69"/>
      <c r="H23" s="69"/>
    </row>
    <row r="24" spans="7:8" s="66" customFormat="1" x14ac:dyDescent="0.2">
      <c r="G24" s="69"/>
      <c r="H24" s="69"/>
    </row>
    <row r="25" spans="7:8" s="66" customFormat="1" x14ac:dyDescent="0.2">
      <c r="G25" s="69"/>
      <c r="H25" s="69"/>
    </row>
    <row r="26" spans="7:8" s="66" customFormat="1" x14ac:dyDescent="0.2">
      <c r="G26" s="69"/>
      <c r="H26" s="69"/>
    </row>
    <row r="27" spans="7:8" s="66" customFormat="1" x14ac:dyDescent="0.2">
      <c r="G27" s="69"/>
      <c r="H27" s="69"/>
    </row>
    <row r="28" spans="7:8" s="66" customFormat="1" x14ac:dyDescent="0.2">
      <c r="G28" s="69"/>
      <c r="H28" s="69"/>
    </row>
    <row r="29" spans="7:8" s="66" customFormat="1" x14ac:dyDescent="0.2">
      <c r="G29" s="69"/>
      <c r="H29" s="69"/>
    </row>
    <row r="30" spans="7:8" s="66" customFormat="1" x14ac:dyDescent="0.2">
      <c r="G30" s="69"/>
      <c r="H30" s="69"/>
    </row>
    <row r="31" spans="7:8" s="66" customFormat="1" x14ac:dyDescent="0.2">
      <c r="G31" s="69"/>
      <c r="H31" s="69"/>
    </row>
    <row r="32" spans="7:8" s="66" customFormat="1" x14ac:dyDescent="0.2">
      <c r="G32" s="69"/>
      <c r="H32" s="69"/>
    </row>
    <row r="33" spans="7:8" s="66" customFormat="1" x14ac:dyDescent="0.2">
      <c r="G33" s="69"/>
      <c r="H33" s="69"/>
    </row>
    <row r="34" spans="7:8" s="66" customFormat="1" x14ac:dyDescent="0.2">
      <c r="G34" s="69"/>
      <c r="H34" s="69"/>
    </row>
    <row r="35" spans="7:8" s="66" customFormat="1" x14ac:dyDescent="0.2">
      <c r="G35" s="69"/>
      <c r="H35" s="69"/>
    </row>
    <row r="36" spans="7:8" s="66" customFormat="1" x14ac:dyDescent="0.2">
      <c r="G36" s="69"/>
      <c r="H36" s="69"/>
    </row>
    <row r="37" spans="7:8" s="66" customFormat="1" x14ac:dyDescent="0.2">
      <c r="G37" s="69"/>
      <c r="H37" s="69"/>
    </row>
    <row r="38" spans="7:8" s="66" customFormat="1" x14ac:dyDescent="0.2">
      <c r="G38" s="69"/>
      <c r="H38" s="69"/>
    </row>
    <row r="39" spans="7:8" s="66" customFormat="1" x14ac:dyDescent="0.2">
      <c r="G39" s="69"/>
      <c r="H39" s="69"/>
    </row>
    <row r="40" spans="7:8" s="66" customFormat="1" x14ac:dyDescent="0.2">
      <c r="G40" s="69"/>
      <c r="H40" s="69"/>
    </row>
    <row r="41" spans="7:8" s="66" customFormat="1" x14ac:dyDescent="0.2">
      <c r="G41" s="69"/>
      <c r="H41" s="69"/>
    </row>
    <row r="42" spans="7:8" s="66" customFormat="1" x14ac:dyDescent="0.2">
      <c r="G42" s="69"/>
      <c r="H42" s="69"/>
    </row>
    <row r="43" spans="7:8" s="66" customFormat="1" x14ac:dyDescent="0.2">
      <c r="G43" s="69"/>
      <c r="H43" s="69"/>
    </row>
    <row r="44" spans="7:8" s="66" customFormat="1" x14ac:dyDescent="0.2">
      <c r="G44" s="69"/>
      <c r="H44" s="69"/>
    </row>
    <row r="45" spans="7:8" s="66" customFormat="1" x14ac:dyDescent="0.2">
      <c r="G45" s="69"/>
      <c r="H45" s="69"/>
    </row>
    <row r="46" spans="7:8" s="66" customFormat="1" x14ac:dyDescent="0.2">
      <c r="G46" s="69"/>
      <c r="H46" s="69"/>
    </row>
    <row r="47" spans="7:8" s="66" customFormat="1" x14ac:dyDescent="0.2">
      <c r="G47" s="69"/>
      <c r="H47" s="69"/>
    </row>
    <row r="48" spans="7:8" s="66" customFormat="1" x14ac:dyDescent="0.2">
      <c r="G48" s="69"/>
      <c r="H48" s="69"/>
    </row>
    <row r="49" spans="7:8" s="66" customFormat="1" x14ac:dyDescent="0.2">
      <c r="G49" s="69"/>
      <c r="H49" s="69"/>
    </row>
    <row r="50" spans="7:8" s="66" customFormat="1" x14ac:dyDescent="0.2">
      <c r="G50" s="69"/>
      <c r="H50" s="69"/>
    </row>
    <row r="51" spans="7:8" s="66" customFormat="1" x14ac:dyDescent="0.2">
      <c r="G51" s="69"/>
      <c r="H51" s="69"/>
    </row>
    <row r="52" spans="7:8" s="66" customFormat="1" x14ac:dyDescent="0.2">
      <c r="G52" s="69"/>
      <c r="H52" s="69"/>
    </row>
    <row r="53" spans="7:8" s="66" customFormat="1" x14ac:dyDescent="0.2">
      <c r="G53" s="69"/>
      <c r="H53" s="69"/>
    </row>
    <row r="54" spans="7:8" s="66" customFormat="1" x14ac:dyDescent="0.2">
      <c r="G54" s="69"/>
      <c r="H54" s="69"/>
    </row>
    <row r="55" spans="7:8" s="66" customFormat="1" x14ac:dyDescent="0.2">
      <c r="G55" s="69"/>
      <c r="H55" s="69"/>
    </row>
    <row r="56" spans="7:8" s="66" customFormat="1" x14ac:dyDescent="0.2">
      <c r="G56" s="69"/>
      <c r="H56" s="69"/>
    </row>
    <row r="57" spans="7:8" s="66" customFormat="1" x14ac:dyDescent="0.2">
      <c r="G57" s="69"/>
      <c r="H57" s="69"/>
    </row>
    <row r="58" spans="7:8" s="66" customFormat="1" x14ac:dyDescent="0.2">
      <c r="G58" s="69"/>
      <c r="H58" s="69"/>
    </row>
    <row r="59" spans="7:8" s="66" customFormat="1" x14ac:dyDescent="0.2">
      <c r="G59" s="69"/>
      <c r="H59" s="69"/>
    </row>
    <row r="60" spans="7:8" s="66" customFormat="1" x14ac:dyDescent="0.2">
      <c r="G60" s="69"/>
      <c r="H60" s="69"/>
    </row>
    <row r="61" spans="7:8" s="66" customFormat="1" x14ac:dyDescent="0.2">
      <c r="G61" s="69"/>
      <c r="H61" s="69"/>
    </row>
    <row r="62" spans="7:8" s="66" customFormat="1" x14ac:dyDescent="0.2">
      <c r="G62" s="69"/>
      <c r="H62" s="69"/>
    </row>
    <row r="63" spans="7:8" s="66" customFormat="1" x14ac:dyDescent="0.2">
      <c r="G63" s="69"/>
      <c r="H63" s="69"/>
    </row>
    <row r="64" spans="7:8" s="66" customFormat="1" x14ac:dyDescent="0.2">
      <c r="G64" s="69"/>
      <c r="H64" s="69"/>
    </row>
    <row r="65" spans="7:8" s="66" customFormat="1" x14ac:dyDescent="0.2">
      <c r="G65" s="69"/>
      <c r="H65" s="69"/>
    </row>
    <row r="66" spans="7:8" s="66" customFormat="1" x14ac:dyDescent="0.2">
      <c r="G66" s="69"/>
      <c r="H66" s="69"/>
    </row>
    <row r="67" spans="7:8" s="66" customFormat="1" x14ac:dyDescent="0.2">
      <c r="G67" s="69"/>
      <c r="H67" s="69"/>
    </row>
    <row r="68" spans="7:8" s="66" customFormat="1" x14ac:dyDescent="0.2">
      <c r="G68" s="69"/>
      <c r="H68" s="69"/>
    </row>
    <row r="69" spans="7:8" s="66" customFormat="1" x14ac:dyDescent="0.2">
      <c r="G69" s="69"/>
      <c r="H69" s="69"/>
    </row>
    <row r="70" spans="7:8" s="66" customFormat="1" x14ac:dyDescent="0.2">
      <c r="G70" s="69"/>
      <c r="H70" s="69"/>
    </row>
    <row r="71" spans="7:8" s="66" customFormat="1" x14ac:dyDescent="0.2">
      <c r="G71" s="69"/>
      <c r="H71" s="69"/>
    </row>
    <row r="72" spans="7:8" s="66" customFormat="1" x14ac:dyDescent="0.2">
      <c r="G72" s="69"/>
      <c r="H72" s="69"/>
    </row>
    <row r="73" spans="7:8" s="66" customFormat="1" x14ac:dyDescent="0.2">
      <c r="G73" s="69"/>
      <c r="H73" s="69"/>
    </row>
    <row r="74" spans="7:8" s="66" customFormat="1" x14ac:dyDescent="0.2">
      <c r="G74" s="69"/>
      <c r="H74" s="69"/>
    </row>
    <row r="75" spans="7:8" s="66" customFormat="1" x14ac:dyDescent="0.2">
      <c r="G75" s="69"/>
      <c r="H75" s="69"/>
    </row>
    <row r="76" spans="7:8" s="66" customFormat="1" x14ac:dyDescent="0.2">
      <c r="G76" s="69"/>
      <c r="H76" s="69"/>
    </row>
    <row r="77" spans="7:8" s="66" customFormat="1" x14ac:dyDescent="0.2">
      <c r="G77" s="69"/>
      <c r="H77" s="69"/>
    </row>
    <row r="78" spans="7:8" s="66" customFormat="1" x14ac:dyDescent="0.2">
      <c r="G78" s="69"/>
      <c r="H78" s="69"/>
    </row>
    <row r="79" spans="7:8" s="66" customFormat="1" x14ac:dyDescent="0.2">
      <c r="G79" s="69"/>
      <c r="H79" s="69"/>
    </row>
    <row r="80" spans="7:8" s="66" customFormat="1" x14ac:dyDescent="0.2">
      <c r="G80" s="69"/>
      <c r="H80" s="69"/>
    </row>
    <row r="81" spans="7:8" s="66" customFormat="1" x14ac:dyDescent="0.2">
      <c r="G81" s="69"/>
      <c r="H81" s="69"/>
    </row>
    <row r="82" spans="7:8" s="66" customFormat="1" x14ac:dyDescent="0.2">
      <c r="G82" s="69"/>
      <c r="H82" s="69"/>
    </row>
    <row r="83" spans="7:8" s="66" customFormat="1" x14ac:dyDescent="0.2">
      <c r="G83" s="69"/>
      <c r="H83" s="69"/>
    </row>
    <row r="84" spans="7:8" s="66" customFormat="1" x14ac:dyDescent="0.2">
      <c r="G84" s="69"/>
      <c r="H84" s="69"/>
    </row>
    <row r="85" spans="7:8" s="66" customFormat="1" x14ac:dyDescent="0.2">
      <c r="G85" s="69"/>
      <c r="H85" s="69"/>
    </row>
    <row r="86" spans="7:8" s="66" customFormat="1" x14ac:dyDescent="0.2">
      <c r="G86" s="69"/>
      <c r="H86" s="69"/>
    </row>
    <row r="87" spans="7:8" s="66" customFormat="1" x14ac:dyDescent="0.2">
      <c r="G87" s="69"/>
      <c r="H87" s="69"/>
    </row>
    <row r="88" spans="7:8" s="66" customFormat="1" x14ac:dyDescent="0.2">
      <c r="G88" s="69"/>
      <c r="H88" s="69"/>
    </row>
    <row r="89" spans="7:8" s="66" customFormat="1" x14ac:dyDescent="0.2">
      <c r="G89" s="69"/>
      <c r="H89" s="69"/>
    </row>
    <row r="90" spans="7:8" s="66" customFormat="1" x14ac:dyDescent="0.2">
      <c r="G90" s="69"/>
      <c r="H90" s="69"/>
    </row>
    <row r="91" spans="7:8" s="66" customFormat="1" x14ac:dyDescent="0.2">
      <c r="G91" s="69"/>
      <c r="H91" s="69"/>
    </row>
    <row r="92" spans="7:8" s="66" customFormat="1" x14ac:dyDescent="0.2">
      <c r="G92" s="69"/>
      <c r="H92" s="69"/>
    </row>
    <row r="93" spans="7:8" s="66" customFormat="1" x14ac:dyDescent="0.2">
      <c r="G93" s="69"/>
      <c r="H93" s="69"/>
    </row>
    <row r="94" spans="7:8" s="66" customFormat="1" x14ac:dyDescent="0.2">
      <c r="G94" s="69"/>
      <c r="H94" s="69"/>
    </row>
    <row r="95" spans="7:8" s="66" customFormat="1" x14ac:dyDescent="0.2">
      <c r="G95" s="69"/>
      <c r="H95" s="69"/>
    </row>
    <row r="96" spans="7:8" s="66" customFormat="1" x14ac:dyDescent="0.2">
      <c r="G96" s="69"/>
      <c r="H96" s="69"/>
    </row>
    <row r="97" spans="7:8" s="66" customFormat="1" x14ac:dyDescent="0.2">
      <c r="G97" s="69"/>
      <c r="H97" s="69"/>
    </row>
    <row r="98" spans="7:8" s="66" customFormat="1" x14ac:dyDescent="0.2">
      <c r="G98" s="69"/>
      <c r="H98" s="69"/>
    </row>
    <row r="99" spans="7:8" s="66" customFormat="1" x14ac:dyDescent="0.2">
      <c r="G99" s="69"/>
      <c r="H99" s="69"/>
    </row>
    <row r="100" spans="7:8" s="66" customFormat="1" x14ac:dyDescent="0.2">
      <c r="G100" s="69"/>
      <c r="H100" s="69"/>
    </row>
    <row r="101" spans="7:8" s="66" customFormat="1" x14ac:dyDescent="0.2">
      <c r="G101" s="69"/>
      <c r="H101" s="69"/>
    </row>
    <row r="102" spans="7:8" s="66" customFormat="1" x14ac:dyDescent="0.2">
      <c r="G102" s="69"/>
      <c r="H102" s="69"/>
    </row>
    <row r="103" spans="7:8" s="66" customFormat="1" x14ac:dyDescent="0.2">
      <c r="G103" s="69"/>
      <c r="H103" s="69"/>
    </row>
    <row r="104" spans="7:8" s="66" customFormat="1" x14ac:dyDescent="0.2">
      <c r="G104" s="69"/>
      <c r="H104" s="69"/>
    </row>
    <row r="105" spans="7:8" s="66" customFormat="1" x14ac:dyDescent="0.2">
      <c r="G105" s="69"/>
      <c r="H105" s="69"/>
    </row>
    <row r="106" spans="7:8" s="66" customFormat="1" x14ac:dyDescent="0.2">
      <c r="G106" s="69"/>
      <c r="H106" s="69"/>
    </row>
    <row r="107" spans="7:8" s="66" customFormat="1" x14ac:dyDescent="0.2">
      <c r="G107" s="69"/>
      <c r="H107" s="69"/>
    </row>
    <row r="108" spans="7:8" s="66" customFormat="1" x14ac:dyDescent="0.2">
      <c r="G108" s="69"/>
      <c r="H108" s="69"/>
    </row>
    <row r="109" spans="7:8" s="66" customFormat="1" x14ac:dyDescent="0.2">
      <c r="G109" s="69"/>
      <c r="H109" s="69"/>
    </row>
    <row r="110" spans="7:8" s="66" customFormat="1" x14ac:dyDescent="0.2">
      <c r="G110" s="69"/>
      <c r="H110" s="69"/>
    </row>
    <row r="111" spans="7:8" s="66" customFormat="1" x14ac:dyDescent="0.2">
      <c r="G111" s="69"/>
      <c r="H111" s="69"/>
    </row>
    <row r="112" spans="7:8" s="66" customFormat="1" x14ac:dyDescent="0.2">
      <c r="G112" s="69"/>
      <c r="H112" s="69"/>
    </row>
    <row r="113" spans="7:8" s="66" customFormat="1" x14ac:dyDescent="0.2">
      <c r="G113" s="69"/>
      <c r="H113" s="69"/>
    </row>
    <row r="114" spans="7:8" s="66" customFormat="1" x14ac:dyDescent="0.2">
      <c r="G114" s="69"/>
      <c r="H114" s="69"/>
    </row>
    <row r="115" spans="7:8" s="66" customFormat="1" x14ac:dyDescent="0.2">
      <c r="G115" s="69"/>
      <c r="H115" s="69"/>
    </row>
    <row r="116" spans="7:8" s="66" customFormat="1" x14ac:dyDescent="0.2">
      <c r="G116" s="69"/>
      <c r="H116" s="69"/>
    </row>
    <row r="117" spans="7:8" s="66" customFormat="1" x14ac:dyDescent="0.2">
      <c r="G117" s="69"/>
      <c r="H117" s="69"/>
    </row>
    <row r="118" spans="7:8" s="66" customFormat="1" x14ac:dyDescent="0.2">
      <c r="G118" s="69"/>
      <c r="H118" s="69"/>
    </row>
    <row r="119" spans="7:8" s="66" customFormat="1" x14ac:dyDescent="0.2">
      <c r="G119" s="69"/>
      <c r="H119" s="69"/>
    </row>
    <row r="120" spans="7:8" s="66" customFormat="1" x14ac:dyDescent="0.2">
      <c r="G120" s="69"/>
      <c r="H120" s="69"/>
    </row>
    <row r="121" spans="7:8" s="66" customFormat="1" x14ac:dyDescent="0.2">
      <c r="G121" s="69"/>
      <c r="H121" s="69"/>
    </row>
    <row r="122" spans="7:8" s="66" customFormat="1" x14ac:dyDescent="0.2">
      <c r="G122" s="69"/>
      <c r="H122" s="69"/>
    </row>
    <row r="123" spans="7:8" s="66" customFormat="1" x14ac:dyDescent="0.2">
      <c r="G123" s="69"/>
      <c r="H123" s="69"/>
    </row>
    <row r="124" spans="7:8" s="66" customFormat="1" x14ac:dyDescent="0.2">
      <c r="G124" s="69"/>
      <c r="H124" s="69"/>
    </row>
    <row r="125" spans="7:8" s="66" customFormat="1" x14ac:dyDescent="0.2">
      <c r="G125" s="69"/>
      <c r="H125" s="69"/>
    </row>
    <row r="126" spans="7:8" s="66" customFormat="1" x14ac:dyDescent="0.2">
      <c r="G126" s="69"/>
      <c r="H126" s="69"/>
    </row>
    <row r="127" spans="7:8" s="66" customFormat="1" x14ac:dyDescent="0.2">
      <c r="G127" s="69"/>
      <c r="H127" s="69"/>
    </row>
    <row r="128" spans="7:8" s="66" customFormat="1" x14ac:dyDescent="0.2">
      <c r="G128" s="69"/>
      <c r="H128" s="69"/>
    </row>
    <row r="129" spans="7:8" s="66" customFormat="1" x14ac:dyDescent="0.2">
      <c r="G129" s="69"/>
      <c r="H129" s="69"/>
    </row>
    <row r="130" spans="7:8" s="66" customFormat="1" x14ac:dyDescent="0.2">
      <c r="G130" s="69"/>
      <c r="H130" s="69"/>
    </row>
    <row r="131" spans="7:8" s="66" customFormat="1" x14ac:dyDescent="0.2">
      <c r="G131" s="69"/>
      <c r="H131" s="69"/>
    </row>
    <row r="132" spans="7:8" s="66" customFormat="1" x14ac:dyDescent="0.2">
      <c r="G132" s="69"/>
      <c r="H132" s="69"/>
    </row>
    <row r="133" spans="7:8" s="66" customFormat="1" x14ac:dyDescent="0.2">
      <c r="G133" s="69"/>
      <c r="H133" s="69"/>
    </row>
    <row r="134" spans="7:8" s="66" customFormat="1" x14ac:dyDescent="0.2">
      <c r="G134" s="69"/>
      <c r="H134" s="69"/>
    </row>
    <row r="135" spans="7:8" s="66" customFormat="1" x14ac:dyDescent="0.2">
      <c r="G135" s="69"/>
      <c r="H135" s="69"/>
    </row>
    <row r="136" spans="7:8" s="66" customFormat="1" x14ac:dyDescent="0.2">
      <c r="G136" s="69"/>
      <c r="H136" s="69"/>
    </row>
    <row r="137" spans="7:8" s="66" customFormat="1" x14ac:dyDescent="0.2">
      <c r="G137" s="69"/>
      <c r="H137" s="69"/>
    </row>
    <row r="138" spans="7:8" s="66" customFormat="1" x14ac:dyDescent="0.2">
      <c r="G138" s="69"/>
      <c r="H138" s="69"/>
    </row>
    <row r="139" spans="7:8" s="66" customFormat="1" x14ac:dyDescent="0.2">
      <c r="G139" s="69"/>
      <c r="H139" s="69"/>
    </row>
    <row r="140" spans="7:8" s="66" customFormat="1" x14ac:dyDescent="0.2">
      <c r="G140" s="69"/>
      <c r="H140" s="69"/>
    </row>
    <row r="141" spans="7:8" s="66" customFormat="1" x14ac:dyDescent="0.2">
      <c r="G141" s="69"/>
      <c r="H141" s="69"/>
    </row>
    <row r="142" spans="7:8" s="66" customFormat="1" x14ac:dyDescent="0.2">
      <c r="G142" s="69"/>
      <c r="H142" s="69"/>
    </row>
    <row r="143" spans="7:8" s="66" customFormat="1" x14ac:dyDescent="0.2">
      <c r="G143" s="69"/>
      <c r="H143" s="69"/>
    </row>
    <row r="144" spans="7:8" s="66" customFormat="1" x14ac:dyDescent="0.2">
      <c r="G144" s="69"/>
      <c r="H144" s="69"/>
    </row>
    <row r="145" spans="7:8" s="66" customFormat="1" x14ac:dyDescent="0.2">
      <c r="G145" s="69"/>
      <c r="H145" s="69"/>
    </row>
    <row r="146" spans="7:8" s="66" customFormat="1" x14ac:dyDescent="0.2">
      <c r="G146" s="69"/>
      <c r="H146" s="69"/>
    </row>
    <row r="147" spans="7:8" s="66" customFormat="1" x14ac:dyDescent="0.2">
      <c r="G147" s="69"/>
      <c r="H147" s="69"/>
    </row>
    <row r="148" spans="7:8" s="66" customFormat="1" x14ac:dyDescent="0.2">
      <c r="G148" s="69"/>
      <c r="H148" s="69"/>
    </row>
    <row r="149" spans="7:8" s="66" customFormat="1" x14ac:dyDescent="0.2">
      <c r="G149" s="69"/>
      <c r="H149" s="69"/>
    </row>
    <row r="150" spans="7:8" s="66" customFormat="1" x14ac:dyDescent="0.2">
      <c r="G150" s="69"/>
      <c r="H150" s="69"/>
    </row>
    <row r="151" spans="7:8" s="66" customFormat="1" x14ac:dyDescent="0.2">
      <c r="G151" s="69"/>
      <c r="H151" s="69"/>
    </row>
    <row r="152" spans="7:8" s="66" customFormat="1" x14ac:dyDescent="0.2">
      <c r="G152" s="69"/>
      <c r="H152" s="69"/>
    </row>
    <row r="153" spans="7:8" s="66" customFormat="1" x14ac:dyDescent="0.2">
      <c r="G153" s="69"/>
      <c r="H153" s="69"/>
    </row>
    <row r="154" spans="7:8" s="66" customFormat="1" x14ac:dyDescent="0.2">
      <c r="G154" s="69"/>
      <c r="H154" s="69"/>
    </row>
    <row r="155" spans="7:8" s="66" customFormat="1" x14ac:dyDescent="0.2">
      <c r="G155" s="69"/>
      <c r="H155" s="69"/>
    </row>
    <row r="156" spans="7:8" s="66" customFormat="1" x14ac:dyDescent="0.2">
      <c r="G156" s="69"/>
      <c r="H156" s="69"/>
    </row>
    <row r="157" spans="7:8" s="66" customFormat="1" x14ac:dyDescent="0.2">
      <c r="G157" s="69"/>
      <c r="H157" s="69"/>
    </row>
    <row r="158" spans="7:8" s="66" customFormat="1" x14ac:dyDescent="0.2">
      <c r="G158" s="69"/>
      <c r="H158" s="69"/>
    </row>
    <row r="159" spans="7:8" s="66" customFormat="1" x14ac:dyDescent="0.2">
      <c r="G159" s="69"/>
      <c r="H159" s="69"/>
    </row>
    <row r="160" spans="7:8" s="66" customFormat="1" x14ac:dyDescent="0.2">
      <c r="G160" s="69"/>
      <c r="H160" s="69"/>
    </row>
    <row r="161" spans="7:8" s="66" customFormat="1" x14ac:dyDescent="0.2">
      <c r="G161" s="69"/>
      <c r="H161" s="69"/>
    </row>
    <row r="162" spans="7:8" s="66" customFormat="1" x14ac:dyDescent="0.2">
      <c r="G162" s="69"/>
      <c r="H162" s="69"/>
    </row>
    <row r="163" spans="7:8" s="66" customFormat="1" x14ac:dyDescent="0.2">
      <c r="G163" s="69"/>
      <c r="H163" s="69"/>
    </row>
    <row r="164" spans="7:8" s="66" customFormat="1" x14ac:dyDescent="0.2">
      <c r="G164" s="69"/>
      <c r="H164" s="69"/>
    </row>
    <row r="165" spans="7:8" s="66" customFormat="1" x14ac:dyDescent="0.2">
      <c r="G165" s="69"/>
      <c r="H165" s="69"/>
    </row>
    <row r="166" spans="7:8" s="66" customFormat="1" x14ac:dyDescent="0.2">
      <c r="G166" s="69"/>
      <c r="H166" s="69"/>
    </row>
    <row r="167" spans="7:8" s="66" customFormat="1" x14ac:dyDescent="0.2">
      <c r="G167" s="69"/>
      <c r="H167" s="69"/>
    </row>
    <row r="168" spans="7:8" s="66" customFormat="1" x14ac:dyDescent="0.2">
      <c r="G168" s="69"/>
      <c r="H168" s="69"/>
    </row>
    <row r="169" spans="7:8" s="66" customFormat="1" x14ac:dyDescent="0.2">
      <c r="G169" s="69"/>
      <c r="H169" s="69"/>
    </row>
    <row r="170" spans="7:8" s="66" customFormat="1" x14ac:dyDescent="0.2">
      <c r="G170" s="69"/>
      <c r="H170" s="69"/>
    </row>
    <row r="171" spans="7:8" s="66" customFormat="1" x14ac:dyDescent="0.2">
      <c r="G171" s="69"/>
      <c r="H171" s="69"/>
    </row>
    <row r="172" spans="7:8" s="66" customFormat="1" x14ac:dyDescent="0.2">
      <c r="G172" s="69"/>
      <c r="H172" s="69"/>
    </row>
    <row r="173" spans="7:8" s="66" customFormat="1" x14ac:dyDescent="0.2">
      <c r="G173" s="69"/>
      <c r="H173" s="69"/>
    </row>
    <row r="174" spans="7:8" s="66" customFormat="1" x14ac:dyDescent="0.2">
      <c r="G174" s="69"/>
      <c r="H174" s="69"/>
    </row>
    <row r="175" spans="7:8" s="66" customFormat="1" x14ac:dyDescent="0.2">
      <c r="G175" s="69"/>
      <c r="H175" s="69"/>
    </row>
    <row r="176" spans="7:8" s="66" customFormat="1" x14ac:dyDescent="0.2">
      <c r="G176" s="69"/>
      <c r="H176" s="69"/>
    </row>
    <row r="177" spans="7:8" s="66" customFormat="1" x14ac:dyDescent="0.2">
      <c r="G177" s="69"/>
      <c r="H177" s="69"/>
    </row>
    <row r="178" spans="7:8" s="66" customFormat="1" x14ac:dyDescent="0.2">
      <c r="G178" s="69"/>
      <c r="H178" s="69"/>
    </row>
    <row r="179" spans="7:8" s="66" customFormat="1" x14ac:dyDescent="0.2">
      <c r="G179" s="69"/>
      <c r="H179" s="69"/>
    </row>
    <row r="180" spans="7:8" s="66" customFormat="1" x14ac:dyDescent="0.2">
      <c r="G180" s="69"/>
      <c r="H180" s="69"/>
    </row>
    <row r="181" spans="7:8" s="66" customFormat="1" x14ac:dyDescent="0.2">
      <c r="G181" s="69"/>
      <c r="H181" s="69"/>
    </row>
    <row r="182" spans="7:8" s="66" customFormat="1" x14ac:dyDescent="0.2">
      <c r="G182" s="69"/>
      <c r="H182" s="69"/>
    </row>
    <row r="183" spans="7:8" s="66" customFormat="1" x14ac:dyDescent="0.2">
      <c r="G183" s="69"/>
      <c r="H183" s="69"/>
    </row>
    <row r="184" spans="7:8" s="66" customFormat="1" x14ac:dyDescent="0.2">
      <c r="G184" s="69"/>
      <c r="H184" s="69"/>
    </row>
    <row r="185" spans="7:8" s="66" customFormat="1" x14ac:dyDescent="0.2">
      <c r="G185" s="69"/>
      <c r="H185" s="69"/>
    </row>
    <row r="186" spans="7:8" s="66" customFormat="1" x14ac:dyDescent="0.2">
      <c r="G186" s="69"/>
      <c r="H186" s="69"/>
    </row>
    <row r="187" spans="7:8" s="66" customFormat="1" x14ac:dyDescent="0.2">
      <c r="G187" s="69"/>
      <c r="H187" s="69"/>
    </row>
    <row r="188" spans="7:8" s="66" customFormat="1" x14ac:dyDescent="0.2">
      <c r="G188" s="69"/>
      <c r="H188" s="69"/>
    </row>
    <row r="189" spans="7:8" s="66" customFormat="1" x14ac:dyDescent="0.2">
      <c r="G189" s="69"/>
      <c r="H189" s="69"/>
    </row>
    <row r="190" spans="7:8" s="66" customFormat="1" x14ac:dyDescent="0.2">
      <c r="G190" s="69"/>
      <c r="H190" s="69"/>
    </row>
    <row r="191" spans="7:8" s="66" customFormat="1" x14ac:dyDescent="0.2">
      <c r="G191" s="69"/>
      <c r="H191" s="69"/>
    </row>
    <row r="192" spans="7:8" s="66" customFormat="1" x14ac:dyDescent="0.2">
      <c r="G192" s="69"/>
      <c r="H192" s="69"/>
    </row>
    <row r="193" spans="7:8" s="66" customFormat="1" x14ac:dyDescent="0.2">
      <c r="G193" s="69"/>
      <c r="H193" s="69"/>
    </row>
    <row r="194" spans="7:8" s="66" customFormat="1" x14ac:dyDescent="0.2">
      <c r="G194" s="69"/>
      <c r="H194" s="69"/>
    </row>
    <row r="195" spans="7:8" s="66" customFormat="1" x14ac:dyDescent="0.2">
      <c r="G195" s="69"/>
      <c r="H195" s="69"/>
    </row>
    <row r="196" spans="7:8" s="66" customFormat="1" x14ac:dyDescent="0.2">
      <c r="G196" s="69"/>
      <c r="H196" s="69"/>
    </row>
    <row r="197" spans="7:8" s="66" customFormat="1" x14ac:dyDescent="0.2">
      <c r="G197" s="69"/>
      <c r="H197" s="69"/>
    </row>
    <row r="198" spans="7:8" s="66" customFormat="1" x14ac:dyDescent="0.2">
      <c r="G198" s="69"/>
      <c r="H198" s="69"/>
    </row>
    <row r="199" spans="7:8" s="66" customFormat="1" x14ac:dyDescent="0.2">
      <c r="G199" s="69"/>
      <c r="H199" s="69"/>
    </row>
    <row r="200" spans="7:8" s="66" customFormat="1" x14ac:dyDescent="0.2">
      <c r="G200" s="69"/>
      <c r="H200" s="69"/>
    </row>
    <row r="201" spans="7:8" s="66" customFormat="1" x14ac:dyDescent="0.2">
      <c r="G201" s="69"/>
      <c r="H201" s="69"/>
    </row>
    <row r="202" spans="7:8" s="66" customFormat="1" x14ac:dyDescent="0.2">
      <c r="G202" s="69"/>
      <c r="H202" s="69"/>
    </row>
    <row r="203" spans="7:8" s="66" customFormat="1" x14ac:dyDescent="0.2">
      <c r="G203" s="69"/>
      <c r="H203" s="69"/>
    </row>
    <row r="204" spans="7:8" s="66" customFormat="1" x14ac:dyDescent="0.2">
      <c r="G204" s="69"/>
      <c r="H204" s="69"/>
    </row>
    <row r="205" spans="7:8" s="66" customFormat="1" x14ac:dyDescent="0.2">
      <c r="G205" s="69"/>
      <c r="H205" s="69"/>
    </row>
    <row r="206" spans="7:8" s="66" customFormat="1" x14ac:dyDescent="0.2">
      <c r="G206" s="69"/>
      <c r="H206" s="69"/>
    </row>
    <row r="207" spans="7:8" s="66" customFormat="1" x14ac:dyDescent="0.2">
      <c r="G207" s="69"/>
      <c r="H207" s="69"/>
    </row>
    <row r="208" spans="7:8" s="66" customFormat="1" x14ac:dyDescent="0.2">
      <c r="G208" s="69"/>
      <c r="H208" s="69"/>
    </row>
    <row r="209" spans="7:8" s="66" customFormat="1" x14ac:dyDescent="0.2">
      <c r="G209" s="69"/>
      <c r="H209" s="69"/>
    </row>
    <row r="210" spans="7:8" s="66" customFormat="1" x14ac:dyDescent="0.2">
      <c r="G210" s="69"/>
      <c r="H210" s="69"/>
    </row>
    <row r="211" spans="7:8" s="66" customFormat="1" x14ac:dyDescent="0.2">
      <c r="G211" s="69"/>
      <c r="H211" s="69"/>
    </row>
    <row r="212" spans="7:8" s="66" customFormat="1" x14ac:dyDescent="0.2">
      <c r="G212" s="69"/>
      <c r="H212" s="69"/>
    </row>
    <row r="213" spans="7:8" s="66" customFormat="1" x14ac:dyDescent="0.2">
      <c r="G213" s="69"/>
      <c r="H213" s="69"/>
    </row>
    <row r="214" spans="7:8" s="66" customFormat="1" x14ac:dyDescent="0.2">
      <c r="G214" s="69"/>
      <c r="H214" s="69"/>
    </row>
    <row r="215" spans="7:8" s="66" customFormat="1" x14ac:dyDescent="0.2">
      <c r="G215" s="69"/>
      <c r="H215" s="69"/>
    </row>
    <row r="216" spans="7:8" s="66" customFormat="1" x14ac:dyDescent="0.2">
      <c r="G216" s="69"/>
      <c r="H216" s="69"/>
    </row>
    <row r="217" spans="7:8" s="66" customFormat="1" x14ac:dyDescent="0.2">
      <c r="G217" s="69"/>
      <c r="H217" s="69"/>
    </row>
    <row r="218" spans="7:8" s="66" customFormat="1" x14ac:dyDescent="0.2">
      <c r="G218" s="69"/>
      <c r="H218" s="69"/>
    </row>
    <row r="219" spans="7:8" s="66" customFormat="1" x14ac:dyDescent="0.2">
      <c r="G219" s="69"/>
      <c r="H219" s="69"/>
    </row>
    <row r="220" spans="7:8" s="66" customFormat="1" x14ac:dyDescent="0.2">
      <c r="G220" s="69"/>
      <c r="H220" s="69"/>
    </row>
    <row r="221" spans="7:8" s="66" customFormat="1" x14ac:dyDescent="0.2">
      <c r="G221" s="69"/>
      <c r="H221" s="69"/>
    </row>
    <row r="222" spans="7:8" s="66" customFormat="1" x14ac:dyDescent="0.2">
      <c r="G222" s="69"/>
      <c r="H222" s="69"/>
    </row>
    <row r="223" spans="7:8" s="66" customFormat="1" x14ac:dyDescent="0.2">
      <c r="G223" s="69"/>
      <c r="H223" s="69"/>
    </row>
    <row r="224" spans="7:8" s="66" customFormat="1" x14ac:dyDescent="0.2">
      <c r="G224" s="69"/>
      <c r="H224" s="69"/>
    </row>
    <row r="225" spans="7:8" s="66" customFormat="1" x14ac:dyDescent="0.2">
      <c r="G225" s="69"/>
      <c r="H225" s="69"/>
    </row>
    <row r="226" spans="7:8" s="66" customFormat="1" x14ac:dyDescent="0.2">
      <c r="G226" s="69"/>
      <c r="H226" s="69"/>
    </row>
    <row r="227" spans="7:8" s="66" customFormat="1" x14ac:dyDescent="0.2">
      <c r="G227" s="69"/>
      <c r="H227" s="69"/>
    </row>
    <row r="228" spans="7:8" s="66" customFormat="1" x14ac:dyDescent="0.2">
      <c r="G228" s="69"/>
      <c r="H228" s="69"/>
    </row>
    <row r="229" spans="7:8" s="66" customFormat="1" x14ac:dyDescent="0.2">
      <c r="G229" s="69"/>
      <c r="H229" s="69"/>
    </row>
    <row r="230" spans="7:8" s="66" customFormat="1" x14ac:dyDescent="0.2">
      <c r="G230" s="69"/>
      <c r="H230" s="69"/>
    </row>
    <row r="231" spans="7:8" s="66" customFormat="1" x14ac:dyDescent="0.2">
      <c r="G231" s="69"/>
      <c r="H231" s="69"/>
    </row>
    <row r="232" spans="7:8" s="66" customFormat="1" x14ac:dyDescent="0.2">
      <c r="G232" s="69"/>
      <c r="H232" s="69"/>
    </row>
    <row r="233" spans="7:8" s="66" customFormat="1" x14ac:dyDescent="0.2">
      <c r="G233" s="69"/>
      <c r="H233" s="69"/>
    </row>
    <row r="234" spans="7:8" s="66" customFormat="1" x14ac:dyDescent="0.2">
      <c r="G234" s="69"/>
      <c r="H234" s="69"/>
    </row>
    <row r="235" spans="7:8" s="66" customFormat="1" x14ac:dyDescent="0.2">
      <c r="G235" s="69"/>
      <c r="H235" s="69"/>
    </row>
    <row r="236" spans="7:8" s="66" customFormat="1" x14ac:dyDescent="0.2">
      <c r="G236" s="69"/>
      <c r="H236" s="69"/>
    </row>
    <row r="237" spans="7:8" s="66" customFormat="1" x14ac:dyDescent="0.2">
      <c r="G237" s="69"/>
      <c r="H237" s="69"/>
    </row>
    <row r="238" spans="7:8" s="66" customFormat="1" x14ac:dyDescent="0.2">
      <c r="G238" s="69"/>
      <c r="H238" s="69"/>
    </row>
    <row r="239" spans="7:8" s="66" customFormat="1" x14ac:dyDescent="0.2">
      <c r="G239" s="69"/>
      <c r="H239" s="69"/>
    </row>
    <row r="240" spans="7:8" s="66" customFormat="1" x14ac:dyDescent="0.2">
      <c r="G240" s="69"/>
      <c r="H240" s="69"/>
    </row>
    <row r="241" spans="7:8" s="66" customFormat="1" x14ac:dyDescent="0.2">
      <c r="G241" s="69"/>
      <c r="H241" s="69"/>
    </row>
    <row r="242" spans="7:8" s="66" customFormat="1" x14ac:dyDescent="0.2">
      <c r="G242" s="69"/>
      <c r="H242" s="69"/>
    </row>
    <row r="243" spans="7:8" s="66" customFormat="1" x14ac:dyDescent="0.2">
      <c r="G243" s="69"/>
      <c r="H243" s="69"/>
    </row>
    <row r="244" spans="7:8" s="66" customFormat="1" x14ac:dyDescent="0.2">
      <c r="G244" s="69"/>
      <c r="H244" s="69"/>
    </row>
    <row r="245" spans="7:8" s="66" customFormat="1" x14ac:dyDescent="0.2">
      <c r="G245" s="69"/>
      <c r="H245" s="69"/>
    </row>
    <row r="246" spans="7:8" s="66" customFormat="1" x14ac:dyDescent="0.2">
      <c r="G246" s="69"/>
      <c r="H246" s="69"/>
    </row>
    <row r="247" spans="7:8" s="66" customFormat="1" x14ac:dyDescent="0.2">
      <c r="G247" s="69"/>
      <c r="H247" s="69"/>
    </row>
    <row r="248" spans="7:8" s="66" customFormat="1" x14ac:dyDescent="0.2">
      <c r="G248" s="69"/>
      <c r="H248" s="69"/>
    </row>
    <row r="249" spans="7:8" s="66" customFormat="1" x14ac:dyDescent="0.2">
      <c r="G249" s="69"/>
      <c r="H249" s="69"/>
    </row>
    <row r="250" spans="7:8" s="66" customFormat="1" x14ac:dyDescent="0.2">
      <c r="G250" s="69"/>
      <c r="H250" s="69"/>
    </row>
    <row r="251" spans="7:8" s="66" customFormat="1" x14ac:dyDescent="0.2">
      <c r="G251" s="69"/>
      <c r="H251" s="69"/>
    </row>
    <row r="252" spans="7:8" s="66" customFormat="1" x14ac:dyDescent="0.2">
      <c r="G252" s="69"/>
      <c r="H252" s="69"/>
    </row>
    <row r="253" spans="7:8" s="66" customFormat="1" x14ac:dyDescent="0.2">
      <c r="G253" s="69"/>
      <c r="H253" s="69"/>
    </row>
    <row r="254" spans="7:8" s="66" customFormat="1" x14ac:dyDescent="0.2">
      <c r="G254" s="69"/>
      <c r="H254" s="69"/>
    </row>
    <row r="255" spans="7:8" s="66" customFormat="1" x14ac:dyDescent="0.2">
      <c r="G255" s="69"/>
      <c r="H255" s="69"/>
    </row>
    <row r="256" spans="7:8" s="66" customFormat="1" x14ac:dyDescent="0.2">
      <c r="G256" s="69"/>
      <c r="H256" s="69"/>
    </row>
    <row r="257" spans="7:8" s="66" customFormat="1" x14ac:dyDescent="0.2">
      <c r="G257" s="69"/>
      <c r="H257" s="69"/>
    </row>
    <row r="258" spans="7:8" s="66" customFormat="1" x14ac:dyDescent="0.2">
      <c r="G258" s="69"/>
      <c r="H258" s="69"/>
    </row>
    <row r="259" spans="7:8" s="66" customFormat="1" x14ac:dyDescent="0.2">
      <c r="G259" s="69"/>
      <c r="H259" s="69"/>
    </row>
    <row r="260" spans="7:8" s="66" customFormat="1" x14ac:dyDescent="0.2">
      <c r="G260" s="69"/>
      <c r="H260" s="69"/>
    </row>
    <row r="261" spans="7:8" s="66" customFormat="1" x14ac:dyDescent="0.2">
      <c r="G261" s="69"/>
      <c r="H261" s="69"/>
    </row>
    <row r="262" spans="7:8" s="66" customFormat="1" x14ac:dyDescent="0.2">
      <c r="G262" s="69"/>
      <c r="H262" s="69"/>
    </row>
    <row r="263" spans="7:8" s="66" customFormat="1" x14ac:dyDescent="0.2">
      <c r="G263" s="69"/>
      <c r="H263" s="69"/>
    </row>
    <row r="264" spans="7:8" s="66" customFormat="1" x14ac:dyDescent="0.2">
      <c r="G264" s="69"/>
      <c r="H264" s="69"/>
    </row>
    <row r="265" spans="7:8" s="66" customFormat="1" x14ac:dyDescent="0.2">
      <c r="G265" s="69"/>
      <c r="H265" s="69"/>
    </row>
    <row r="266" spans="7:8" s="66" customFormat="1" x14ac:dyDescent="0.2">
      <c r="G266" s="69"/>
      <c r="H266" s="69"/>
    </row>
    <row r="267" spans="7:8" s="66" customFormat="1" x14ac:dyDescent="0.2">
      <c r="G267" s="69"/>
      <c r="H267" s="69"/>
    </row>
    <row r="268" spans="7:8" s="66" customFormat="1" x14ac:dyDescent="0.2">
      <c r="G268" s="69"/>
      <c r="H268" s="69"/>
    </row>
    <row r="269" spans="7:8" s="66" customFormat="1" x14ac:dyDescent="0.2">
      <c r="G269" s="69"/>
      <c r="H269" s="69"/>
    </row>
    <row r="270" spans="7:8" s="66" customFormat="1" x14ac:dyDescent="0.2">
      <c r="G270" s="69"/>
      <c r="H270" s="69"/>
    </row>
    <row r="271" spans="7:8" s="66" customFormat="1" x14ac:dyDescent="0.2">
      <c r="G271" s="69"/>
      <c r="H271" s="69"/>
    </row>
    <row r="272" spans="7:8" s="66" customFormat="1" x14ac:dyDescent="0.2">
      <c r="G272" s="69"/>
      <c r="H272" s="69"/>
    </row>
    <row r="273" spans="7:8" s="66" customFormat="1" x14ac:dyDescent="0.2">
      <c r="G273" s="69"/>
      <c r="H273" s="69"/>
    </row>
    <row r="274" spans="7:8" s="66" customFormat="1" x14ac:dyDescent="0.2">
      <c r="G274" s="69"/>
      <c r="H274" s="69"/>
    </row>
    <row r="275" spans="7:8" s="66" customFormat="1" x14ac:dyDescent="0.2">
      <c r="G275" s="69"/>
      <c r="H275" s="69"/>
    </row>
    <row r="276" spans="7:8" s="66" customFormat="1" x14ac:dyDescent="0.2">
      <c r="G276" s="69"/>
      <c r="H276" s="69"/>
    </row>
    <row r="277" spans="7:8" s="66" customFormat="1" x14ac:dyDescent="0.2">
      <c r="G277" s="69"/>
      <c r="H277" s="69"/>
    </row>
    <row r="278" spans="7:8" s="66" customFormat="1" x14ac:dyDescent="0.2">
      <c r="G278" s="69"/>
      <c r="H278" s="69"/>
    </row>
    <row r="279" spans="7:8" s="66" customFormat="1" x14ac:dyDescent="0.2">
      <c r="G279" s="69"/>
      <c r="H279" s="69"/>
    </row>
    <row r="280" spans="7:8" s="66" customFormat="1" x14ac:dyDescent="0.2">
      <c r="G280" s="69"/>
      <c r="H280" s="69"/>
    </row>
    <row r="281" spans="7:8" s="66" customFormat="1" x14ac:dyDescent="0.2">
      <c r="G281" s="69"/>
      <c r="H281" s="69"/>
    </row>
    <row r="282" spans="7:8" s="66" customFormat="1" x14ac:dyDescent="0.2">
      <c r="G282" s="69"/>
      <c r="H282" s="69"/>
    </row>
    <row r="283" spans="7:8" s="66" customFormat="1" x14ac:dyDescent="0.2">
      <c r="G283" s="69"/>
      <c r="H283" s="69"/>
    </row>
    <row r="284" spans="7:8" s="66" customFormat="1" x14ac:dyDescent="0.2">
      <c r="G284" s="69"/>
      <c r="H284" s="69"/>
    </row>
    <row r="285" spans="7:8" s="66" customFormat="1" x14ac:dyDescent="0.2">
      <c r="G285" s="69"/>
      <c r="H285" s="69"/>
    </row>
    <row r="286" spans="7:8" s="66" customFormat="1" x14ac:dyDescent="0.2">
      <c r="G286" s="69"/>
      <c r="H286" s="69"/>
    </row>
    <row r="287" spans="7:8" s="66" customFormat="1" x14ac:dyDescent="0.2">
      <c r="G287" s="69"/>
      <c r="H287" s="69"/>
    </row>
    <row r="288" spans="7:8" s="66" customFormat="1" x14ac:dyDescent="0.2">
      <c r="G288" s="69"/>
      <c r="H288" s="69"/>
    </row>
    <row r="289" spans="7:8" s="66" customFormat="1" x14ac:dyDescent="0.2">
      <c r="G289" s="69"/>
      <c r="H289" s="69"/>
    </row>
    <row r="290" spans="7:8" s="66" customFormat="1" x14ac:dyDescent="0.2">
      <c r="G290" s="69"/>
      <c r="H290" s="69"/>
    </row>
    <row r="291" spans="7:8" s="66" customFormat="1" x14ac:dyDescent="0.2">
      <c r="G291" s="69"/>
      <c r="H291" s="69"/>
    </row>
    <row r="292" spans="7:8" s="66" customFormat="1" x14ac:dyDescent="0.2">
      <c r="G292" s="69"/>
      <c r="H292" s="69"/>
    </row>
    <row r="293" spans="7:8" s="66" customFormat="1" x14ac:dyDescent="0.2">
      <c r="G293" s="69"/>
      <c r="H293" s="69"/>
    </row>
    <row r="294" spans="7:8" s="66" customFormat="1" x14ac:dyDescent="0.2">
      <c r="G294" s="69"/>
      <c r="H294" s="69"/>
    </row>
    <row r="295" spans="7:8" s="66" customFormat="1" x14ac:dyDescent="0.2">
      <c r="G295" s="69"/>
      <c r="H295" s="69"/>
    </row>
    <row r="296" spans="7:8" s="66" customFormat="1" x14ac:dyDescent="0.2">
      <c r="G296" s="69"/>
      <c r="H296" s="69"/>
    </row>
    <row r="297" spans="7:8" s="66" customFormat="1" x14ac:dyDescent="0.2">
      <c r="G297" s="69"/>
      <c r="H297" s="69"/>
    </row>
    <row r="298" spans="7:8" s="66" customFormat="1" x14ac:dyDescent="0.2">
      <c r="G298" s="69"/>
      <c r="H298" s="69"/>
    </row>
    <row r="299" spans="7:8" s="66" customFormat="1" x14ac:dyDescent="0.2">
      <c r="G299" s="69"/>
      <c r="H299" s="69"/>
    </row>
    <row r="300" spans="7:8" s="66" customFormat="1" x14ac:dyDescent="0.2">
      <c r="G300" s="69"/>
      <c r="H300" s="69"/>
    </row>
    <row r="301" spans="7:8" s="66" customFormat="1" x14ac:dyDescent="0.2">
      <c r="G301" s="69"/>
      <c r="H301" s="69"/>
    </row>
    <row r="302" spans="7:8" s="66" customFormat="1" x14ac:dyDescent="0.2">
      <c r="G302" s="69"/>
      <c r="H302" s="69"/>
    </row>
    <row r="303" spans="7:8" s="66" customFormat="1" x14ac:dyDescent="0.2">
      <c r="G303" s="69"/>
      <c r="H303" s="69"/>
    </row>
    <row r="304" spans="7:8" s="66" customFormat="1" x14ac:dyDescent="0.2">
      <c r="G304" s="69"/>
      <c r="H304" s="69"/>
    </row>
    <row r="305" spans="7:8" s="66" customFormat="1" x14ac:dyDescent="0.2">
      <c r="G305" s="69"/>
      <c r="H305" s="69"/>
    </row>
    <row r="306" spans="7:8" s="66" customFormat="1" x14ac:dyDescent="0.2">
      <c r="G306" s="69"/>
      <c r="H306" s="69"/>
    </row>
    <row r="307" spans="7:8" s="66" customFormat="1" x14ac:dyDescent="0.2">
      <c r="G307" s="69"/>
      <c r="H307" s="69"/>
    </row>
    <row r="308" spans="7:8" s="66" customFormat="1" x14ac:dyDescent="0.2">
      <c r="G308" s="69"/>
      <c r="H308" s="69"/>
    </row>
    <row r="309" spans="7:8" s="66" customFormat="1" x14ac:dyDescent="0.2">
      <c r="G309" s="69"/>
      <c r="H309" s="69"/>
    </row>
    <row r="310" spans="7:8" s="66" customFormat="1" x14ac:dyDescent="0.2">
      <c r="G310" s="69"/>
      <c r="H310" s="69"/>
    </row>
    <row r="311" spans="7:8" s="66" customFormat="1" x14ac:dyDescent="0.2">
      <c r="G311" s="69"/>
      <c r="H311" s="69"/>
    </row>
    <row r="312" spans="7:8" s="66" customFormat="1" x14ac:dyDescent="0.2">
      <c r="G312" s="69"/>
      <c r="H312" s="69"/>
    </row>
    <row r="313" spans="7:8" s="66" customFormat="1" x14ac:dyDescent="0.2">
      <c r="G313" s="69"/>
      <c r="H313" s="69"/>
    </row>
    <row r="314" spans="7:8" s="66" customFormat="1" x14ac:dyDescent="0.2">
      <c r="G314" s="69"/>
      <c r="H314" s="69"/>
    </row>
    <row r="315" spans="7:8" s="66" customFormat="1" x14ac:dyDescent="0.2">
      <c r="G315" s="69"/>
      <c r="H315" s="69"/>
    </row>
    <row r="316" spans="7:8" s="66" customFormat="1" x14ac:dyDescent="0.2">
      <c r="G316" s="69"/>
      <c r="H316" s="69"/>
    </row>
    <row r="317" spans="7:8" s="66" customFormat="1" x14ac:dyDescent="0.2">
      <c r="G317" s="69"/>
      <c r="H317" s="69"/>
    </row>
    <row r="318" spans="7:8" s="66" customFormat="1" x14ac:dyDescent="0.2">
      <c r="G318" s="69"/>
      <c r="H318" s="69"/>
    </row>
    <row r="319" spans="7:8" s="66" customFormat="1" x14ac:dyDescent="0.2">
      <c r="G319" s="69"/>
      <c r="H319" s="69"/>
    </row>
    <row r="320" spans="7:8" s="66" customFormat="1" x14ac:dyDescent="0.2">
      <c r="G320" s="69"/>
      <c r="H320" s="69"/>
    </row>
    <row r="321" spans="7:8" s="66" customFormat="1" x14ac:dyDescent="0.2">
      <c r="G321" s="69"/>
      <c r="H321" s="69"/>
    </row>
    <row r="322" spans="7:8" s="66" customFormat="1" x14ac:dyDescent="0.2">
      <c r="G322" s="69"/>
      <c r="H322" s="69"/>
    </row>
    <row r="323" spans="7:8" s="66" customFormat="1" x14ac:dyDescent="0.2">
      <c r="G323" s="69"/>
      <c r="H323" s="69"/>
    </row>
    <row r="324" spans="7:8" s="66" customFormat="1" x14ac:dyDescent="0.2">
      <c r="G324" s="69"/>
      <c r="H324" s="69"/>
    </row>
    <row r="325" spans="7:8" s="66" customFormat="1" x14ac:dyDescent="0.2">
      <c r="G325" s="69"/>
      <c r="H325" s="69"/>
    </row>
    <row r="326" spans="7:8" s="66" customFormat="1" x14ac:dyDescent="0.2">
      <c r="G326" s="69"/>
      <c r="H326" s="69"/>
    </row>
    <row r="327" spans="7:8" s="66" customFormat="1" x14ac:dyDescent="0.2">
      <c r="G327" s="69"/>
      <c r="H327" s="69"/>
    </row>
    <row r="328" spans="7:8" s="66" customFormat="1" x14ac:dyDescent="0.2">
      <c r="G328" s="69"/>
      <c r="H328" s="69"/>
    </row>
    <row r="329" spans="7:8" s="66" customFormat="1" x14ac:dyDescent="0.2">
      <c r="G329" s="69"/>
      <c r="H329" s="69"/>
    </row>
    <row r="330" spans="7:8" s="66" customFormat="1" x14ac:dyDescent="0.2">
      <c r="G330" s="69"/>
      <c r="H330" s="69"/>
    </row>
    <row r="331" spans="7:8" s="66" customFormat="1" x14ac:dyDescent="0.2">
      <c r="G331" s="69"/>
      <c r="H331" s="69"/>
    </row>
    <row r="332" spans="7:8" s="66" customFormat="1" x14ac:dyDescent="0.2">
      <c r="G332" s="69"/>
      <c r="H332" s="69"/>
    </row>
    <row r="333" spans="7:8" s="66" customFormat="1" x14ac:dyDescent="0.2">
      <c r="G333" s="69"/>
      <c r="H333" s="69"/>
    </row>
    <row r="334" spans="7:8" s="66" customFormat="1" x14ac:dyDescent="0.2">
      <c r="G334" s="69"/>
      <c r="H334" s="69"/>
    </row>
    <row r="335" spans="7:8" s="66" customFormat="1" x14ac:dyDescent="0.2">
      <c r="G335" s="69"/>
      <c r="H335" s="69"/>
    </row>
    <row r="336" spans="7:8" s="66" customFormat="1" x14ac:dyDescent="0.2">
      <c r="G336" s="69"/>
      <c r="H336" s="69"/>
    </row>
    <row r="337" spans="7:8" s="66" customFormat="1" x14ac:dyDescent="0.2">
      <c r="G337" s="69"/>
      <c r="H337" s="69"/>
    </row>
    <row r="338" spans="7:8" s="66" customFormat="1" x14ac:dyDescent="0.2">
      <c r="G338" s="69"/>
      <c r="H338" s="69"/>
    </row>
    <row r="339" spans="7:8" s="66" customFormat="1" x14ac:dyDescent="0.2">
      <c r="G339" s="69"/>
      <c r="H339" s="69"/>
    </row>
    <row r="340" spans="7:8" s="66" customFormat="1" x14ac:dyDescent="0.2">
      <c r="G340" s="69"/>
      <c r="H340" s="69"/>
    </row>
    <row r="341" spans="7:8" s="66" customFormat="1" x14ac:dyDescent="0.2">
      <c r="G341" s="69"/>
      <c r="H341" s="69"/>
    </row>
    <row r="342" spans="7:8" s="66" customFormat="1" x14ac:dyDescent="0.2">
      <c r="G342" s="69"/>
      <c r="H342" s="69"/>
    </row>
    <row r="343" spans="7:8" s="66" customFormat="1" x14ac:dyDescent="0.2">
      <c r="G343" s="69"/>
      <c r="H343" s="69"/>
    </row>
    <row r="344" spans="7:8" s="66" customFormat="1" x14ac:dyDescent="0.2">
      <c r="G344" s="69"/>
      <c r="H344" s="69"/>
    </row>
    <row r="345" spans="7:8" s="66" customFormat="1" x14ac:dyDescent="0.2">
      <c r="G345" s="69"/>
      <c r="H345" s="69"/>
    </row>
    <row r="346" spans="7:8" s="66" customFormat="1" x14ac:dyDescent="0.2">
      <c r="G346" s="69"/>
      <c r="H346" s="69"/>
    </row>
    <row r="347" spans="7:8" s="66" customFormat="1" x14ac:dyDescent="0.2">
      <c r="G347" s="69"/>
      <c r="H347" s="69"/>
    </row>
    <row r="348" spans="7:8" s="66" customFormat="1" x14ac:dyDescent="0.2">
      <c r="G348" s="69"/>
      <c r="H348" s="69"/>
    </row>
    <row r="349" spans="7:8" s="66" customFormat="1" x14ac:dyDescent="0.2">
      <c r="G349" s="69"/>
      <c r="H349" s="69"/>
    </row>
    <row r="350" spans="7:8" s="66" customFormat="1" x14ac:dyDescent="0.2">
      <c r="G350" s="69"/>
      <c r="H350" s="69"/>
    </row>
    <row r="351" spans="7:8" s="66" customFormat="1" x14ac:dyDescent="0.2">
      <c r="G351" s="69"/>
      <c r="H351" s="69"/>
    </row>
    <row r="352" spans="7:8" s="66" customFormat="1" x14ac:dyDescent="0.2">
      <c r="G352" s="69"/>
      <c r="H352" s="69"/>
    </row>
    <row r="353" spans="7:8" s="66" customFormat="1" x14ac:dyDescent="0.2">
      <c r="G353" s="69"/>
      <c r="H353" s="69"/>
    </row>
    <row r="354" spans="7:8" s="66" customFormat="1" x14ac:dyDescent="0.2">
      <c r="G354" s="69"/>
      <c r="H354" s="69"/>
    </row>
    <row r="355" spans="7:8" s="66" customFormat="1" x14ac:dyDescent="0.2">
      <c r="G355" s="69"/>
      <c r="H355" s="69"/>
    </row>
    <row r="356" spans="7:8" s="66" customFormat="1" x14ac:dyDescent="0.2">
      <c r="G356" s="69"/>
      <c r="H356" s="69"/>
    </row>
    <row r="357" spans="7:8" s="66" customFormat="1" x14ac:dyDescent="0.2">
      <c r="G357" s="69"/>
      <c r="H357" s="69"/>
    </row>
    <row r="358" spans="7:8" s="66" customFormat="1" x14ac:dyDescent="0.2">
      <c r="G358" s="69"/>
      <c r="H358" s="69"/>
    </row>
    <row r="359" spans="7:8" s="66" customFormat="1" x14ac:dyDescent="0.2">
      <c r="G359" s="69"/>
      <c r="H359" s="69"/>
    </row>
    <row r="360" spans="7:8" s="66" customFormat="1" x14ac:dyDescent="0.2">
      <c r="G360" s="69"/>
      <c r="H360" s="69"/>
    </row>
    <row r="361" spans="7:8" s="66" customFormat="1" x14ac:dyDescent="0.2">
      <c r="G361" s="69"/>
      <c r="H361" s="69"/>
    </row>
    <row r="362" spans="7:8" s="66" customFormat="1" x14ac:dyDescent="0.2">
      <c r="G362" s="69"/>
      <c r="H362" s="69"/>
    </row>
    <row r="363" spans="7:8" s="66" customFormat="1" x14ac:dyDescent="0.2">
      <c r="G363" s="69"/>
      <c r="H363" s="69"/>
    </row>
    <row r="364" spans="7:8" s="66" customFormat="1" x14ac:dyDescent="0.2">
      <c r="G364" s="69"/>
      <c r="H364" s="69"/>
    </row>
    <row r="365" spans="7:8" s="66" customFormat="1" x14ac:dyDescent="0.2">
      <c r="G365" s="69"/>
      <c r="H365" s="69"/>
    </row>
    <row r="366" spans="7:8" s="66" customFormat="1" x14ac:dyDescent="0.2">
      <c r="G366" s="69"/>
      <c r="H366" s="69"/>
    </row>
    <row r="367" spans="7:8" s="66" customFormat="1" x14ac:dyDescent="0.2">
      <c r="G367" s="69"/>
      <c r="H367" s="69"/>
    </row>
    <row r="368" spans="7:8" s="66" customFormat="1" x14ac:dyDescent="0.2">
      <c r="G368" s="69"/>
      <c r="H368" s="69"/>
    </row>
  </sheetData>
  <pageMargins left="0.75" right="0.75" top="1" bottom="1"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4"/>
  <sheetViews>
    <sheetView topLeftCell="B1" zoomScaleNormal="100" workbookViewId="0">
      <pane ySplit="1" topLeftCell="A2" activePane="bottomLeft" state="frozen"/>
      <selection activeCell="B1" sqref="B1"/>
      <selection pane="bottomLeft" activeCell="B1" sqref="B1"/>
    </sheetView>
  </sheetViews>
  <sheetFormatPr defaultColWidth="8.85546875" defaultRowHeight="15" x14ac:dyDescent="0.25"/>
  <cols>
    <col min="1" max="1" width="16.42578125" style="2" hidden="1" customWidth="1"/>
    <col min="2" max="2" width="13.140625" style="2" customWidth="1"/>
    <col min="3" max="3" width="9.85546875" style="2" customWidth="1"/>
    <col min="4" max="4" width="10.85546875" style="2" bestFit="1" customWidth="1"/>
    <col min="5" max="5" width="26.85546875" style="2" customWidth="1"/>
    <col min="6" max="6" width="5.5703125" style="2" customWidth="1"/>
    <col min="7" max="7" width="51.5703125" style="2" customWidth="1"/>
    <col min="8" max="8" width="14.42578125" style="2" customWidth="1"/>
    <col min="9" max="9" width="8.140625" style="2" customWidth="1"/>
    <col min="10" max="10" width="12.85546875" style="2" customWidth="1"/>
    <col min="11" max="11" width="12.140625" style="4" customWidth="1"/>
    <col min="12" max="12" width="19.42578125" style="2" customWidth="1"/>
    <col min="13" max="13" width="8.85546875" style="20" customWidth="1"/>
    <col min="14" max="14" width="8.85546875" style="2" customWidth="1"/>
    <col min="15" max="15" width="93" style="2" customWidth="1"/>
    <col min="16" max="16" width="126.42578125" style="2" customWidth="1"/>
    <col min="17" max="17" width="5.5703125" style="2" bestFit="1" customWidth="1"/>
    <col min="18" max="18" width="11" style="2" customWidth="1"/>
    <col min="19" max="19" width="14" style="4" customWidth="1"/>
    <col min="20" max="249" width="11.42578125" style="5" customWidth="1"/>
    <col min="250" max="16384" width="8.85546875" style="5"/>
  </cols>
  <sheetData>
    <row r="1" spans="1:19" s="6" customFormat="1" ht="177.75" customHeight="1" thickTop="1" thickBot="1" x14ac:dyDescent="0.25">
      <c r="A1" s="11" t="s">
        <v>19</v>
      </c>
      <c r="B1" s="17" t="s">
        <v>21</v>
      </c>
      <c r="C1" s="18" t="s">
        <v>22</v>
      </c>
      <c r="D1" s="11" t="s">
        <v>0</v>
      </c>
      <c r="E1" s="12" t="s">
        <v>29</v>
      </c>
      <c r="F1" s="13" t="s">
        <v>31</v>
      </c>
      <c r="G1" s="12" t="s">
        <v>35</v>
      </c>
      <c r="H1" s="12" t="s">
        <v>36</v>
      </c>
      <c r="I1" s="12" t="s">
        <v>20</v>
      </c>
      <c r="J1" s="12" t="s">
        <v>37</v>
      </c>
      <c r="K1" s="15" t="s">
        <v>38</v>
      </c>
      <c r="L1" s="16" t="s">
        <v>39</v>
      </c>
      <c r="M1" s="7" t="s">
        <v>23</v>
      </c>
      <c r="N1" s="7" t="s">
        <v>43</v>
      </c>
      <c r="O1" s="8" t="s">
        <v>25</v>
      </c>
      <c r="P1" s="8" t="s">
        <v>24</v>
      </c>
      <c r="Q1" s="8" t="s">
        <v>26</v>
      </c>
      <c r="R1" s="9" t="s">
        <v>27</v>
      </c>
      <c r="S1" s="10" t="s">
        <v>28</v>
      </c>
    </row>
    <row r="2" spans="1:19" s="78" customFormat="1" ht="15.75" thickTop="1" x14ac:dyDescent="0.25">
      <c r="A2" s="71" t="s">
        <v>64</v>
      </c>
      <c r="B2" s="72" t="s">
        <v>61</v>
      </c>
      <c r="C2" s="73">
        <v>42962</v>
      </c>
      <c r="D2" s="74" t="s">
        <v>42</v>
      </c>
      <c r="E2" s="37" t="s">
        <v>52</v>
      </c>
      <c r="F2" s="1" t="s">
        <v>4</v>
      </c>
      <c r="G2" s="1" t="s">
        <v>235</v>
      </c>
      <c r="H2" s="1"/>
      <c r="I2" s="1" t="s">
        <v>2</v>
      </c>
      <c r="J2" s="1" t="s">
        <v>89</v>
      </c>
      <c r="K2" s="75">
        <v>43287</v>
      </c>
      <c r="L2" s="1" t="s">
        <v>238</v>
      </c>
      <c r="M2" s="76" t="s">
        <v>239</v>
      </c>
      <c r="N2" s="1" t="s">
        <v>242</v>
      </c>
      <c r="O2" s="1"/>
      <c r="P2" s="1" t="s">
        <v>638</v>
      </c>
      <c r="Q2" s="1"/>
      <c r="R2" s="1" t="s">
        <v>243</v>
      </c>
      <c r="S2" s="77">
        <v>43305</v>
      </c>
    </row>
    <row r="3" spans="1:19" s="78" customFormat="1" x14ac:dyDescent="0.25">
      <c r="A3" s="71" t="s">
        <v>64</v>
      </c>
      <c r="B3" s="72" t="s">
        <v>61</v>
      </c>
      <c r="C3" s="73">
        <v>42962</v>
      </c>
      <c r="D3" s="74" t="s">
        <v>42</v>
      </c>
      <c r="E3" s="79" t="s">
        <v>87</v>
      </c>
      <c r="F3" s="1" t="s">
        <v>4</v>
      </c>
      <c r="G3" s="1" t="s">
        <v>235</v>
      </c>
      <c r="H3" s="1"/>
      <c r="I3" s="1" t="s">
        <v>2</v>
      </c>
      <c r="J3" s="1" t="s">
        <v>89</v>
      </c>
      <c r="K3" s="75">
        <v>43287</v>
      </c>
      <c r="L3" s="1" t="s">
        <v>238</v>
      </c>
      <c r="M3" s="76" t="s">
        <v>239</v>
      </c>
      <c r="N3" s="1" t="s">
        <v>242</v>
      </c>
      <c r="O3" s="1" t="s">
        <v>293</v>
      </c>
      <c r="P3" s="76"/>
      <c r="Q3" s="1"/>
      <c r="R3" s="1" t="s">
        <v>243</v>
      </c>
      <c r="S3" s="77">
        <v>43305</v>
      </c>
    </row>
    <row r="4" spans="1:19" s="78" customFormat="1" x14ac:dyDescent="0.25">
      <c r="A4" s="71" t="s">
        <v>64</v>
      </c>
      <c r="B4" s="72" t="s">
        <v>61</v>
      </c>
      <c r="C4" s="73">
        <v>42962</v>
      </c>
      <c r="D4" s="74" t="s">
        <v>42</v>
      </c>
      <c r="E4" s="37" t="s">
        <v>88</v>
      </c>
      <c r="F4" s="1" t="s">
        <v>4</v>
      </c>
      <c r="G4" s="1" t="s">
        <v>235</v>
      </c>
      <c r="H4" s="1"/>
      <c r="I4" s="1" t="s">
        <v>2</v>
      </c>
      <c r="J4" s="1" t="s">
        <v>89</v>
      </c>
      <c r="K4" s="75">
        <v>43287</v>
      </c>
      <c r="L4" s="1" t="s">
        <v>238</v>
      </c>
      <c r="M4" s="76" t="s">
        <v>239</v>
      </c>
      <c r="N4" s="1" t="s">
        <v>242</v>
      </c>
      <c r="O4" s="80" t="s">
        <v>292</v>
      </c>
      <c r="P4" s="76"/>
      <c r="Q4" s="1"/>
      <c r="R4" s="1" t="s">
        <v>243</v>
      </c>
      <c r="S4" s="77">
        <v>43305</v>
      </c>
    </row>
    <row r="5" spans="1:19" s="78" customFormat="1" x14ac:dyDescent="0.25">
      <c r="A5" s="71" t="s">
        <v>64</v>
      </c>
      <c r="B5" s="72" t="s">
        <v>61</v>
      </c>
      <c r="C5" s="73">
        <v>42962</v>
      </c>
      <c r="D5" s="74" t="s">
        <v>42</v>
      </c>
      <c r="E5" s="37" t="s">
        <v>51</v>
      </c>
      <c r="F5" s="1" t="s">
        <v>4</v>
      </c>
      <c r="G5" s="1" t="s">
        <v>235</v>
      </c>
      <c r="H5" s="1"/>
      <c r="I5" s="1" t="s">
        <v>2</v>
      </c>
      <c r="J5" s="1" t="s">
        <v>89</v>
      </c>
      <c r="K5" s="75">
        <v>43287</v>
      </c>
      <c r="L5" s="1" t="s">
        <v>238</v>
      </c>
      <c r="M5" s="76" t="s">
        <v>239</v>
      </c>
      <c r="N5" s="1" t="s">
        <v>242</v>
      </c>
      <c r="O5" s="1" t="s">
        <v>291</v>
      </c>
      <c r="P5" s="76" t="s">
        <v>294</v>
      </c>
      <c r="Q5" s="1"/>
      <c r="R5" s="1" t="s">
        <v>243</v>
      </c>
      <c r="S5" s="77">
        <v>43305</v>
      </c>
    </row>
    <row r="6" spans="1:19" s="78" customFormat="1" x14ac:dyDescent="0.25">
      <c r="A6" s="71" t="s">
        <v>64</v>
      </c>
      <c r="B6" s="81" t="s">
        <v>61</v>
      </c>
      <c r="C6" s="82">
        <v>42962</v>
      </c>
      <c r="D6" s="83" t="s">
        <v>42</v>
      </c>
      <c r="E6" s="84" t="s">
        <v>53</v>
      </c>
      <c r="F6" s="85" t="s">
        <v>4</v>
      </c>
      <c r="G6" s="85" t="s">
        <v>235</v>
      </c>
      <c r="H6" s="85"/>
      <c r="I6" s="85" t="s">
        <v>2</v>
      </c>
      <c r="J6" s="85" t="s">
        <v>89</v>
      </c>
      <c r="K6" s="86">
        <v>43287</v>
      </c>
      <c r="L6" s="85" t="s">
        <v>238</v>
      </c>
      <c r="M6" s="87" t="s">
        <v>239</v>
      </c>
      <c r="N6" s="85" t="s">
        <v>242</v>
      </c>
      <c r="O6" s="85"/>
      <c r="P6" s="85" t="s">
        <v>638</v>
      </c>
      <c r="Q6" s="85"/>
      <c r="R6" s="85" t="s">
        <v>243</v>
      </c>
      <c r="S6" s="88">
        <v>43305</v>
      </c>
    </row>
    <row r="7" spans="1:19" s="78" customFormat="1" x14ac:dyDescent="0.25">
      <c r="A7" s="71" t="s">
        <v>64</v>
      </c>
      <c r="B7" s="72" t="s">
        <v>61</v>
      </c>
      <c r="C7" s="73">
        <v>42962</v>
      </c>
      <c r="D7" s="74" t="s">
        <v>41</v>
      </c>
      <c r="E7" s="72" t="s">
        <v>90</v>
      </c>
      <c r="F7" s="1" t="s">
        <v>4</v>
      </c>
      <c r="G7" s="1" t="s">
        <v>219</v>
      </c>
      <c r="H7" s="1" t="s">
        <v>138</v>
      </c>
      <c r="I7" s="1" t="s">
        <v>2</v>
      </c>
      <c r="J7" s="1" t="s">
        <v>55</v>
      </c>
      <c r="K7" s="75">
        <v>43287</v>
      </c>
      <c r="L7" s="1"/>
      <c r="M7" s="76" t="s">
        <v>239</v>
      </c>
      <c r="N7" s="1" t="s">
        <v>242</v>
      </c>
      <c r="O7" s="1"/>
      <c r="P7" s="1"/>
      <c r="Q7" s="1"/>
      <c r="R7" s="1" t="s">
        <v>243</v>
      </c>
      <c r="S7" s="77">
        <v>43305</v>
      </c>
    </row>
    <row r="8" spans="1:19" s="78" customFormat="1" x14ac:dyDescent="0.25">
      <c r="A8" s="71" t="s">
        <v>64</v>
      </c>
      <c r="B8" s="72" t="s">
        <v>61</v>
      </c>
      <c r="C8" s="73">
        <v>42962</v>
      </c>
      <c r="D8" s="74" t="s">
        <v>41</v>
      </c>
      <c r="E8" s="72" t="s">
        <v>91</v>
      </c>
      <c r="F8" s="1" t="s">
        <v>4</v>
      </c>
      <c r="G8" s="1" t="s">
        <v>198</v>
      </c>
      <c r="H8" s="1" t="s">
        <v>139</v>
      </c>
      <c r="I8" s="1" t="s">
        <v>2</v>
      </c>
      <c r="J8" s="1" t="s">
        <v>55</v>
      </c>
      <c r="K8" s="75">
        <v>43287</v>
      </c>
      <c r="L8" s="1"/>
      <c r="M8" s="76" t="s">
        <v>239</v>
      </c>
      <c r="N8" s="1" t="s">
        <v>242</v>
      </c>
      <c r="O8" s="1"/>
      <c r="P8" s="1"/>
      <c r="Q8" s="1"/>
      <c r="R8" s="1" t="s">
        <v>243</v>
      </c>
      <c r="S8" s="77">
        <v>43305</v>
      </c>
    </row>
    <row r="9" spans="1:19" s="78" customFormat="1" x14ac:dyDescent="0.25">
      <c r="A9" s="71" t="s">
        <v>64</v>
      </c>
      <c r="B9" s="72" t="s">
        <v>61</v>
      </c>
      <c r="C9" s="73">
        <v>42962</v>
      </c>
      <c r="D9" s="74" t="s">
        <v>41</v>
      </c>
      <c r="E9" s="72" t="s">
        <v>69</v>
      </c>
      <c r="F9" s="1" t="s">
        <v>4</v>
      </c>
      <c r="G9" s="1" t="s">
        <v>200</v>
      </c>
      <c r="H9" s="1" t="s">
        <v>140</v>
      </c>
      <c r="I9" s="1" t="s">
        <v>2</v>
      </c>
      <c r="J9" s="1" t="s">
        <v>55</v>
      </c>
      <c r="K9" s="75">
        <v>43287</v>
      </c>
      <c r="L9" s="1"/>
      <c r="M9" s="76" t="s">
        <v>239</v>
      </c>
      <c r="N9" s="1" t="s">
        <v>242</v>
      </c>
      <c r="O9" s="1"/>
      <c r="P9" s="1"/>
      <c r="Q9" s="1"/>
      <c r="R9" s="1" t="s">
        <v>243</v>
      </c>
      <c r="S9" s="77">
        <v>43305</v>
      </c>
    </row>
    <row r="10" spans="1:19" s="78" customFormat="1" x14ac:dyDescent="0.25">
      <c r="A10" s="71" t="s">
        <v>64</v>
      </c>
      <c r="B10" s="72" t="s">
        <v>61</v>
      </c>
      <c r="C10" s="73">
        <v>42962</v>
      </c>
      <c r="D10" s="74" t="s">
        <v>41</v>
      </c>
      <c r="E10" s="72" t="s">
        <v>6</v>
      </c>
      <c r="F10" s="1" t="s">
        <v>4</v>
      </c>
      <c r="G10" s="1" t="s">
        <v>201</v>
      </c>
      <c r="H10" s="1" t="s">
        <v>141</v>
      </c>
      <c r="I10" s="1" t="s">
        <v>2</v>
      </c>
      <c r="J10" s="1" t="s">
        <v>55</v>
      </c>
      <c r="K10" s="75">
        <v>43287</v>
      </c>
      <c r="L10" s="1"/>
      <c r="M10" s="76" t="s">
        <v>239</v>
      </c>
      <c r="N10" s="1" t="s">
        <v>242</v>
      </c>
      <c r="O10" s="1"/>
      <c r="P10" s="1"/>
      <c r="Q10" s="1"/>
      <c r="R10" s="1" t="s">
        <v>243</v>
      </c>
      <c r="S10" s="77">
        <v>43305</v>
      </c>
    </row>
    <row r="11" spans="1:19" s="78" customFormat="1" x14ac:dyDescent="0.25">
      <c r="A11" s="71" t="s">
        <v>64</v>
      </c>
      <c r="B11" s="72" t="s">
        <v>61</v>
      </c>
      <c r="C11" s="73">
        <v>42962</v>
      </c>
      <c r="D11" s="74" t="s">
        <v>41</v>
      </c>
      <c r="E11" s="72" t="s">
        <v>70</v>
      </c>
      <c r="F11" s="1" t="s">
        <v>4</v>
      </c>
      <c r="G11" s="1" t="s">
        <v>199</v>
      </c>
      <c r="H11" s="1" t="s">
        <v>142</v>
      </c>
      <c r="I11" s="1" t="s">
        <v>2</v>
      </c>
      <c r="J11" s="1" t="s">
        <v>55</v>
      </c>
      <c r="K11" s="75">
        <v>43287</v>
      </c>
      <c r="L11" s="1"/>
      <c r="M11" s="76" t="s">
        <v>239</v>
      </c>
      <c r="N11" s="1" t="s">
        <v>242</v>
      </c>
      <c r="O11" s="1"/>
      <c r="P11" s="1"/>
      <c r="Q11" s="1"/>
      <c r="R11" s="1" t="s">
        <v>243</v>
      </c>
      <c r="S11" s="77">
        <v>43305</v>
      </c>
    </row>
    <row r="12" spans="1:19" s="78" customFormat="1" x14ac:dyDescent="0.25">
      <c r="A12" s="71" t="s">
        <v>64</v>
      </c>
      <c r="B12" s="72" t="s">
        <v>61</v>
      </c>
      <c r="C12" s="73">
        <v>42962</v>
      </c>
      <c r="D12" s="74" t="s">
        <v>41</v>
      </c>
      <c r="E12" s="72" t="s">
        <v>88</v>
      </c>
      <c r="F12" s="1" t="s">
        <v>4</v>
      </c>
      <c r="G12" s="1" t="s">
        <v>202</v>
      </c>
      <c r="H12" s="1" t="s">
        <v>143</v>
      </c>
      <c r="I12" s="1" t="s">
        <v>2</v>
      </c>
      <c r="J12" s="1" t="s">
        <v>55</v>
      </c>
      <c r="K12" s="75">
        <v>43287</v>
      </c>
      <c r="L12" s="1"/>
      <c r="M12" s="76" t="s">
        <v>239</v>
      </c>
      <c r="N12" s="1" t="s">
        <v>242</v>
      </c>
      <c r="O12" s="1"/>
      <c r="P12" s="1"/>
      <c r="Q12" s="1"/>
      <c r="R12" s="1" t="s">
        <v>243</v>
      </c>
      <c r="S12" s="77">
        <v>43305</v>
      </c>
    </row>
    <row r="13" spans="1:19" s="78" customFormat="1" x14ac:dyDescent="0.25">
      <c r="A13" s="71"/>
      <c r="B13" s="89" t="s">
        <v>61</v>
      </c>
      <c r="C13" s="90">
        <v>42962</v>
      </c>
      <c r="D13" s="91" t="s">
        <v>41</v>
      </c>
      <c r="E13" s="89"/>
      <c r="F13" s="92"/>
      <c r="G13" s="92"/>
      <c r="H13" s="92"/>
      <c r="I13" s="92"/>
      <c r="J13" s="92"/>
      <c r="K13" s="93"/>
      <c r="L13" s="92"/>
      <c r="M13" s="94" t="s">
        <v>248</v>
      </c>
      <c r="N13" s="95" t="s">
        <v>239</v>
      </c>
      <c r="O13" s="92" t="s">
        <v>267</v>
      </c>
      <c r="P13" s="92" t="s">
        <v>639</v>
      </c>
      <c r="Q13" s="92"/>
      <c r="R13" s="92" t="s">
        <v>243</v>
      </c>
      <c r="S13" s="96">
        <v>43307</v>
      </c>
    </row>
    <row r="14" spans="1:19" s="78" customFormat="1" x14ac:dyDescent="0.25">
      <c r="A14" s="71" t="s">
        <v>64</v>
      </c>
      <c r="B14" s="72" t="s">
        <v>61</v>
      </c>
      <c r="C14" s="73">
        <v>42962</v>
      </c>
      <c r="D14" s="74" t="s">
        <v>41</v>
      </c>
      <c r="E14" s="72" t="s">
        <v>60</v>
      </c>
      <c r="F14" s="1" t="s">
        <v>4</v>
      </c>
      <c r="G14" s="1" t="s">
        <v>203</v>
      </c>
      <c r="H14" s="1" t="s">
        <v>144</v>
      </c>
      <c r="I14" s="1" t="s">
        <v>2</v>
      </c>
      <c r="J14" s="1" t="s">
        <v>55</v>
      </c>
      <c r="K14" s="75">
        <v>43287</v>
      </c>
      <c r="L14" s="1"/>
      <c r="M14" s="76" t="s">
        <v>239</v>
      </c>
      <c r="N14" s="1" t="s">
        <v>242</v>
      </c>
      <c r="O14" s="1"/>
      <c r="P14" s="1"/>
      <c r="Q14" s="1"/>
      <c r="R14" s="1" t="s">
        <v>243</v>
      </c>
      <c r="S14" s="77">
        <v>43305</v>
      </c>
    </row>
    <row r="15" spans="1:19" s="78" customFormat="1" x14ac:dyDescent="0.25">
      <c r="A15" s="71" t="s">
        <v>64</v>
      </c>
      <c r="B15" s="72" t="s">
        <v>61</v>
      </c>
      <c r="C15" s="73">
        <v>42962</v>
      </c>
      <c r="D15" s="74" t="s">
        <v>41</v>
      </c>
      <c r="E15" s="72" t="s">
        <v>87</v>
      </c>
      <c r="F15" s="1" t="s">
        <v>4</v>
      </c>
      <c r="G15" s="1" t="s">
        <v>217</v>
      </c>
      <c r="H15" s="1" t="s">
        <v>145</v>
      </c>
      <c r="I15" s="1" t="s">
        <v>2</v>
      </c>
      <c r="J15" s="1" t="s">
        <v>55</v>
      </c>
      <c r="K15" s="75">
        <v>43287</v>
      </c>
      <c r="L15" s="1"/>
      <c r="M15" s="76" t="s">
        <v>239</v>
      </c>
      <c r="N15" s="1" t="s">
        <v>242</v>
      </c>
      <c r="O15" s="1" t="s">
        <v>262</v>
      </c>
      <c r="P15" s="1"/>
      <c r="Q15" s="1"/>
      <c r="R15" s="1" t="s">
        <v>243</v>
      </c>
      <c r="S15" s="77">
        <v>43305</v>
      </c>
    </row>
    <row r="16" spans="1:19" s="78" customFormat="1" x14ac:dyDescent="0.25">
      <c r="A16" s="71" t="s">
        <v>64</v>
      </c>
      <c r="B16" s="72" t="s">
        <v>61</v>
      </c>
      <c r="C16" s="73">
        <v>42962</v>
      </c>
      <c r="D16" s="74" t="s">
        <v>41</v>
      </c>
      <c r="E16" s="72" t="s">
        <v>92</v>
      </c>
      <c r="F16" s="1" t="s">
        <v>4</v>
      </c>
      <c r="G16" s="1" t="s">
        <v>204</v>
      </c>
      <c r="H16" s="1" t="s">
        <v>146</v>
      </c>
      <c r="I16" s="1" t="s">
        <v>2</v>
      </c>
      <c r="J16" s="1" t="s">
        <v>55</v>
      </c>
      <c r="K16" s="75">
        <v>43287</v>
      </c>
      <c r="L16" s="1"/>
      <c r="M16" s="76" t="s">
        <v>239</v>
      </c>
      <c r="N16" s="1" t="s">
        <v>242</v>
      </c>
      <c r="O16" s="1"/>
      <c r="P16" s="1"/>
      <c r="Q16" s="1"/>
      <c r="R16" s="1" t="s">
        <v>243</v>
      </c>
      <c r="S16" s="77">
        <v>43305</v>
      </c>
    </row>
    <row r="17" spans="1:19" s="78" customFormat="1" x14ac:dyDescent="0.25">
      <c r="A17" s="71" t="s">
        <v>64</v>
      </c>
      <c r="B17" s="72" t="s">
        <v>61</v>
      </c>
      <c r="C17" s="73">
        <v>42962</v>
      </c>
      <c r="D17" s="74" t="s">
        <v>41</v>
      </c>
      <c r="E17" s="72" t="s">
        <v>51</v>
      </c>
      <c r="F17" s="1" t="s">
        <v>4</v>
      </c>
      <c r="G17" s="1" t="s">
        <v>205</v>
      </c>
      <c r="H17" s="1"/>
      <c r="I17" s="1" t="s">
        <v>2</v>
      </c>
      <c r="J17" s="1" t="s">
        <v>55</v>
      </c>
      <c r="K17" s="75">
        <v>43287</v>
      </c>
      <c r="L17" s="1"/>
      <c r="M17" s="76" t="s">
        <v>239</v>
      </c>
      <c r="N17" s="1" t="s">
        <v>242</v>
      </c>
      <c r="O17" s="1" t="s">
        <v>264</v>
      </c>
      <c r="P17" s="80" t="s">
        <v>640</v>
      </c>
      <c r="Q17" s="1"/>
      <c r="R17" s="1" t="s">
        <v>243</v>
      </c>
      <c r="S17" s="77">
        <v>43307</v>
      </c>
    </row>
    <row r="18" spans="1:19" s="78" customFormat="1" x14ac:dyDescent="0.25">
      <c r="A18" s="71" t="s">
        <v>64</v>
      </c>
      <c r="B18" s="72" t="s">
        <v>61</v>
      </c>
      <c r="C18" s="73">
        <v>42962</v>
      </c>
      <c r="D18" s="74" t="s">
        <v>41</v>
      </c>
      <c r="E18" s="72" t="s">
        <v>93</v>
      </c>
      <c r="F18" s="1" t="s">
        <v>4</v>
      </c>
      <c r="G18" s="1" t="s">
        <v>206</v>
      </c>
      <c r="H18" s="1" t="s">
        <v>147</v>
      </c>
      <c r="I18" s="1" t="s">
        <v>2</v>
      </c>
      <c r="J18" s="1" t="s">
        <v>55</v>
      </c>
      <c r="K18" s="75">
        <v>43287</v>
      </c>
      <c r="L18" s="1"/>
      <c r="M18" s="76" t="s">
        <v>239</v>
      </c>
      <c r="N18" s="1" t="s">
        <v>242</v>
      </c>
      <c r="O18" s="1" t="s">
        <v>266</v>
      </c>
      <c r="P18" s="1" t="s">
        <v>268</v>
      </c>
      <c r="Q18" s="1"/>
      <c r="R18" s="1" t="s">
        <v>243</v>
      </c>
      <c r="S18" s="77">
        <v>43305</v>
      </c>
    </row>
    <row r="19" spans="1:19" s="78" customFormat="1" x14ac:dyDescent="0.25">
      <c r="A19" s="71" t="s">
        <v>64</v>
      </c>
      <c r="B19" s="72" t="s">
        <v>61</v>
      </c>
      <c r="C19" s="73">
        <v>42962</v>
      </c>
      <c r="D19" s="74" t="s">
        <v>41</v>
      </c>
      <c r="E19" s="72" t="s">
        <v>94</v>
      </c>
      <c r="F19" s="1" t="s">
        <v>4</v>
      </c>
      <c r="G19" s="1" t="s">
        <v>207</v>
      </c>
      <c r="H19" s="1" t="s">
        <v>148</v>
      </c>
      <c r="I19" s="1" t="s">
        <v>2</v>
      </c>
      <c r="J19" s="1" t="s">
        <v>55</v>
      </c>
      <c r="K19" s="75">
        <v>43287</v>
      </c>
      <c r="L19" s="1"/>
      <c r="M19" s="76" t="s">
        <v>239</v>
      </c>
      <c r="N19" s="1" t="s">
        <v>242</v>
      </c>
      <c r="O19" s="1"/>
      <c r="P19" s="1" t="s">
        <v>263</v>
      </c>
      <c r="Q19" s="1"/>
      <c r="R19" s="1" t="s">
        <v>243</v>
      </c>
      <c r="S19" s="77">
        <v>43307</v>
      </c>
    </row>
    <row r="20" spans="1:19" s="78" customFormat="1" x14ac:dyDescent="0.25">
      <c r="A20" s="71" t="s">
        <v>64</v>
      </c>
      <c r="B20" s="72" t="s">
        <v>61</v>
      </c>
      <c r="C20" s="73">
        <v>42962</v>
      </c>
      <c r="D20" s="74" t="s">
        <v>41</v>
      </c>
      <c r="E20" s="72" t="s">
        <v>53</v>
      </c>
      <c r="F20" s="1" t="s">
        <v>4</v>
      </c>
      <c r="G20" s="1" t="s">
        <v>208</v>
      </c>
      <c r="H20" s="1"/>
      <c r="I20" s="1" t="s">
        <v>2</v>
      </c>
      <c r="J20" s="1" t="s">
        <v>55</v>
      </c>
      <c r="K20" s="75">
        <v>43287</v>
      </c>
      <c r="L20" s="1"/>
      <c r="M20" s="76" t="s">
        <v>239</v>
      </c>
      <c r="N20" s="1" t="s">
        <v>242</v>
      </c>
      <c r="O20" s="1" t="s">
        <v>265</v>
      </c>
      <c r="P20" s="1"/>
      <c r="Q20" s="1"/>
      <c r="R20" s="1" t="s">
        <v>243</v>
      </c>
      <c r="S20" s="77">
        <v>43305</v>
      </c>
    </row>
    <row r="21" spans="1:19" s="97" customFormat="1" x14ac:dyDescent="0.25">
      <c r="A21" s="71" t="s">
        <v>64</v>
      </c>
      <c r="B21" s="81" t="s">
        <v>61</v>
      </c>
      <c r="C21" s="82">
        <v>42962</v>
      </c>
      <c r="D21" s="83" t="s">
        <v>41</v>
      </c>
      <c r="E21" s="81" t="s">
        <v>95</v>
      </c>
      <c r="F21" s="85" t="s">
        <v>4</v>
      </c>
      <c r="G21" s="85" t="s">
        <v>209</v>
      </c>
      <c r="H21" s="85" t="s">
        <v>210</v>
      </c>
      <c r="I21" s="85" t="s">
        <v>2</v>
      </c>
      <c r="J21" s="85" t="s">
        <v>55</v>
      </c>
      <c r="K21" s="86">
        <v>43287</v>
      </c>
      <c r="L21" s="85"/>
      <c r="M21" s="87" t="s">
        <v>239</v>
      </c>
      <c r="N21" s="85" t="s">
        <v>242</v>
      </c>
      <c r="O21" s="85"/>
      <c r="P21" s="85"/>
      <c r="Q21" s="85"/>
      <c r="R21" s="85" t="s">
        <v>243</v>
      </c>
      <c r="S21" s="88">
        <v>43305</v>
      </c>
    </row>
    <row r="22" spans="1:19" s="78" customFormat="1" ht="15.75" thickBot="1" x14ac:dyDescent="0.3">
      <c r="A22" s="98" t="s">
        <v>64</v>
      </c>
      <c r="B22" s="99" t="s">
        <v>61</v>
      </c>
      <c r="C22" s="100">
        <v>42962</v>
      </c>
      <c r="D22" s="101" t="s">
        <v>49</v>
      </c>
      <c r="E22" s="102" t="s">
        <v>56</v>
      </c>
      <c r="F22" s="102" t="s">
        <v>4</v>
      </c>
      <c r="G22" s="102" t="s">
        <v>235</v>
      </c>
      <c r="H22" s="102"/>
      <c r="I22" s="102" t="s">
        <v>2</v>
      </c>
      <c r="J22" s="102" t="s">
        <v>55</v>
      </c>
      <c r="K22" s="103">
        <v>43287</v>
      </c>
      <c r="L22" s="102" t="s">
        <v>218</v>
      </c>
      <c r="M22" s="104" t="s">
        <v>239</v>
      </c>
      <c r="N22" s="102" t="s">
        <v>242</v>
      </c>
      <c r="O22" s="102"/>
      <c r="P22" s="102"/>
      <c r="Q22" s="102"/>
      <c r="R22" s="102" t="s">
        <v>243</v>
      </c>
      <c r="S22" s="105">
        <v>43305</v>
      </c>
    </row>
    <row r="23" spans="1:19" s="78" customFormat="1" ht="15.75" thickTop="1" x14ac:dyDescent="0.25">
      <c r="A23" s="71" t="s">
        <v>64</v>
      </c>
      <c r="B23" s="72" t="s">
        <v>62</v>
      </c>
      <c r="C23" s="73">
        <v>42954</v>
      </c>
      <c r="D23" s="74" t="s">
        <v>42</v>
      </c>
      <c r="E23" s="79" t="s">
        <v>65</v>
      </c>
      <c r="F23" s="1" t="s">
        <v>4</v>
      </c>
      <c r="G23" s="1" t="s">
        <v>168</v>
      </c>
      <c r="H23" s="1"/>
      <c r="I23" s="1" t="s">
        <v>2</v>
      </c>
      <c r="J23" s="1" t="s">
        <v>55</v>
      </c>
      <c r="K23" s="75">
        <v>43287</v>
      </c>
      <c r="L23" s="1"/>
      <c r="M23" s="76" t="s">
        <v>239</v>
      </c>
      <c r="N23" s="1" t="s">
        <v>242</v>
      </c>
      <c r="O23" s="1"/>
      <c r="P23" s="1"/>
      <c r="Q23" s="1"/>
      <c r="R23" s="1" t="s">
        <v>243</v>
      </c>
      <c r="S23" s="106">
        <v>43306</v>
      </c>
    </row>
    <row r="24" spans="1:19" s="78" customFormat="1" x14ac:dyDescent="0.25">
      <c r="A24" s="71" t="s">
        <v>64</v>
      </c>
      <c r="B24" s="72" t="s">
        <v>62</v>
      </c>
      <c r="C24" s="73">
        <v>42954</v>
      </c>
      <c r="D24" s="74" t="s">
        <v>42</v>
      </c>
      <c r="E24" s="79" t="s">
        <v>184</v>
      </c>
      <c r="F24" s="1" t="s">
        <v>4</v>
      </c>
      <c r="G24" s="1" t="s">
        <v>245</v>
      </c>
      <c r="H24" s="1"/>
      <c r="I24" s="1" t="s">
        <v>2</v>
      </c>
      <c r="J24" s="1" t="s">
        <v>55</v>
      </c>
      <c r="K24" s="75">
        <v>43287</v>
      </c>
      <c r="L24" s="1"/>
      <c r="M24" s="107" t="s">
        <v>240</v>
      </c>
      <c r="N24" s="1" t="s">
        <v>242</v>
      </c>
      <c r="O24" s="1" t="s">
        <v>270</v>
      </c>
      <c r="P24" s="76" t="s">
        <v>641</v>
      </c>
      <c r="Q24" s="1"/>
      <c r="R24" s="1" t="s">
        <v>243</v>
      </c>
      <c r="S24" s="106">
        <v>43306</v>
      </c>
    </row>
    <row r="25" spans="1:19" s="78" customFormat="1" x14ac:dyDescent="0.25">
      <c r="A25" s="71" t="s">
        <v>64</v>
      </c>
      <c r="B25" s="72" t="s">
        <v>62</v>
      </c>
      <c r="C25" s="73">
        <v>42954</v>
      </c>
      <c r="D25" s="74" t="s">
        <v>42</v>
      </c>
      <c r="E25" s="79" t="s">
        <v>66</v>
      </c>
      <c r="F25" s="1" t="s">
        <v>167</v>
      </c>
      <c r="G25" s="1" t="s">
        <v>169</v>
      </c>
      <c r="H25" s="1"/>
      <c r="I25" s="1" t="s">
        <v>2</v>
      </c>
      <c r="J25" s="1" t="s">
        <v>55</v>
      </c>
      <c r="K25" s="75">
        <v>43287</v>
      </c>
      <c r="L25" s="1"/>
      <c r="M25" s="76" t="s">
        <v>239</v>
      </c>
      <c r="N25" s="1" t="s">
        <v>242</v>
      </c>
      <c r="O25" s="1"/>
      <c r="P25" s="80"/>
      <c r="Q25" s="1"/>
      <c r="R25" s="1" t="s">
        <v>243</v>
      </c>
      <c r="S25" s="106">
        <v>43306</v>
      </c>
    </row>
    <row r="26" spans="1:19" s="78" customFormat="1" x14ac:dyDescent="0.25">
      <c r="A26" s="71" t="s">
        <v>64</v>
      </c>
      <c r="B26" s="72" t="s">
        <v>62</v>
      </c>
      <c r="C26" s="73">
        <v>42954</v>
      </c>
      <c r="D26" s="74" t="s">
        <v>42</v>
      </c>
      <c r="E26" s="79" t="s">
        <v>51</v>
      </c>
      <c r="F26" s="1" t="s">
        <v>4</v>
      </c>
      <c r="G26" s="1" t="s">
        <v>170</v>
      </c>
      <c r="H26" s="1"/>
      <c r="I26" s="1" t="s">
        <v>2</v>
      </c>
      <c r="J26" s="1" t="s">
        <v>55</v>
      </c>
      <c r="K26" s="75">
        <v>43287</v>
      </c>
      <c r="L26" s="1"/>
      <c r="M26" s="76" t="s">
        <v>239</v>
      </c>
      <c r="N26" s="1" t="s">
        <v>242</v>
      </c>
      <c r="O26" s="1" t="s">
        <v>259</v>
      </c>
      <c r="P26" s="1"/>
      <c r="Q26" s="1"/>
      <c r="R26" s="1" t="s">
        <v>243</v>
      </c>
      <c r="S26" s="106">
        <v>43306</v>
      </c>
    </row>
    <row r="27" spans="1:19" s="78" customFormat="1" x14ac:dyDescent="0.25">
      <c r="A27" s="71" t="s">
        <v>64</v>
      </c>
      <c r="B27" s="72" t="s">
        <v>62</v>
      </c>
      <c r="C27" s="73">
        <v>42954</v>
      </c>
      <c r="D27" s="74" t="s">
        <v>42</v>
      </c>
      <c r="E27" s="79" t="s">
        <v>52</v>
      </c>
      <c r="F27" s="1" t="s">
        <v>4</v>
      </c>
      <c r="G27" s="1" t="s">
        <v>171</v>
      </c>
      <c r="H27" s="1"/>
      <c r="I27" s="1" t="s">
        <v>2</v>
      </c>
      <c r="J27" s="1" t="s">
        <v>55</v>
      </c>
      <c r="K27" s="75">
        <v>43287</v>
      </c>
      <c r="L27" s="1"/>
      <c r="M27" s="76" t="s">
        <v>239</v>
      </c>
      <c r="N27" s="1" t="s">
        <v>242</v>
      </c>
      <c r="O27" s="1" t="s">
        <v>260</v>
      </c>
      <c r="P27" s="1" t="s">
        <v>247</v>
      </c>
      <c r="Q27" s="1"/>
      <c r="R27" s="1" t="s">
        <v>243</v>
      </c>
      <c r="S27" s="106">
        <v>43306</v>
      </c>
    </row>
    <row r="28" spans="1:19" s="78" customFormat="1" x14ac:dyDescent="0.25">
      <c r="A28" s="71" t="s">
        <v>64</v>
      </c>
      <c r="B28" s="72" t="s">
        <v>62</v>
      </c>
      <c r="C28" s="73">
        <v>42954</v>
      </c>
      <c r="D28" s="74" t="s">
        <v>42</v>
      </c>
      <c r="E28" s="79" t="s">
        <v>67</v>
      </c>
      <c r="F28" s="1" t="s">
        <v>4</v>
      </c>
      <c r="G28" s="1" t="s">
        <v>172</v>
      </c>
      <c r="H28" s="1"/>
      <c r="I28" s="1" t="s">
        <v>2</v>
      </c>
      <c r="J28" s="1" t="s">
        <v>55</v>
      </c>
      <c r="K28" s="75">
        <v>43287</v>
      </c>
      <c r="L28" s="1"/>
      <c r="M28" s="76" t="s">
        <v>239</v>
      </c>
      <c r="N28" s="1" t="s">
        <v>242</v>
      </c>
      <c r="O28" s="1"/>
      <c r="P28" s="1" t="s">
        <v>642</v>
      </c>
      <c r="Q28" s="1"/>
      <c r="R28" s="1" t="s">
        <v>243</v>
      </c>
      <c r="S28" s="106">
        <v>43306</v>
      </c>
    </row>
    <row r="29" spans="1:19" s="78" customFormat="1" x14ac:dyDescent="0.25">
      <c r="A29" s="71" t="s">
        <v>64</v>
      </c>
      <c r="B29" s="72" t="s">
        <v>62</v>
      </c>
      <c r="C29" s="73">
        <v>42954</v>
      </c>
      <c r="D29" s="74" t="s">
        <v>42</v>
      </c>
      <c r="E29" s="79" t="s">
        <v>53</v>
      </c>
      <c r="F29" s="1" t="s">
        <v>4</v>
      </c>
      <c r="G29" s="1" t="s">
        <v>173</v>
      </c>
      <c r="H29" s="1"/>
      <c r="I29" s="1" t="s">
        <v>2</v>
      </c>
      <c r="J29" s="1" t="s">
        <v>55</v>
      </c>
      <c r="K29" s="75">
        <v>43287</v>
      </c>
      <c r="L29" s="1"/>
      <c r="M29" s="76" t="s">
        <v>239</v>
      </c>
      <c r="N29" s="1" t="s">
        <v>242</v>
      </c>
      <c r="O29" s="1" t="s">
        <v>251</v>
      </c>
      <c r="P29" s="1" t="s">
        <v>643</v>
      </c>
      <c r="Q29" s="1"/>
      <c r="R29" s="1" t="s">
        <v>243</v>
      </c>
      <c r="S29" s="106">
        <v>43306</v>
      </c>
    </row>
    <row r="30" spans="1:19" s="78" customFormat="1" x14ac:dyDescent="0.25">
      <c r="A30" s="71" t="s">
        <v>64</v>
      </c>
      <c r="B30" s="72" t="s">
        <v>62</v>
      </c>
      <c r="C30" s="73">
        <v>42954</v>
      </c>
      <c r="D30" s="74" t="s">
        <v>42</v>
      </c>
      <c r="E30" s="79" t="s">
        <v>54</v>
      </c>
      <c r="F30" s="1" t="s">
        <v>4</v>
      </c>
      <c r="G30" s="1" t="s">
        <v>174</v>
      </c>
      <c r="H30" s="1"/>
      <c r="I30" s="1" t="s">
        <v>2</v>
      </c>
      <c r="J30" s="1" t="s">
        <v>55</v>
      </c>
      <c r="K30" s="75">
        <v>43287</v>
      </c>
      <c r="L30" s="1"/>
      <c r="M30" s="76" t="s">
        <v>239</v>
      </c>
      <c r="N30" s="1" t="s">
        <v>242</v>
      </c>
      <c r="O30" s="1"/>
      <c r="P30" s="1"/>
      <c r="Q30" s="1"/>
      <c r="R30" s="1" t="s">
        <v>243</v>
      </c>
      <c r="S30" s="106">
        <v>43306</v>
      </c>
    </row>
    <row r="31" spans="1:19" s="78" customFormat="1" x14ac:dyDescent="0.25">
      <c r="A31" s="71" t="s">
        <v>64</v>
      </c>
      <c r="B31" s="81" t="s">
        <v>62</v>
      </c>
      <c r="C31" s="82">
        <v>42954</v>
      </c>
      <c r="D31" s="83" t="s">
        <v>42</v>
      </c>
      <c r="E31" s="108" t="s">
        <v>68</v>
      </c>
      <c r="F31" s="85" t="s">
        <v>4</v>
      </c>
      <c r="G31" s="85" t="s">
        <v>175</v>
      </c>
      <c r="H31" s="85"/>
      <c r="I31" s="85" t="s">
        <v>2</v>
      </c>
      <c r="J31" s="85" t="s">
        <v>55</v>
      </c>
      <c r="K31" s="86">
        <v>43287</v>
      </c>
      <c r="L31" s="85"/>
      <c r="M31" s="87" t="s">
        <v>239</v>
      </c>
      <c r="N31" s="85" t="s">
        <v>242</v>
      </c>
      <c r="O31" s="85" t="s">
        <v>252</v>
      </c>
      <c r="P31" s="85"/>
      <c r="Q31" s="85"/>
      <c r="R31" s="85" t="s">
        <v>243</v>
      </c>
      <c r="S31" s="109">
        <v>43306</v>
      </c>
    </row>
    <row r="32" spans="1:19" s="78" customFormat="1" x14ac:dyDescent="0.25">
      <c r="A32" s="71" t="s">
        <v>64</v>
      </c>
      <c r="B32" s="72" t="s">
        <v>62</v>
      </c>
      <c r="C32" s="73">
        <v>42954</v>
      </c>
      <c r="D32" s="74" t="s">
        <v>41</v>
      </c>
      <c r="E32" s="110" t="s">
        <v>69</v>
      </c>
      <c r="F32" s="1" t="s">
        <v>4</v>
      </c>
      <c r="G32" s="1" t="s">
        <v>177</v>
      </c>
      <c r="H32" s="1" t="s">
        <v>156</v>
      </c>
      <c r="I32" s="1" t="s">
        <v>2</v>
      </c>
      <c r="J32" s="1" t="s">
        <v>55</v>
      </c>
      <c r="K32" s="75">
        <v>43287</v>
      </c>
      <c r="L32" s="1"/>
      <c r="M32" s="76" t="s">
        <v>239</v>
      </c>
      <c r="N32" s="1" t="s">
        <v>242</v>
      </c>
      <c r="O32" s="1"/>
      <c r="P32" s="1"/>
      <c r="Q32" s="1"/>
      <c r="R32" s="1" t="s">
        <v>243</v>
      </c>
      <c r="S32" s="106">
        <v>43306</v>
      </c>
    </row>
    <row r="33" spans="1:19" s="78" customFormat="1" x14ac:dyDescent="0.25">
      <c r="A33" s="71" t="s">
        <v>64</v>
      </c>
      <c r="B33" s="72" t="s">
        <v>62</v>
      </c>
      <c r="C33" s="73">
        <v>42954</v>
      </c>
      <c r="D33" s="74" t="s">
        <v>41</v>
      </c>
      <c r="E33" s="110" t="s">
        <v>70</v>
      </c>
      <c r="F33" s="1" t="s">
        <v>4</v>
      </c>
      <c r="G33" s="1" t="s">
        <v>179</v>
      </c>
      <c r="H33" s="1" t="s">
        <v>157</v>
      </c>
      <c r="I33" s="1" t="s">
        <v>2</v>
      </c>
      <c r="J33" s="1" t="s">
        <v>55</v>
      </c>
      <c r="K33" s="75">
        <v>43287</v>
      </c>
      <c r="L33" s="1"/>
      <c r="M33" s="76" t="s">
        <v>239</v>
      </c>
      <c r="N33" s="1" t="s">
        <v>242</v>
      </c>
      <c r="O33" s="1"/>
      <c r="P33" s="1"/>
      <c r="Q33" s="1"/>
      <c r="R33" s="1" t="s">
        <v>243</v>
      </c>
      <c r="S33" s="106">
        <v>43306</v>
      </c>
    </row>
    <row r="34" spans="1:19" s="78" customFormat="1" x14ac:dyDescent="0.25">
      <c r="A34" s="71" t="s">
        <v>64</v>
      </c>
      <c r="B34" s="72" t="s">
        <v>62</v>
      </c>
      <c r="C34" s="73">
        <v>42954</v>
      </c>
      <c r="D34" s="74" t="s">
        <v>41</v>
      </c>
      <c r="E34" s="110" t="s">
        <v>60</v>
      </c>
      <c r="F34" s="1" t="s">
        <v>4</v>
      </c>
      <c r="G34" s="1" t="s">
        <v>178</v>
      </c>
      <c r="H34" s="1" t="s">
        <v>158</v>
      </c>
      <c r="I34" s="1" t="s">
        <v>2</v>
      </c>
      <c r="J34" s="1" t="s">
        <v>55</v>
      </c>
      <c r="K34" s="75">
        <v>43287</v>
      </c>
      <c r="L34" s="1"/>
      <c r="M34" s="76" t="s">
        <v>239</v>
      </c>
      <c r="N34" s="1" t="s">
        <v>242</v>
      </c>
      <c r="O34" s="1" t="s">
        <v>274</v>
      </c>
      <c r="P34" s="1" t="s">
        <v>275</v>
      </c>
      <c r="Q34" s="1"/>
      <c r="R34" s="1" t="s">
        <v>243</v>
      </c>
      <c r="S34" s="106">
        <v>43311</v>
      </c>
    </row>
    <row r="35" spans="1:19" s="78" customFormat="1" x14ac:dyDescent="0.25">
      <c r="A35" s="71" t="s">
        <v>64</v>
      </c>
      <c r="B35" s="72" t="s">
        <v>62</v>
      </c>
      <c r="C35" s="73">
        <v>42954</v>
      </c>
      <c r="D35" s="74" t="s">
        <v>41</v>
      </c>
      <c r="E35" s="110" t="s">
        <v>50</v>
      </c>
      <c r="F35" s="1" t="s">
        <v>4</v>
      </c>
      <c r="G35" s="1" t="s">
        <v>180</v>
      </c>
      <c r="H35" s="1" t="s">
        <v>159</v>
      </c>
      <c r="I35" s="1" t="s">
        <v>2</v>
      </c>
      <c r="J35" s="1" t="s">
        <v>55</v>
      </c>
      <c r="K35" s="75">
        <v>43287</v>
      </c>
      <c r="L35" s="1"/>
      <c r="M35" s="76" t="s">
        <v>239</v>
      </c>
      <c r="N35" s="1" t="s">
        <v>242</v>
      </c>
      <c r="O35" s="1"/>
      <c r="P35" s="1"/>
      <c r="Q35" s="1"/>
      <c r="R35" s="1" t="s">
        <v>243</v>
      </c>
      <c r="S35" s="106">
        <v>43306</v>
      </c>
    </row>
    <row r="36" spans="1:19" s="78" customFormat="1" x14ac:dyDescent="0.25">
      <c r="A36" s="71" t="s">
        <v>64</v>
      </c>
      <c r="B36" s="72" t="s">
        <v>62</v>
      </c>
      <c r="C36" s="73">
        <v>42954</v>
      </c>
      <c r="D36" s="74" t="s">
        <v>41</v>
      </c>
      <c r="E36" s="110" t="s">
        <v>71</v>
      </c>
      <c r="F36" s="1" t="s">
        <v>4</v>
      </c>
      <c r="G36" s="1" t="s">
        <v>182</v>
      </c>
      <c r="H36" s="1" t="s">
        <v>160</v>
      </c>
      <c r="I36" s="1" t="s">
        <v>2</v>
      </c>
      <c r="J36" s="1" t="s">
        <v>55</v>
      </c>
      <c r="K36" s="75">
        <v>43287</v>
      </c>
      <c r="L36" s="1"/>
      <c r="M36" s="76" t="s">
        <v>239</v>
      </c>
      <c r="N36" s="1" t="s">
        <v>242</v>
      </c>
      <c r="O36" s="1"/>
      <c r="P36" s="1"/>
      <c r="Q36" s="1"/>
      <c r="R36" s="1" t="s">
        <v>243</v>
      </c>
      <c r="S36" s="106">
        <v>43306</v>
      </c>
    </row>
    <row r="37" spans="1:19" s="78" customFormat="1" x14ac:dyDescent="0.25">
      <c r="A37" s="71" t="s">
        <v>64</v>
      </c>
      <c r="B37" s="72" t="s">
        <v>62</v>
      </c>
      <c r="C37" s="73">
        <v>42954</v>
      </c>
      <c r="D37" s="74" t="s">
        <v>41</v>
      </c>
      <c r="E37" s="110" t="s">
        <v>72</v>
      </c>
      <c r="F37" s="1" t="s">
        <v>4</v>
      </c>
      <c r="G37" s="1" t="s">
        <v>183</v>
      </c>
      <c r="H37" s="1" t="s">
        <v>161</v>
      </c>
      <c r="I37" s="1" t="s">
        <v>2</v>
      </c>
      <c r="J37" s="1" t="s">
        <v>55</v>
      </c>
      <c r="K37" s="75">
        <v>43287</v>
      </c>
      <c r="L37" s="1"/>
      <c r="M37" s="76" t="s">
        <v>239</v>
      </c>
      <c r="N37" s="1" t="s">
        <v>242</v>
      </c>
      <c r="O37" s="1" t="s">
        <v>272</v>
      </c>
      <c r="P37" s="1"/>
      <c r="Q37" s="1"/>
      <c r="R37" s="1" t="s">
        <v>243</v>
      </c>
      <c r="S37" s="106">
        <v>43306</v>
      </c>
    </row>
    <row r="38" spans="1:19" s="78" customFormat="1" x14ac:dyDescent="0.25">
      <c r="A38" s="71" t="s">
        <v>64</v>
      </c>
      <c r="B38" s="72" t="s">
        <v>62</v>
      </c>
      <c r="C38" s="73">
        <v>42954</v>
      </c>
      <c r="D38" s="74" t="s">
        <v>41</v>
      </c>
      <c r="E38" s="110" t="s">
        <v>57</v>
      </c>
      <c r="F38" s="1" t="s">
        <v>4</v>
      </c>
      <c r="G38" s="1" t="s">
        <v>187</v>
      </c>
      <c r="H38" s="1"/>
      <c r="I38" s="1" t="s">
        <v>2</v>
      </c>
      <c r="J38" s="1" t="s">
        <v>55</v>
      </c>
      <c r="K38" s="75">
        <v>43287</v>
      </c>
      <c r="L38" s="1"/>
      <c r="M38" s="76" t="s">
        <v>239</v>
      </c>
      <c r="N38" s="1" t="s">
        <v>242</v>
      </c>
      <c r="O38" s="1"/>
      <c r="P38" s="80"/>
      <c r="Q38" s="1"/>
      <c r="R38" s="1" t="s">
        <v>243</v>
      </c>
      <c r="S38" s="106">
        <v>43306</v>
      </c>
    </row>
    <row r="39" spans="1:19" s="78" customFormat="1" x14ac:dyDescent="0.25">
      <c r="A39" s="71" t="s">
        <v>64</v>
      </c>
      <c r="B39" s="72" t="s">
        <v>62</v>
      </c>
      <c r="C39" s="73">
        <v>42954</v>
      </c>
      <c r="D39" s="74" t="s">
        <v>41</v>
      </c>
      <c r="E39" s="110" t="s">
        <v>184</v>
      </c>
      <c r="F39" s="1" t="s">
        <v>167</v>
      </c>
      <c r="G39" s="1" t="s">
        <v>186</v>
      </c>
      <c r="H39" s="1" t="s">
        <v>185</v>
      </c>
      <c r="I39" s="1" t="s">
        <v>2</v>
      </c>
      <c r="J39" s="1" t="s">
        <v>55</v>
      </c>
      <c r="K39" s="75">
        <v>43287</v>
      </c>
      <c r="L39" s="1"/>
      <c r="M39" s="107" t="s">
        <v>240</v>
      </c>
      <c r="N39" s="1" t="s">
        <v>242</v>
      </c>
      <c r="O39" s="1" t="s">
        <v>269</v>
      </c>
      <c r="P39" s="80" t="s">
        <v>644</v>
      </c>
      <c r="Q39" s="1"/>
      <c r="R39" s="1" t="s">
        <v>243</v>
      </c>
      <c r="S39" s="106">
        <v>43311</v>
      </c>
    </row>
    <row r="40" spans="1:19" s="78" customFormat="1" x14ac:dyDescent="0.25">
      <c r="A40" s="71" t="s">
        <v>64</v>
      </c>
      <c r="B40" s="72" t="s">
        <v>62</v>
      </c>
      <c r="C40" s="73">
        <v>42954</v>
      </c>
      <c r="D40" s="74" t="s">
        <v>41</v>
      </c>
      <c r="E40" s="110" t="s">
        <v>51</v>
      </c>
      <c r="F40" s="1" t="s">
        <v>4</v>
      </c>
      <c r="G40" s="1" t="s">
        <v>189</v>
      </c>
      <c r="H40" s="1" t="s">
        <v>162</v>
      </c>
      <c r="I40" s="1" t="s">
        <v>2</v>
      </c>
      <c r="J40" s="1" t="s">
        <v>55</v>
      </c>
      <c r="K40" s="75">
        <v>43287</v>
      </c>
      <c r="L40" s="1"/>
      <c r="M40" s="76" t="s">
        <v>239</v>
      </c>
      <c r="N40" s="1" t="s">
        <v>242</v>
      </c>
      <c r="O40" s="1"/>
      <c r="P40" s="1"/>
      <c r="Q40" s="1"/>
      <c r="R40" s="1" t="s">
        <v>243</v>
      </c>
      <c r="S40" s="106">
        <v>43306</v>
      </c>
    </row>
    <row r="41" spans="1:19" s="78" customFormat="1" x14ac:dyDescent="0.25">
      <c r="A41" s="71" t="s">
        <v>64</v>
      </c>
      <c r="B41" s="72" t="s">
        <v>62</v>
      </c>
      <c r="C41" s="73">
        <v>42954</v>
      </c>
      <c r="D41" s="74" t="s">
        <v>41</v>
      </c>
      <c r="E41" s="110" t="s">
        <v>73</v>
      </c>
      <c r="F41" s="1" t="s">
        <v>4</v>
      </c>
      <c r="G41" s="1" t="s">
        <v>188</v>
      </c>
      <c r="H41" s="1" t="s">
        <v>166</v>
      </c>
      <c r="I41" s="1" t="s">
        <v>2</v>
      </c>
      <c r="J41" s="1" t="s">
        <v>55</v>
      </c>
      <c r="K41" s="75">
        <v>43287</v>
      </c>
      <c r="L41" s="1"/>
      <c r="M41" s="76" t="s">
        <v>239</v>
      </c>
      <c r="N41" s="1" t="s">
        <v>242</v>
      </c>
      <c r="O41" s="1"/>
      <c r="P41" s="1"/>
      <c r="Q41" s="1"/>
      <c r="R41" s="1" t="s">
        <v>243</v>
      </c>
      <c r="S41" s="106">
        <v>43306</v>
      </c>
    </row>
    <row r="42" spans="1:19" s="78" customFormat="1" x14ac:dyDescent="0.25">
      <c r="A42" s="71" t="s">
        <v>64</v>
      </c>
      <c r="B42" s="72" t="s">
        <v>62</v>
      </c>
      <c r="C42" s="73">
        <v>42954</v>
      </c>
      <c r="D42" s="74" t="s">
        <v>41</v>
      </c>
      <c r="E42" s="110" t="s">
        <v>74</v>
      </c>
      <c r="F42" s="1" t="s">
        <v>4</v>
      </c>
      <c r="G42" s="1" t="s">
        <v>181</v>
      </c>
      <c r="H42" s="1" t="s">
        <v>163</v>
      </c>
      <c r="I42" s="1" t="s">
        <v>2</v>
      </c>
      <c r="J42" s="1" t="s">
        <v>55</v>
      </c>
      <c r="K42" s="75">
        <v>43287</v>
      </c>
      <c r="L42" s="1"/>
      <c r="M42" s="107" t="s">
        <v>240</v>
      </c>
      <c r="N42" s="1" t="s">
        <v>242</v>
      </c>
      <c r="O42" s="1"/>
      <c r="P42" s="80" t="s">
        <v>645</v>
      </c>
      <c r="Q42" s="1"/>
      <c r="R42" s="1" t="s">
        <v>243</v>
      </c>
      <c r="S42" s="106">
        <v>43306</v>
      </c>
    </row>
    <row r="43" spans="1:19" s="115" customFormat="1" x14ac:dyDescent="0.25">
      <c r="A43" s="111"/>
      <c r="B43" s="89" t="s">
        <v>62</v>
      </c>
      <c r="C43" s="90">
        <v>42954</v>
      </c>
      <c r="D43" s="91" t="s">
        <v>41</v>
      </c>
      <c r="E43" s="112"/>
      <c r="F43" s="92"/>
      <c r="G43" s="92"/>
      <c r="H43" s="92"/>
      <c r="I43" s="92"/>
      <c r="J43" s="92"/>
      <c r="K43" s="93"/>
      <c r="L43" s="92"/>
      <c r="M43" s="94"/>
      <c r="N43" s="95" t="s">
        <v>239</v>
      </c>
      <c r="O43" s="92" t="s">
        <v>273</v>
      </c>
      <c r="P43" s="113" t="s">
        <v>646</v>
      </c>
      <c r="Q43" s="92"/>
      <c r="R43" s="92"/>
      <c r="S43" s="114">
        <v>43311</v>
      </c>
    </row>
    <row r="44" spans="1:19" s="115" customFormat="1" x14ac:dyDescent="0.25">
      <c r="A44" s="111"/>
      <c r="B44" s="89" t="s">
        <v>62</v>
      </c>
      <c r="C44" s="90">
        <v>42954</v>
      </c>
      <c r="D44" s="91" t="s">
        <v>41</v>
      </c>
      <c r="E44" s="112"/>
      <c r="F44" s="92"/>
      <c r="G44" s="92"/>
      <c r="H44" s="92"/>
      <c r="I44" s="92"/>
      <c r="J44" s="92"/>
      <c r="K44" s="93"/>
      <c r="L44" s="92"/>
      <c r="M44" s="94"/>
      <c r="N44" s="95" t="s">
        <v>239</v>
      </c>
      <c r="O44" s="92" t="s">
        <v>271</v>
      </c>
      <c r="P44" s="113" t="s">
        <v>647</v>
      </c>
      <c r="Q44" s="92"/>
      <c r="R44" s="92"/>
      <c r="S44" s="114">
        <v>43311</v>
      </c>
    </row>
    <row r="45" spans="1:19" s="78" customFormat="1" x14ac:dyDescent="0.25">
      <c r="A45" s="71" t="s">
        <v>64</v>
      </c>
      <c r="B45" s="72" t="s">
        <v>62</v>
      </c>
      <c r="C45" s="73">
        <v>42954</v>
      </c>
      <c r="D45" s="74" t="s">
        <v>41</v>
      </c>
      <c r="E45" s="110" t="s">
        <v>54</v>
      </c>
      <c r="F45" s="1" t="s">
        <v>4</v>
      </c>
      <c r="G45" s="1" t="s">
        <v>190</v>
      </c>
      <c r="H45" s="1" t="s">
        <v>164</v>
      </c>
      <c r="I45" s="1" t="s">
        <v>2</v>
      </c>
      <c r="J45" s="1" t="s">
        <v>55</v>
      </c>
      <c r="K45" s="75">
        <v>43287</v>
      </c>
      <c r="L45" s="1"/>
      <c r="M45" s="76" t="s">
        <v>239</v>
      </c>
      <c r="N45" s="1" t="s">
        <v>242</v>
      </c>
      <c r="O45" s="1"/>
      <c r="P45" s="1"/>
      <c r="Q45" s="1"/>
      <c r="R45" s="1" t="s">
        <v>243</v>
      </c>
      <c r="S45" s="106">
        <v>43306</v>
      </c>
    </row>
    <row r="46" spans="1:19" s="97" customFormat="1" x14ac:dyDescent="0.25">
      <c r="A46" s="71" t="s">
        <v>64</v>
      </c>
      <c r="B46" s="81" t="s">
        <v>62</v>
      </c>
      <c r="C46" s="82">
        <v>42954</v>
      </c>
      <c r="D46" s="83" t="s">
        <v>41</v>
      </c>
      <c r="E46" s="116" t="s">
        <v>75</v>
      </c>
      <c r="F46" s="85" t="s">
        <v>4</v>
      </c>
      <c r="G46" s="85" t="s">
        <v>191</v>
      </c>
      <c r="H46" s="85" t="s">
        <v>165</v>
      </c>
      <c r="I46" s="85" t="s">
        <v>2</v>
      </c>
      <c r="J46" s="85" t="s">
        <v>55</v>
      </c>
      <c r="K46" s="86">
        <v>43287</v>
      </c>
      <c r="L46" s="85"/>
      <c r="M46" s="87" t="s">
        <v>239</v>
      </c>
      <c r="N46" s="85" t="s">
        <v>242</v>
      </c>
      <c r="O46" s="85"/>
      <c r="P46" s="85"/>
      <c r="Q46" s="85"/>
      <c r="R46" s="85" t="s">
        <v>243</v>
      </c>
      <c r="S46" s="109">
        <v>43306</v>
      </c>
    </row>
    <row r="47" spans="1:19" s="78" customFormat="1" x14ac:dyDescent="0.25">
      <c r="A47" s="98" t="s">
        <v>64</v>
      </c>
      <c r="B47" s="72" t="s">
        <v>62</v>
      </c>
      <c r="C47" s="73">
        <v>42954</v>
      </c>
      <c r="D47" s="117" t="s">
        <v>49</v>
      </c>
      <c r="E47" s="110" t="s">
        <v>56</v>
      </c>
      <c r="F47" s="1" t="s">
        <v>4</v>
      </c>
      <c r="G47" s="1" t="s">
        <v>235</v>
      </c>
      <c r="H47" s="1"/>
      <c r="I47" s="1" t="s">
        <v>2</v>
      </c>
      <c r="J47" s="1" t="s">
        <v>55</v>
      </c>
      <c r="K47" s="75">
        <v>43287</v>
      </c>
      <c r="L47" s="1" t="s">
        <v>197</v>
      </c>
      <c r="M47" s="76" t="s">
        <v>239</v>
      </c>
      <c r="N47" s="1" t="s">
        <v>242</v>
      </c>
      <c r="O47" s="1"/>
      <c r="P47" s="1"/>
      <c r="Q47" s="1"/>
      <c r="R47" s="1" t="s">
        <v>243</v>
      </c>
      <c r="S47" s="106">
        <v>43306</v>
      </c>
    </row>
    <row r="48" spans="1:19" s="78" customFormat="1" ht="15.75" thickBot="1" x14ac:dyDescent="0.3">
      <c r="A48" s="71" t="s">
        <v>64</v>
      </c>
      <c r="B48" s="99" t="s">
        <v>62</v>
      </c>
      <c r="C48" s="100">
        <v>42954</v>
      </c>
      <c r="D48" s="101" t="s">
        <v>49</v>
      </c>
      <c r="E48" s="118" t="s">
        <v>6</v>
      </c>
      <c r="F48" s="102" t="s">
        <v>4</v>
      </c>
      <c r="G48" s="102" t="s">
        <v>176</v>
      </c>
      <c r="H48" s="102"/>
      <c r="I48" s="102" t="s">
        <v>2</v>
      </c>
      <c r="J48" s="102" t="s">
        <v>55</v>
      </c>
      <c r="K48" s="103">
        <v>43287</v>
      </c>
      <c r="L48" s="102"/>
      <c r="M48" s="104" t="s">
        <v>239</v>
      </c>
      <c r="N48" s="102" t="s">
        <v>242</v>
      </c>
      <c r="O48" s="102"/>
      <c r="P48" s="102"/>
      <c r="Q48" s="102"/>
      <c r="R48" s="102" t="s">
        <v>243</v>
      </c>
      <c r="S48" s="119">
        <v>43306</v>
      </c>
    </row>
    <row r="49" spans="1:19" s="78" customFormat="1" ht="15.75" thickTop="1" x14ac:dyDescent="0.25">
      <c r="A49" s="71" t="s">
        <v>64</v>
      </c>
      <c r="B49" s="72" t="s">
        <v>63</v>
      </c>
      <c r="C49" s="73">
        <v>42998</v>
      </c>
      <c r="D49" s="74" t="s">
        <v>42</v>
      </c>
      <c r="E49" s="79" t="s">
        <v>104</v>
      </c>
      <c r="F49" s="1" t="s">
        <v>4</v>
      </c>
      <c r="G49" s="1" t="s">
        <v>235</v>
      </c>
      <c r="H49" s="1"/>
      <c r="I49" s="1" t="s">
        <v>2</v>
      </c>
      <c r="J49" s="1" t="s">
        <v>89</v>
      </c>
      <c r="K49" s="75">
        <v>43287</v>
      </c>
      <c r="L49" s="1" t="s">
        <v>238</v>
      </c>
      <c r="M49" s="120" t="s">
        <v>239</v>
      </c>
      <c r="N49" s="1" t="s">
        <v>242</v>
      </c>
      <c r="O49" s="1"/>
      <c r="P49" s="1"/>
      <c r="Q49" s="1"/>
      <c r="R49" s="1" t="s">
        <v>243</v>
      </c>
      <c r="S49" s="106">
        <v>43307</v>
      </c>
    </row>
    <row r="50" spans="1:19" s="78" customFormat="1" x14ac:dyDescent="0.25">
      <c r="A50" s="71" t="s">
        <v>64</v>
      </c>
      <c r="B50" s="72" t="s">
        <v>63</v>
      </c>
      <c r="C50" s="73">
        <v>42998</v>
      </c>
      <c r="D50" s="74" t="s">
        <v>42</v>
      </c>
      <c r="E50" s="79" t="s">
        <v>51</v>
      </c>
      <c r="F50" s="1" t="s">
        <v>4</v>
      </c>
      <c r="G50" s="1" t="s">
        <v>235</v>
      </c>
      <c r="H50" s="1"/>
      <c r="I50" s="1" t="s">
        <v>2</v>
      </c>
      <c r="J50" s="1" t="s">
        <v>89</v>
      </c>
      <c r="K50" s="75">
        <v>43287</v>
      </c>
      <c r="L50" s="1" t="s">
        <v>238</v>
      </c>
      <c r="M50" s="120" t="s">
        <v>239</v>
      </c>
      <c r="N50" s="1" t="s">
        <v>242</v>
      </c>
      <c r="O50" s="1" t="s">
        <v>253</v>
      </c>
      <c r="P50" s="1"/>
      <c r="Q50" s="1"/>
      <c r="R50" s="1" t="s">
        <v>243</v>
      </c>
      <c r="S50" s="106">
        <v>43307</v>
      </c>
    </row>
    <row r="51" spans="1:19" s="78" customFormat="1" x14ac:dyDescent="0.25">
      <c r="A51" s="71" t="s">
        <v>64</v>
      </c>
      <c r="B51" s="72" t="s">
        <v>63</v>
      </c>
      <c r="C51" s="73">
        <v>42998</v>
      </c>
      <c r="D51" s="74" t="s">
        <v>42</v>
      </c>
      <c r="E51" s="37" t="s">
        <v>105</v>
      </c>
      <c r="F51" s="1" t="s">
        <v>4</v>
      </c>
      <c r="G51" s="1" t="s">
        <v>235</v>
      </c>
      <c r="H51" s="1"/>
      <c r="I51" s="1" t="s">
        <v>2</v>
      </c>
      <c r="J51" s="1" t="s">
        <v>89</v>
      </c>
      <c r="K51" s="75">
        <v>43287</v>
      </c>
      <c r="L51" s="1" t="s">
        <v>238</v>
      </c>
      <c r="M51" s="120" t="s">
        <v>239</v>
      </c>
      <c r="N51" s="1" t="s">
        <v>242</v>
      </c>
      <c r="O51" s="1" t="s">
        <v>254</v>
      </c>
      <c r="P51" s="1"/>
      <c r="Q51" s="1"/>
      <c r="R51" s="1" t="s">
        <v>243</v>
      </c>
      <c r="S51" s="106">
        <v>43307</v>
      </c>
    </row>
    <row r="52" spans="1:19" s="78" customFormat="1" x14ac:dyDescent="0.25">
      <c r="A52" s="71" t="s">
        <v>64</v>
      </c>
      <c r="B52" s="72" t="s">
        <v>63</v>
      </c>
      <c r="C52" s="73">
        <v>42998</v>
      </c>
      <c r="D52" s="74" t="s">
        <v>42</v>
      </c>
      <c r="E52" s="37" t="s">
        <v>106</v>
      </c>
      <c r="F52" s="1" t="s">
        <v>4</v>
      </c>
      <c r="G52" s="1" t="s">
        <v>235</v>
      </c>
      <c r="H52" s="1"/>
      <c r="I52" s="1" t="s">
        <v>2</v>
      </c>
      <c r="J52" s="1" t="s">
        <v>89</v>
      </c>
      <c r="K52" s="75">
        <v>43287</v>
      </c>
      <c r="L52" s="1" t="s">
        <v>238</v>
      </c>
      <c r="M52" s="120" t="s">
        <v>239</v>
      </c>
      <c r="N52" s="1" t="s">
        <v>242</v>
      </c>
      <c r="O52" s="121" t="s">
        <v>255</v>
      </c>
      <c r="P52" s="1"/>
      <c r="Q52" s="1"/>
      <c r="R52" s="1" t="s">
        <v>243</v>
      </c>
      <c r="S52" s="106">
        <v>43307</v>
      </c>
    </row>
    <row r="53" spans="1:19" s="78" customFormat="1" x14ac:dyDescent="0.25">
      <c r="A53" s="71" t="s">
        <v>64</v>
      </c>
      <c r="B53" s="72" t="s">
        <v>63</v>
      </c>
      <c r="C53" s="73">
        <v>42998</v>
      </c>
      <c r="D53" s="74" t="s">
        <v>42</v>
      </c>
      <c r="E53" s="37" t="s">
        <v>97</v>
      </c>
      <c r="F53" s="1" t="s">
        <v>4</v>
      </c>
      <c r="G53" s="1" t="s">
        <v>235</v>
      </c>
      <c r="H53" s="1"/>
      <c r="I53" s="1" t="s">
        <v>2</v>
      </c>
      <c r="J53" s="1" t="s">
        <v>89</v>
      </c>
      <c r="K53" s="75">
        <v>43287</v>
      </c>
      <c r="L53" s="1" t="s">
        <v>238</v>
      </c>
      <c r="M53" s="120" t="s">
        <v>239</v>
      </c>
      <c r="N53" s="1" t="s">
        <v>242</v>
      </c>
      <c r="O53" s="1"/>
      <c r="P53" s="1"/>
      <c r="Q53" s="1"/>
      <c r="R53" s="1" t="s">
        <v>243</v>
      </c>
      <c r="S53" s="106">
        <v>43307</v>
      </c>
    </row>
    <row r="54" spans="1:19" s="78" customFormat="1" x14ac:dyDescent="0.25">
      <c r="A54" s="71" t="s">
        <v>64</v>
      </c>
      <c r="B54" s="72" t="s">
        <v>63</v>
      </c>
      <c r="C54" s="73">
        <v>42998</v>
      </c>
      <c r="D54" s="74" t="s">
        <v>42</v>
      </c>
      <c r="E54" s="37" t="s">
        <v>70</v>
      </c>
      <c r="F54" s="1" t="s">
        <v>4</v>
      </c>
      <c r="G54" s="1" t="s">
        <v>235</v>
      </c>
      <c r="H54" s="1"/>
      <c r="I54" s="1" t="s">
        <v>2</v>
      </c>
      <c r="J54" s="1" t="s">
        <v>89</v>
      </c>
      <c r="K54" s="75">
        <v>43287</v>
      </c>
      <c r="L54" s="1" t="s">
        <v>238</v>
      </c>
      <c r="M54" s="120" t="s">
        <v>239</v>
      </c>
      <c r="N54" s="1" t="s">
        <v>242</v>
      </c>
      <c r="O54" s="1"/>
      <c r="P54" s="1"/>
      <c r="Q54" s="1"/>
      <c r="R54" s="1" t="s">
        <v>243</v>
      </c>
      <c r="S54" s="106">
        <v>43307</v>
      </c>
    </row>
    <row r="55" spans="1:19" s="78" customFormat="1" x14ac:dyDescent="0.25">
      <c r="A55" s="71" t="s">
        <v>64</v>
      </c>
      <c r="B55" s="72" t="s">
        <v>63</v>
      </c>
      <c r="C55" s="73">
        <v>42998</v>
      </c>
      <c r="D55" s="74" t="s">
        <v>42</v>
      </c>
      <c r="E55" s="37" t="s">
        <v>107</v>
      </c>
      <c r="F55" s="1" t="s">
        <v>4</v>
      </c>
      <c r="G55" s="1" t="s">
        <v>235</v>
      </c>
      <c r="H55" s="1"/>
      <c r="I55" s="1" t="s">
        <v>2</v>
      </c>
      <c r="J55" s="1" t="s">
        <v>89</v>
      </c>
      <c r="K55" s="75">
        <v>43287</v>
      </c>
      <c r="L55" s="1" t="s">
        <v>238</v>
      </c>
      <c r="M55" s="120" t="s">
        <v>239</v>
      </c>
      <c r="N55" s="1" t="s">
        <v>242</v>
      </c>
      <c r="O55" s="1" t="s">
        <v>256</v>
      </c>
      <c r="P55" s="80" t="s">
        <v>648</v>
      </c>
      <c r="Q55" s="1"/>
      <c r="R55" s="1" t="s">
        <v>243</v>
      </c>
      <c r="S55" s="106">
        <v>43307</v>
      </c>
    </row>
    <row r="56" spans="1:19" s="78" customFormat="1" x14ac:dyDescent="0.25">
      <c r="A56" s="71" t="s">
        <v>64</v>
      </c>
      <c r="B56" s="72" t="s">
        <v>63</v>
      </c>
      <c r="C56" s="73">
        <v>42998</v>
      </c>
      <c r="D56" s="74" t="s">
        <v>42</v>
      </c>
      <c r="E56" s="37" t="s">
        <v>108</v>
      </c>
      <c r="F56" s="1" t="s">
        <v>4</v>
      </c>
      <c r="G56" s="1" t="s">
        <v>235</v>
      </c>
      <c r="H56" s="1"/>
      <c r="I56" s="1" t="s">
        <v>2</v>
      </c>
      <c r="J56" s="1" t="s">
        <v>89</v>
      </c>
      <c r="K56" s="75">
        <v>43287</v>
      </c>
      <c r="L56" s="1" t="s">
        <v>238</v>
      </c>
      <c r="M56" s="76" t="s">
        <v>239</v>
      </c>
      <c r="N56" s="1" t="s">
        <v>242</v>
      </c>
      <c r="O56" s="1" t="s">
        <v>257</v>
      </c>
      <c r="P56" s="80" t="s">
        <v>649</v>
      </c>
      <c r="Q56" s="1"/>
      <c r="R56" s="1" t="s">
        <v>243</v>
      </c>
      <c r="S56" s="106">
        <v>43307</v>
      </c>
    </row>
    <row r="57" spans="1:19" s="78" customFormat="1" x14ac:dyDescent="0.25">
      <c r="A57" s="71"/>
      <c r="B57" s="89" t="s">
        <v>63</v>
      </c>
      <c r="C57" s="90">
        <v>42998</v>
      </c>
      <c r="D57" s="91" t="s">
        <v>42</v>
      </c>
      <c r="E57" s="122" t="s">
        <v>250</v>
      </c>
      <c r="F57" s="92"/>
      <c r="G57" s="92"/>
      <c r="H57" s="92"/>
      <c r="I57" s="92"/>
      <c r="J57" s="92"/>
      <c r="K57" s="93"/>
      <c r="L57" s="92"/>
      <c r="M57" s="94" t="s">
        <v>248</v>
      </c>
      <c r="N57" s="95" t="s">
        <v>239</v>
      </c>
      <c r="O57" s="92" t="s">
        <v>261</v>
      </c>
      <c r="P57" s="113" t="s">
        <v>650</v>
      </c>
      <c r="Q57" s="92"/>
      <c r="R57" s="92" t="s">
        <v>243</v>
      </c>
      <c r="S57" s="114">
        <v>43307</v>
      </c>
    </row>
    <row r="58" spans="1:19" s="78" customFormat="1" x14ac:dyDescent="0.25">
      <c r="A58" s="71"/>
      <c r="B58" s="89" t="s">
        <v>63</v>
      </c>
      <c r="C58" s="90">
        <v>42998</v>
      </c>
      <c r="D58" s="91" t="s">
        <v>42</v>
      </c>
      <c r="E58" s="122" t="s">
        <v>249</v>
      </c>
      <c r="F58" s="92"/>
      <c r="G58" s="92"/>
      <c r="H58" s="92"/>
      <c r="I58" s="92"/>
      <c r="J58" s="92"/>
      <c r="K58" s="93"/>
      <c r="L58" s="92"/>
      <c r="M58" s="94" t="s">
        <v>248</v>
      </c>
      <c r="N58" s="95" t="s">
        <v>239</v>
      </c>
      <c r="O58" s="92" t="s">
        <v>258</v>
      </c>
      <c r="P58" s="113" t="s">
        <v>651</v>
      </c>
      <c r="Q58" s="92"/>
      <c r="R58" s="92" t="s">
        <v>243</v>
      </c>
      <c r="S58" s="114">
        <v>43307</v>
      </c>
    </row>
    <row r="59" spans="1:19" s="78" customFormat="1" x14ac:dyDescent="0.25">
      <c r="A59" s="71" t="s">
        <v>64</v>
      </c>
      <c r="B59" s="72" t="s">
        <v>63</v>
      </c>
      <c r="C59" s="73">
        <v>42998</v>
      </c>
      <c r="D59" s="74" t="s">
        <v>42</v>
      </c>
      <c r="E59" s="37" t="s">
        <v>109</v>
      </c>
      <c r="F59" s="1" t="s">
        <v>4</v>
      </c>
      <c r="G59" s="1" t="s">
        <v>235</v>
      </c>
      <c r="H59" s="1"/>
      <c r="I59" s="1" t="s">
        <v>2</v>
      </c>
      <c r="J59" s="1" t="s">
        <v>89</v>
      </c>
      <c r="K59" s="75">
        <v>43287</v>
      </c>
      <c r="L59" s="1" t="s">
        <v>238</v>
      </c>
      <c r="M59" s="123" t="s">
        <v>295</v>
      </c>
      <c r="N59" s="1" t="s">
        <v>242</v>
      </c>
      <c r="O59" s="1" t="s">
        <v>276</v>
      </c>
      <c r="P59" s="80" t="s">
        <v>652</v>
      </c>
      <c r="Q59" s="1"/>
      <c r="R59" s="1" t="s">
        <v>243</v>
      </c>
      <c r="S59" s="106">
        <v>43307</v>
      </c>
    </row>
    <row r="60" spans="1:19" s="78" customFormat="1" x14ac:dyDescent="0.25">
      <c r="A60" s="71" t="s">
        <v>64</v>
      </c>
      <c r="B60" s="81" t="s">
        <v>63</v>
      </c>
      <c r="C60" s="82">
        <v>42998</v>
      </c>
      <c r="D60" s="83" t="s">
        <v>42</v>
      </c>
      <c r="E60" s="84" t="s">
        <v>110</v>
      </c>
      <c r="F60" s="85" t="s">
        <v>4</v>
      </c>
      <c r="G60" s="85" t="s">
        <v>235</v>
      </c>
      <c r="H60" s="85"/>
      <c r="I60" s="85" t="s">
        <v>2</v>
      </c>
      <c r="J60" s="85" t="s">
        <v>89</v>
      </c>
      <c r="K60" s="86">
        <v>43287</v>
      </c>
      <c r="L60" s="85" t="s">
        <v>238</v>
      </c>
      <c r="M60" s="124" t="s">
        <v>239</v>
      </c>
      <c r="N60" s="85" t="s">
        <v>242</v>
      </c>
      <c r="O60" s="85"/>
      <c r="P60" s="85"/>
      <c r="Q60" s="85"/>
      <c r="R60" s="85" t="s">
        <v>243</v>
      </c>
      <c r="S60" s="106">
        <v>43307</v>
      </c>
    </row>
    <row r="61" spans="1:19" s="78" customFormat="1" x14ac:dyDescent="0.25">
      <c r="A61" s="71" t="s">
        <v>64</v>
      </c>
      <c r="B61" s="72" t="s">
        <v>63</v>
      </c>
      <c r="C61" s="73">
        <v>42998</v>
      </c>
      <c r="D61" s="74" t="s">
        <v>41</v>
      </c>
      <c r="E61" s="72" t="s">
        <v>96</v>
      </c>
      <c r="F61" s="1" t="s">
        <v>4</v>
      </c>
      <c r="G61" s="1" t="s">
        <v>220</v>
      </c>
      <c r="H61" s="1" t="s">
        <v>121</v>
      </c>
      <c r="I61" s="1" t="s">
        <v>2</v>
      </c>
      <c r="J61" s="1" t="s">
        <v>55</v>
      </c>
      <c r="K61" s="75">
        <v>43287</v>
      </c>
      <c r="L61" s="1"/>
      <c r="M61" s="76" t="s">
        <v>239</v>
      </c>
      <c r="N61" s="1" t="s">
        <v>242</v>
      </c>
      <c r="O61" s="1"/>
      <c r="P61" s="1"/>
      <c r="Q61" s="1"/>
      <c r="R61" s="1" t="s">
        <v>243</v>
      </c>
      <c r="S61" s="106">
        <v>43306</v>
      </c>
    </row>
    <row r="62" spans="1:19" s="78" customFormat="1" x14ac:dyDescent="0.25">
      <c r="A62" s="71" t="s">
        <v>64</v>
      </c>
      <c r="B62" s="72" t="s">
        <v>63</v>
      </c>
      <c r="C62" s="73">
        <v>42998</v>
      </c>
      <c r="D62" s="74" t="s">
        <v>41</v>
      </c>
      <c r="E62" s="72" t="s">
        <v>97</v>
      </c>
      <c r="F62" s="1" t="s">
        <v>4</v>
      </c>
      <c r="G62" s="1" t="s">
        <v>221</v>
      </c>
      <c r="H62" s="1" t="s">
        <v>122</v>
      </c>
      <c r="I62" s="1" t="s">
        <v>2</v>
      </c>
      <c r="J62" s="1" t="s">
        <v>55</v>
      </c>
      <c r="K62" s="75">
        <v>43287</v>
      </c>
      <c r="L62" s="1"/>
      <c r="M62" s="76" t="s">
        <v>239</v>
      </c>
      <c r="N62" s="1" t="s">
        <v>242</v>
      </c>
      <c r="O62" s="1"/>
      <c r="P62" s="1"/>
      <c r="Q62" s="1"/>
      <c r="R62" s="1" t="s">
        <v>243</v>
      </c>
      <c r="S62" s="106">
        <v>43306</v>
      </c>
    </row>
    <row r="63" spans="1:19" s="78" customFormat="1" x14ac:dyDescent="0.25">
      <c r="A63" s="71"/>
      <c r="B63" s="89" t="s">
        <v>63</v>
      </c>
      <c r="C63" s="90">
        <v>42998</v>
      </c>
      <c r="D63" s="91"/>
      <c r="E63" s="89"/>
      <c r="F63" s="92"/>
      <c r="G63" s="92"/>
      <c r="H63" s="92"/>
      <c r="I63" s="92"/>
      <c r="J63" s="92"/>
      <c r="K63" s="93"/>
      <c r="L63" s="92"/>
      <c r="M63" s="95"/>
      <c r="N63" s="92"/>
      <c r="O63" s="92" t="s">
        <v>278</v>
      </c>
      <c r="P63" s="92" t="s">
        <v>279</v>
      </c>
      <c r="Q63" s="92"/>
      <c r="R63" s="92" t="s">
        <v>243</v>
      </c>
      <c r="S63" s="114">
        <v>43311</v>
      </c>
    </row>
    <row r="64" spans="1:19" s="78" customFormat="1" x14ac:dyDescent="0.25">
      <c r="A64" s="71" t="s">
        <v>64</v>
      </c>
      <c r="B64" s="72" t="s">
        <v>63</v>
      </c>
      <c r="C64" s="73">
        <v>42998</v>
      </c>
      <c r="D64" s="74" t="s">
        <v>41</v>
      </c>
      <c r="E64" s="72" t="s">
        <v>98</v>
      </c>
      <c r="F64" s="1" t="s">
        <v>4</v>
      </c>
      <c r="G64" s="1" t="s">
        <v>222</v>
      </c>
      <c r="H64" s="1" t="s">
        <v>123</v>
      </c>
      <c r="I64" s="1" t="s">
        <v>2</v>
      </c>
      <c r="J64" s="1" t="s">
        <v>55</v>
      </c>
      <c r="K64" s="75">
        <v>43287</v>
      </c>
      <c r="L64" s="1"/>
      <c r="M64" s="76" t="s">
        <v>239</v>
      </c>
      <c r="N64" s="1" t="s">
        <v>242</v>
      </c>
      <c r="O64" s="1"/>
      <c r="P64" s="1"/>
      <c r="Q64" s="1"/>
      <c r="R64" s="1" t="s">
        <v>243</v>
      </c>
      <c r="S64" s="106">
        <v>43306</v>
      </c>
    </row>
    <row r="65" spans="1:19" s="78" customFormat="1" x14ac:dyDescent="0.25">
      <c r="A65" s="71" t="s">
        <v>64</v>
      </c>
      <c r="B65" s="72" t="s">
        <v>63</v>
      </c>
      <c r="C65" s="73">
        <v>42998</v>
      </c>
      <c r="D65" s="74" t="s">
        <v>41</v>
      </c>
      <c r="E65" s="78" t="s">
        <v>236</v>
      </c>
      <c r="F65" s="1" t="s">
        <v>4</v>
      </c>
      <c r="G65" s="1" t="s">
        <v>237</v>
      </c>
      <c r="H65" s="1" t="s">
        <v>124</v>
      </c>
      <c r="I65" s="1" t="s">
        <v>2</v>
      </c>
      <c r="J65" s="1" t="s">
        <v>55</v>
      </c>
      <c r="K65" s="75">
        <v>43287</v>
      </c>
      <c r="L65" s="1"/>
      <c r="M65" s="107" t="s">
        <v>240</v>
      </c>
      <c r="N65" s="1" t="s">
        <v>242</v>
      </c>
      <c r="O65" s="1"/>
      <c r="P65" s="80" t="s">
        <v>653</v>
      </c>
      <c r="Q65" s="1"/>
      <c r="R65" s="1" t="s">
        <v>243</v>
      </c>
      <c r="S65" s="106">
        <v>43307</v>
      </c>
    </row>
    <row r="66" spans="1:19" s="78" customFormat="1" x14ac:dyDescent="0.25">
      <c r="A66" s="71" t="s">
        <v>64</v>
      </c>
      <c r="B66" s="72" t="s">
        <v>63</v>
      </c>
      <c r="C66" s="73">
        <v>42998</v>
      </c>
      <c r="D66" s="74" t="s">
        <v>41</v>
      </c>
      <c r="E66" s="72" t="s">
        <v>99</v>
      </c>
      <c r="F66" s="1" t="s">
        <v>4</v>
      </c>
      <c r="G66" s="1" t="s">
        <v>223</v>
      </c>
      <c r="H66" s="1" t="s">
        <v>125</v>
      </c>
      <c r="I66" s="1" t="s">
        <v>2</v>
      </c>
      <c r="J66" s="1" t="s">
        <v>55</v>
      </c>
      <c r="K66" s="75">
        <v>43287</v>
      </c>
      <c r="L66" s="1"/>
      <c r="M66" s="76" t="s">
        <v>239</v>
      </c>
      <c r="N66" s="1" t="s">
        <v>242</v>
      </c>
      <c r="O66" s="1" t="s">
        <v>277</v>
      </c>
      <c r="P66" s="1"/>
      <c r="Q66" s="1"/>
      <c r="R66" s="1" t="s">
        <v>243</v>
      </c>
      <c r="S66" s="106">
        <v>43306</v>
      </c>
    </row>
    <row r="67" spans="1:19" s="78" customFormat="1" x14ac:dyDescent="0.25">
      <c r="A67" s="71" t="s">
        <v>64</v>
      </c>
      <c r="B67" s="72" t="s">
        <v>63</v>
      </c>
      <c r="C67" s="73">
        <v>42998</v>
      </c>
      <c r="D67" s="74" t="s">
        <v>41</v>
      </c>
      <c r="E67" s="72" t="s">
        <v>72</v>
      </c>
      <c r="F67" s="1" t="s">
        <v>4</v>
      </c>
      <c r="G67" s="1" t="s">
        <v>224</v>
      </c>
      <c r="H67" s="1" t="s">
        <v>126</v>
      </c>
      <c r="I67" s="1" t="s">
        <v>2</v>
      </c>
      <c r="J67" s="1" t="s">
        <v>55</v>
      </c>
      <c r="K67" s="75">
        <v>43287</v>
      </c>
      <c r="L67" s="1"/>
      <c r="M67" s="76" t="s">
        <v>239</v>
      </c>
      <c r="N67" s="1" t="s">
        <v>242</v>
      </c>
      <c r="O67" s="1"/>
      <c r="P67" s="1"/>
      <c r="Q67" s="1"/>
      <c r="R67" s="1" t="s">
        <v>243</v>
      </c>
      <c r="S67" s="106">
        <v>43306</v>
      </c>
    </row>
    <row r="68" spans="1:19" s="78" customFormat="1" x14ac:dyDescent="0.25">
      <c r="A68" s="71" t="s">
        <v>64</v>
      </c>
      <c r="B68" s="72" t="s">
        <v>63</v>
      </c>
      <c r="C68" s="73">
        <v>42998</v>
      </c>
      <c r="D68" s="74" t="s">
        <v>41</v>
      </c>
      <c r="E68" s="72" t="s">
        <v>100</v>
      </c>
      <c r="F68" s="1" t="s">
        <v>4</v>
      </c>
      <c r="G68" s="1" t="s">
        <v>225</v>
      </c>
      <c r="H68" s="1" t="s">
        <v>127</v>
      </c>
      <c r="I68" s="1" t="s">
        <v>2</v>
      </c>
      <c r="J68" s="1" t="s">
        <v>55</v>
      </c>
      <c r="K68" s="75">
        <v>43287</v>
      </c>
      <c r="L68" s="1"/>
      <c r="M68" s="76" t="s">
        <v>239</v>
      </c>
      <c r="N68" s="1" t="s">
        <v>242</v>
      </c>
      <c r="O68" s="1" t="s">
        <v>280</v>
      </c>
      <c r="P68" s="1"/>
      <c r="Q68" s="1"/>
      <c r="R68" s="1" t="s">
        <v>243</v>
      </c>
      <c r="S68" s="106">
        <v>43306</v>
      </c>
    </row>
    <row r="69" spans="1:19" s="78" customFormat="1" x14ac:dyDescent="0.25">
      <c r="A69" s="71" t="s">
        <v>64</v>
      </c>
      <c r="B69" s="72" t="s">
        <v>63</v>
      </c>
      <c r="C69" s="73">
        <v>42998</v>
      </c>
      <c r="D69" s="74" t="s">
        <v>41</v>
      </c>
      <c r="E69" s="72" t="s">
        <v>101</v>
      </c>
      <c r="F69" s="1" t="s">
        <v>4</v>
      </c>
      <c r="G69" s="1" t="s">
        <v>226</v>
      </c>
      <c r="H69" s="1" t="s">
        <v>128</v>
      </c>
      <c r="I69" s="1" t="s">
        <v>2</v>
      </c>
      <c r="J69" s="1" t="s">
        <v>55</v>
      </c>
      <c r="K69" s="75">
        <v>43287</v>
      </c>
      <c r="L69" s="1"/>
      <c r="M69" s="76" t="s">
        <v>239</v>
      </c>
      <c r="N69" s="1" t="s">
        <v>242</v>
      </c>
      <c r="O69" s="1"/>
      <c r="P69" s="1"/>
      <c r="Q69" s="1"/>
      <c r="R69" s="1" t="s">
        <v>243</v>
      </c>
      <c r="S69" s="106">
        <v>43306</v>
      </c>
    </row>
    <row r="70" spans="1:19" s="78" customFormat="1" x14ac:dyDescent="0.25">
      <c r="A70" s="71" t="s">
        <v>64</v>
      </c>
      <c r="B70" s="72" t="s">
        <v>63</v>
      </c>
      <c r="C70" s="73">
        <v>42998</v>
      </c>
      <c r="D70" s="74" t="s">
        <v>41</v>
      </c>
      <c r="E70" s="72" t="s">
        <v>51</v>
      </c>
      <c r="F70" s="1" t="s">
        <v>4</v>
      </c>
      <c r="G70" s="1" t="s">
        <v>227</v>
      </c>
      <c r="H70" s="1" t="s">
        <v>129</v>
      </c>
      <c r="I70" s="1" t="s">
        <v>2</v>
      </c>
      <c r="J70" s="1" t="s">
        <v>55</v>
      </c>
      <c r="K70" s="75">
        <v>43287</v>
      </c>
      <c r="L70" s="1"/>
      <c r="M70" s="76" t="s">
        <v>239</v>
      </c>
      <c r="N70" s="1" t="s">
        <v>242</v>
      </c>
      <c r="O70" s="1"/>
      <c r="P70" s="1"/>
      <c r="Q70" s="1"/>
      <c r="R70" s="1" t="s">
        <v>243</v>
      </c>
      <c r="S70" s="106">
        <v>43306</v>
      </c>
    </row>
    <row r="71" spans="1:19" s="78" customFormat="1" x14ac:dyDescent="0.25">
      <c r="A71" s="71" t="s">
        <v>64</v>
      </c>
      <c r="B71" s="72" t="s">
        <v>63</v>
      </c>
      <c r="C71" s="73">
        <v>42998</v>
      </c>
      <c r="D71" s="74" t="s">
        <v>41</v>
      </c>
      <c r="E71" s="72" t="s">
        <v>102</v>
      </c>
      <c r="F71" s="1" t="s">
        <v>4</v>
      </c>
      <c r="G71" s="1" t="s">
        <v>228</v>
      </c>
      <c r="H71" s="1" t="s">
        <v>130</v>
      </c>
      <c r="I71" s="1" t="s">
        <v>2</v>
      </c>
      <c r="J71" s="1" t="s">
        <v>55</v>
      </c>
      <c r="K71" s="75">
        <v>43287</v>
      </c>
      <c r="L71" s="1"/>
      <c r="M71" s="76" t="s">
        <v>239</v>
      </c>
      <c r="N71" s="1" t="s">
        <v>242</v>
      </c>
      <c r="O71" s="1"/>
      <c r="P71" s="1"/>
      <c r="Q71" s="1"/>
      <c r="R71" s="1" t="s">
        <v>243</v>
      </c>
      <c r="S71" s="106">
        <v>43306</v>
      </c>
    </row>
    <row r="72" spans="1:19" s="97" customFormat="1" x14ac:dyDescent="0.25">
      <c r="A72" s="71" t="s">
        <v>64</v>
      </c>
      <c r="B72" s="81" t="s">
        <v>63</v>
      </c>
      <c r="C72" s="82">
        <v>42998</v>
      </c>
      <c r="D72" s="83" t="s">
        <v>41</v>
      </c>
      <c r="E72" s="81" t="s">
        <v>103</v>
      </c>
      <c r="F72" s="85" t="s">
        <v>4</v>
      </c>
      <c r="G72" s="85" t="s">
        <v>229</v>
      </c>
      <c r="H72" s="85" t="s">
        <v>131</v>
      </c>
      <c r="I72" s="85" t="s">
        <v>2</v>
      </c>
      <c r="J72" s="85" t="s">
        <v>55</v>
      </c>
      <c r="K72" s="86">
        <v>43287</v>
      </c>
      <c r="L72" s="85"/>
      <c r="M72" s="87" t="s">
        <v>239</v>
      </c>
      <c r="N72" s="85" t="s">
        <v>242</v>
      </c>
      <c r="O72" s="85" t="s">
        <v>281</v>
      </c>
      <c r="P72" s="85"/>
      <c r="Q72" s="85"/>
      <c r="R72" s="85" t="s">
        <v>243</v>
      </c>
      <c r="S72" s="109">
        <v>43306</v>
      </c>
    </row>
    <row r="73" spans="1:19" s="78" customFormat="1" ht="15.75" thickBot="1" x14ac:dyDescent="0.3">
      <c r="A73" s="98" t="s">
        <v>64</v>
      </c>
      <c r="B73" s="99" t="s">
        <v>63</v>
      </c>
      <c r="C73" s="100">
        <v>42998</v>
      </c>
      <c r="D73" s="101" t="s">
        <v>49</v>
      </c>
      <c r="E73" s="102" t="s">
        <v>56</v>
      </c>
      <c r="F73" s="102" t="s">
        <v>4</v>
      </c>
      <c r="G73" s="102" t="s">
        <v>235</v>
      </c>
      <c r="H73" s="102"/>
      <c r="I73" s="102" t="s">
        <v>2</v>
      </c>
      <c r="J73" s="102" t="s">
        <v>55</v>
      </c>
      <c r="K73" s="103">
        <v>43287</v>
      </c>
      <c r="L73" s="102" t="s">
        <v>218</v>
      </c>
      <c r="M73" s="104" t="s">
        <v>239</v>
      </c>
      <c r="N73" s="102" t="s">
        <v>242</v>
      </c>
      <c r="O73" s="102"/>
      <c r="P73" s="102"/>
      <c r="Q73" s="102"/>
      <c r="R73" s="102" t="s">
        <v>243</v>
      </c>
      <c r="S73" s="119">
        <v>43306</v>
      </c>
    </row>
    <row r="74" spans="1:19" ht="15.75" thickTop="1" x14ac:dyDescent="0.25"/>
  </sheetData>
  <phoneticPr fontId="5" type="noConversion"/>
  <pageMargins left="0.75" right="0.75" top="1" bottom="1" header="0.3" footer="0.3"/>
  <pageSetup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U16"/>
  <sheetViews>
    <sheetView showRuler="0" zoomScaleNormal="120" zoomScalePageLayoutView="125" workbookViewId="0">
      <pane ySplit="1" topLeftCell="A2" activePane="bottomLeft" state="frozen"/>
      <selection pane="bottomLeft"/>
    </sheetView>
  </sheetViews>
  <sheetFormatPr defaultColWidth="8.85546875" defaultRowHeight="15" x14ac:dyDescent="0.25"/>
  <cols>
    <col min="1" max="1" width="16.28515625" style="2" bestFit="1" customWidth="1"/>
    <col min="2" max="2" width="11.140625" style="2" customWidth="1"/>
    <col min="3" max="3" width="10.5703125" style="2" bestFit="1" customWidth="1"/>
    <col min="4" max="4" width="12.140625" style="2" bestFit="1" customWidth="1"/>
    <col min="5" max="5" width="26.85546875" style="2" customWidth="1"/>
    <col min="6" max="7" width="5.5703125" style="1" customWidth="1"/>
    <col min="8" max="8" width="6.5703125" style="3" customWidth="1"/>
    <col min="9" max="9" width="8.85546875" style="2" customWidth="1"/>
    <col min="10" max="10" width="55.42578125" style="2" customWidth="1"/>
    <col min="11" max="11" width="14.42578125" style="2" customWidth="1"/>
    <col min="12" max="12" width="8.140625" style="2" customWidth="1"/>
    <col min="13" max="13" width="9.5703125" style="2" customWidth="1"/>
    <col min="14" max="14" width="15.5703125" style="4" customWidth="1"/>
    <col min="15" max="15" width="18.140625" style="2" customWidth="1"/>
    <col min="16" max="16" width="6.85546875" style="2" customWidth="1"/>
    <col min="17" max="17" width="51.140625" style="2" customWidth="1"/>
    <col min="18" max="18" width="53.42578125" style="2" customWidth="1"/>
    <col min="19" max="19" width="27.140625" style="2" customWidth="1"/>
    <col min="20" max="20" width="11" style="2" customWidth="1"/>
    <col min="21" max="21" width="14" style="4" customWidth="1"/>
    <col min="22" max="251" width="11.42578125" style="5" customWidth="1"/>
    <col min="252" max="16384" width="8.85546875" style="5"/>
  </cols>
  <sheetData>
    <row r="1" spans="1:21" s="6" customFormat="1" ht="177.75" customHeight="1" thickTop="1" thickBot="1" x14ac:dyDescent="0.25">
      <c r="A1" s="11" t="s">
        <v>19</v>
      </c>
      <c r="B1" s="17" t="s">
        <v>21</v>
      </c>
      <c r="C1" s="18" t="s">
        <v>22</v>
      </c>
      <c r="D1" s="11" t="s">
        <v>40</v>
      </c>
      <c r="E1" s="12" t="s">
        <v>29</v>
      </c>
      <c r="F1" s="19" t="s">
        <v>30</v>
      </c>
      <c r="G1" s="19" t="s">
        <v>32</v>
      </c>
      <c r="H1" s="14" t="s">
        <v>33</v>
      </c>
      <c r="I1" s="12" t="s">
        <v>34</v>
      </c>
      <c r="J1" s="12" t="s">
        <v>35</v>
      </c>
      <c r="K1" s="12" t="s">
        <v>36</v>
      </c>
      <c r="L1" s="12" t="s">
        <v>20</v>
      </c>
      <c r="M1" s="12" t="s">
        <v>37</v>
      </c>
      <c r="N1" s="15" t="s">
        <v>38</v>
      </c>
      <c r="O1" s="16" t="s">
        <v>39</v>
      </c>
      <c r="P1" s="7" t="s">
        <v>23</v>
      </c>
      <c r="Q1" s="8" t="s">
        <v>25</v>
      </c>
      <c r="R1" s="8" t="s">
        <v>24</v>
      </c>
      <c r="S1" s="8" t="s">
        <v>26</v>
      </c>
      <c r="T1" s="9" t="s">
        <v>27</v>
      </c>
      <c r="U1" s="10" t="s">
        <v>28</v>
      </c>
    </row>
    <row r="2" spans="1:21" s="78" customFormat="1" ht="16.5" thickTop="1" x14ac:dyDescent="0.25">
      <c r="A2" s="1" t="s">
        <v>64</v>
      </c>
      <c r="B2" s="72" t="s">
        <v>61</v>
      </c>
      <c r="C2" s="73">
        <v>42962</v>
      </c>
      <c r="D2" s="117" t="s">
        <v>3</v>
      </c>
      <c r="E2" s="72" t="s">
        <v>113</v>
      </c>
      <c r="F2" s="1" t="s">
        <v>5</v>
      </c>
      <c r="G2" s="1" t="s">
        <v>115</v>
      </c>
      <c r="H2" s="144">
        <v>23</v>
      </c>
      <c r="I2" s="1" t="s">
        <v>1</v>
      </c>
      <c r="J2" s="1" t="s">
        <v>211</v>
      </c>
      <c r="K2" s="1" t="s">
        <v>133</v>
      </c>
      <c r="L2" s="1" t="s">
        <v>2</v>
      </c>
      <c r="M2" s="1" t="s">
        <v>55</v>
      </c>
      <c r="N2" s="75">
        <v>43287</v>
      </c>
      <c r="O2" s="1"/>
      <c r="P2" s="145" t="s">
        <v>239</v>
      </c>
      <c r="Q2" s="1"/>
      <c r="R2" s="1" t="s">
        <v>285</v>
      </c>
      <c r="S2" s="1"/>
      <c r="T2" s="1" t="s">
        <v>243</v>
      </c>
      <c r="U2" s="106">
        <v>43305</v>
      </c>
    </row>
    <row r="3" spans="1:21" s="78" customFormat="1" ht="15.75" x14ac:dyDescent="0.25">
      <c r="A3" s="1" t="s">
        <v>64</v>
      </c>
      <c r="B3" s="72" t="s">
        <v>61</v>
      </c>
      <c r="C3" s="73">
        <v>42962</v>
      </c>
      <c r="D3" s="117" t="s">
        <v>3</v>
      </c>
      <c r="E3" s="72" t="s">
        <v>56</v>
      </c>
      <c r="F3" s="1" t="s">
        <v>5</v>
      </c>
      <c r="G3" s="1" t="s">
        <v>115</v>
      </c>
      <c r="H3" s="144">
        <v>56</v>
      </c>
      <c r="I3" s="1" t="s">
        <v>1</v>
      </c>
      <c r="J3" s="1" t="s">
        <v>212</v>
      </c>
      <c r="K3" s="1" t="s">
        <v>134</v>
      </c>
      <c r="L3" s="1" t="s">
        <v>2</v>
      </c>
      <c r="M3" s="1" t="s">
        <v>55</v>
      </c>
      <c r="N3" s="75">
        <v>43287</v>
      </c>
      <c r="O3" s="1"/>
      <c r="P3" s="145" t="s">
        <v>239</v>
      </c>
      <c r="Q3" s="1"/>
      <c r="R3" s="1" t="s">
        <v>285</v>
      </c>
      <c r="S3" s="1"/>
      <c r="T3" s="1" t="s">
        <v>243</v>
      </c>
      <c r="U3" s="106">
        <v>43311</v>
      </c>
    </row>
    <row r="4" spans="1:21" s="78" customFormat="1" ht="15.75" x14ac:dyDescent="0.25">
      <c r="A4" s="1" t="s">
        <v>64</v>
      </c>
      <c r="B4" s="72" t="s">
        <v>61</v>
      </c>
      <c r="C4" s="73">
        <v>42962</v>
      </c>
      <c r="D4" s="117" t="s">
        <v>3</v>
      </c>
      <c r="E4" s="72" t="s">
        <v>60</v>
      </c>
      <c r="F4" s="1" t="s">
        <v>5</v>
      </c>
      <c r="G4" s="1" t="s">
        <v>115</v>
      </c>
      <c r="H4" s="144">
        <v>61</v>
      </c>
      <c r="I4" s="1" t="s">
        <v>1</v>
      </c>
      <c r="J4" s="1" t="s">
        <v>213</v>
      </c>
      <c r="K4" s="1" t="s">
        <v>135</v>
      </c>
      <c r="L4" s="1" t="s">
        <v>2</v>
      </c>
      <c r="M4" s="1" t="s">
        <v>55</v>
      </c>
      <c r="N4" s="75">
        <v>43287</v>
      </c>
      <c r="O4" s="1"/>
      <c r="P4" s="145" t="s">
        <v>239</v>
      </c>
      <c r="Q4" s="1"/>
      <c r="R4" s="1" t="s">
        <v>286</v>
      </c>
      <c r="S4" s="1"/>
      <c r="T4" s="1" t="s">
        <v>243</v>
      </c>
      <c r="U4" s="106">
        <v>43311</v>
      </c>
    </row>
    <row r="5" spans="1:21" s="78" customFormat="1" ht="15.75" x14ac:dyDescent="0.25">
      <c r="A5" s="1" t="s">
        <v>64</v>
      </c>
      <c r="B5" s="72" t="s">
        <v>61</v>
      </c>
      <c r="C5" s="73">
        <v>42962</v>
      </c>
      <c r="D5" s="117" t="s">
        <v>3</v>
      </c>
      <c r="E5" s="72" t="s">
        <v>132</v>
      </c>
      <c r="F5" s="1" t="s">
        <v>5</v>
      </c>
      <c r="G5" s="1" t="s">
        <v>115</v>
      </c>
      <c r="H5" s="144">
        <v>18</v>
      </c>
      <c r="I5" s="1" t="s">
        <v>1</v>
      </c>
      <c r="J5" s="1" t="s">
        <v>214</v>
      </c>
      <c r="K5" s="1" t="s">
        <v>136</v>
      </c>
      <c r="L5" s="1" t="s">
        <v>2</v>
      </c>
      <c r="M5" s="1" t="s">
        <v>55</v>
      </c>
      <c r="N5" s="75">
        <v>43287</v>
      </c>
      <c r="O5" s="1"/>
      <c r="P5" s="145" t="s">
        <v>239</v>
      </c>
      <c r="Q5" s="1"/>
      <c r="R5" s="1" t="s">
        <v>283</v>
      </c>
      <c r="S5" s="1"/>
      <c r="T5" s="1" t="s">
        <v>243</v>
      </c>
      <c r="U5" s="106">
        <v>43311</v>
      </c>
    </row>
    <row r="6" spans="1:21" s="148" customFormat="1" ht="16.5" thickBot="1" x14ac:dyDescent="0.3">
      <c r="A6" s="102" t="s">
        <v>64</v>
      </c>
      <c r="B6" s="99" t="s">
        <v>61</v>
      </c>
      <c r="C6" s="100">
        <v>42962</v>
      </c>
      <c r="D6" s="101" t="s">
        <v>3</v>
      </c>
      <c r="E6" s="99" t="s">
        <v>215</v>
      </c>
      <c r="F6" s="102" t="s">
        <v>5</v>
      </c>
      <c r="G6" s="102" t="s">
        <v>115</v>
      </c>
      <c r="H6" s="146">
        <v>13</v>
      </c>
      <c r="I6" s="102" t="s">
        <v>1</v>
      </c>
      <c r="J6" s="102" t="s">
        <v>216</v>
      </c>
      <c r="K6" s="102" t="s">
        <v>137</v>
      </c>
      <c r="L6" s="102" t="s">
        <v>2</v>
      </c>
      <c r="M6" s="102" t="s">
        <v>55</v>
      </c>
      <c r="N6" s="103">
        <v>43287</v>
      </c>
      <c r="O6" s="102"/>
      <c r="P6" s="147" t="s">
        <v>239</v>
      </c>
      <c r="Q6" s="102" t="s">
        <v>282</v>
      </c>
      <c r="R6" s="102"/>
      <c r="S6" s="102"/>
      <c r="T6" s="102" t="s">
        <v>243</v>
      </c>
      <c r="U6" s="119">
        <v>43311</v>
      </c>
    </row>
    <row r="7" spans="1:21" s="78" customFormat="1" ht="16.5" thickTop="1" x14ac:dyDescent="0.25">
      <c r="A7" s="1" t="s">
        <v>64</v>
      </c>
      <c r="B7" s="72" t="s">
        <v>62</v>
      </c>
      <c r="C7" s="73">
        <v>42954</v>
      </c>
      <c r="D7" s="117" t="s">
        <v>3</v>
      </c>
      <c r="E7" s="110" t="s">
        <v>113</v>
      </c>
      <c r="F7" s="1" t="s">
        <v>5</v>
      </c>
      <c r="G7" s="1" t="s">
        <v>626</v>
      </c>
      <c r="H7" s="144">
        <v>39</v>
      </c>
      <c r="I7" s="1" t="s">
        <v>1</v>
      </c>
      <c r="J7" s="1" t="s">
        <v>192</v>
      </c>
      <c r="K7" s="1" t="s">
        <v>151</v>
      </c>
      <c r="L7" s="1" t="s">
        <v>2</v>
      </c>
      <c r="M7" s="1" t="s">
        <v>55</v>
      </c>
      <c r="N7" s="75">
        <v>43287</v>
      </c>
      <c r="O7" s="1"/>
      <c r="P7" s="145" t="s">
        <v>239</v>
      </c>
      <c r="Q7" s="1"/>
      <c r="R7" s="80" t="s">
        <v>289</v>
      </c>
      <c r="S7" s="1"/>
      <c r="T7" s="1" t="s">
        <v>243</v>
      </c>
      <c r="U7" s="106">
        <v>43311</v>
      </c>
    </row>
    <row r="8" spans="1:21" s="78" customFormat="1" ht="15.75" x14ac:dyDescent="0.25">
      <c r="A8" s="1" t="s">
        <v>64</v>
      </c>
      <c r="B8" s="72" t="s">
        <v>62</v>
      </c>
      <c r="C8" s="73">
        <v>42954</v>
      </c>
      <c r="D8" s="117" t="s">
        <v>3</v>
      </c>
      <c r="E8" s="110" t="s">
        <v>149</v>
      </c>
      <c r="F8" s="1" t="s">
        <v>5</v>
      </c>
      <c r="G8" s="1" t="s">
        <v>626</v>
      </c>
      <c r="H8" s="144">
        <v>43</v>
      </c>
      <c r="I8" s="1" t="s">
        <v>1</v>
      </c>
      <c r="J8" s="1" t="s">
        <v>193</v>
      </c>
      <c r="K8" s="1" t="s">
        <v>152</v>
      </c>
      <c r="L8" s="1" t="s">
        <v>2</v>
      </c>
      <c r="M8" s="1" t="s">
        <v>55</v>
      </c>
      <c r="N8" s="75">
        <v>43287</v>
      </c>
      <c r="O8" s="1"/>
      <c r="P8" s="145" t="s">
        <v>239</v>
      </c>
      <c r="Q8" s="1"/>
      <c r="R8" s="1" t="s">
        <v>290</v>
      </c>
      <c r="S8" s="1"/>
      <c r="T8" s="1" t="s">
        <v>243</v>
      </c>
      <c r="U8" s="106">
        <v>43311</v>
      </c>
    </row>
    <row r="9" spans="1:21" s="78" customFormat="1" ht="15.75" x14ac:dyDescent="0.25">
      <c r="A9" s="1" t="s">
        <v>64</v>
      </c>
      <c r="B9" s="72" t="s">
        <v>62</v>
      </c>
      <c r="C9" s="73">
        <v>42954</v>
      </c>
      <c r="D9" s="117" t="s">
        <v>3</v>
      </c>
      <c r="E9" s="110" t="s">
        <v>6</v>
      </c>
      <c r="F9" s="1" t="s">
        <v>5</v>
      </c>
      <c r="G9" s="1" t="s">
        <v>626</v>
      </c>
      <c r="H9" s="144">
        <v>31</v>
      </c>
      <c r="I9" s="1" t="s">
        <v>1</v>
      </c>
      <c r="J9" s="1" t="s">
        <v>194</v>
      </c>
      <c r="K9" s="1" t="s">
        <v>153</v>
      </c>
      <c r="L9" s="1" t="s">
        <v>2</v>
      </c>
      <c r="M9" s="1" t="s">
        <v>55</v>
      </c>
      <c r="N9" s="75">
        <v>43287</v>
      </c>
      <c r="O9" s="1"/>
      <c r="P9" s="145" t="s">
        <v>239</v>
      </c>
      <c r="Q9" s="1"/>
      <c r="R9" s="1" t="s">
        <v>290</v>
      </c>
      <c r="S9" s="1"/>
      <c r="T9" s="1" t="s">
        <v>243</v>
      </c>
      <c r="U9" s="106">
        <v>43311</v>
      </c>
    </row>
    <row r="10" spans="1:21" s="78" customFormat="1" ht="15.75" x14ac:dyDescent="0.25">
      <c r="A10" s="1" t="s">
        <v>64</v>
      </c>
      <c r="B10" s="72" t="s">
        <v>62</v>
      </c>
      <c r="C10" s="73">
        <v>42954</v>
      </c>
      <c r="D10" s="117" t="s">
        <v>3</v>
      </c>
      <c r="E10" s="110" t="s">
        <v>56</v>
      </c>
      <c r="F10" s="1" t="s">
        <v>5</v>
      </c>
      <c r="G10" s="1" t="s">
        <v>626</v>
      </c>
      <c r="H10" s="144">
        <v>56</v>
      </c>
      <c r="I10" s="1" t="s">
        <v>1</v>
      </c>
      <c r="J10" s="1" t="s">
        <v>195</v>
      </c>
      <c r="K10" s="1" t="s">
        <v>154</v>
      </c>
      <c r="L10" s="1" t="s">
        <v>2</v>
      </c>
      <c r="M10" s="1" t="s">
        <v>55</v>
      </c>
      <c r="N10" s="75">
        <v>43287</v>
      </c>
      <c r="O10" s="1"/>
      <c r="P10" s="145" t="s">
        <v>239</v>
      </c>
      <c r="Q10" s="1"/>
      <c r="R10" s="1" t="s">
        <v>284</v>
      </c>
      <c r="S10" s="1"/>
      <c r="T10" s="1" t="s">
        <v>243</v>
      </c>
      <c r="U10" s="106">
        <v>43311</v>
      </c>
    </row>
    <row r="11" spans="1:21" s="148" customFormat="1" ht="16.5" thickBot="1" x14ac:dyDescent="0.3">
      <c r="A11" s="102" t="s">
        <v>64</v>
      </c>
      <c r="B11" s="99" t="s">
        <v>62</v>
      </c>
      <c r="C11" s="100">
        <v>42954</v>
      </c>
      <c r="D11" s="101" t="s">
        <v>3</v>
      </c>
      <c r="E11" s="118" t="s">
        <v>150</v>
      </c>
      <c r="F11" s="102" t="s">
        <v>5</v>
      </c>
      <c r="G11" s="102" t="s">
        <v>626</v>
      </c>
      <c r="H11" s="146">
        <v>39</v>
      </c>
      <c r="I11" s="102" t="s">
        <v>1</v>
      </c>
      <c r="J11" s="102" t="s">
        <v>196</v>
      </c>
      <c r="K11" s="102" t="s">
        <v>155</v>
      </c>
      <c r="L11" s="102" t="s">
        <v>2</v>
      </c>
      <c r="M11" s="102" t="s">
        <v>55</v>
      </c>
      <c r="N11" s="103">
        <v>43287</v>
      </c>
      <c r="O11" s="102"/>
      <c r="P11" s="147" t="s">
        <v>239</v>
      </c>
      <c r="Q11" s="102"/>
      <c r="R11" s="102" t="s">
        <v>290</v>
      </c>
      <c r="S11" s="102"/>
      <c r="T11" s="102" t="s">
        <v>243</v>
      </c>
      <c r="U11" s="119">
        <v>43311</v>
      </c>
    </row>
    <row r="12" spans="1:21" s="78" customFormat="1" ht="16.5" thickTop="1" x14ac:dyDescent="0.25">
      <c r="A12" s="1" t="s">
        <v>64</v>
      </c>
      <c r="B12" s="72" t="s">
        <v>63</v>
      </c>
      <c r="C12" s="73">
        <v>42998</v>
      </c>
      <c r="D12" s="117" t="s">
        <v>3</v>
      </c>
      <c r="E12" s="37" t="s">
        <v>111</v>
      </c>
      <c r="F12" s="1" t="s">
        <v>5</v>
      </c>
      <c r="G12" s="1" t="s">
        <v>627</v>
      </c>
      <c r="H12" s="144">
        <v>17</v>
      </c>
      <c r="I12" s="1" t="s">
        <v>1</v>
      </c>
      <c r="J12" s="1" t="s">
        <v>230</v>
      </c>
      <c r="K12" s="1" t="s">
        <v>120</v>
      </c>
      <c r="L12" s="1" t="s">
        <v>2</v>
      </c>
      <c r="M12" s="1" t="s">
        <v>55</v>
      </c>
      <c r="N12" s="75">
        <v>43287</v>
      </c>
      <c r="O12" s="1"/>
      <c r="P12" s="149" t="s">
        <v>239</v>
      </c>
      <c r="Q12" s="1"/>
      <c r="R12" s="80" t="s">
        <v>287</v>
      </c>
      <c r="S12" s="1"/>
      <c r="T12" s="1" t="s">
        <v>243</v>
      </c>
      <c r="U12" s="106">
        <v>43307</v>
      </c>
    </row>
    <row r="13" spans="1:21" s="78" customFormat="1" ht="15.75" x14ac:dyDescent="0.25">
      <c r="A13" s="1" t="s">
        <v>64</v>
      </c>
      <c r="B13" s="72" t="s">
        <v>63</v>
      </c>
      <c r="C13" s="73">
        <v>42998</v>
      </c>
      <c r="D13" s="117" t="s">
        <v>3</v>
      </c>
      <c r="E13" s="37" t="s">
        <v>112</v>
      </c>
      <c r="F13" s="1" t="s">
        <v>5</v>
      </c>
      <c r="G13" s="1" t="s">
        <v>627</v>
      </c>
      <c r="H13" s="144">
        <v>32</v>
      </c>
      <c r="I13" s="1" t="s">
        <v>1</v>
      </c>
      <c r="J13" s="1" t="s">
        <v>231</v>
      </c>
      <c r="K13" s="1" t="s">
        <v>119</v>
      </c>
      <c r="L13" s="1" t="s">
        <v>2</v>
      </c>
      <c r="M13" s="1" t="s">
        <v>55</v>
      </c>
      <c r="N13" s="75">
        <v>43287</v>
      </c>
      <c r="O13" s="1"/>
      <c r="P13" s="145" t="s">
        <v>239</v>
      </c>
      <c r="Q13" s="1"/>
      <c r="R13" s="80" t="s">
        <v>287</v>
      </c>
      <c r="S13" s="1"/>
      <c r="T13" s="1" t="s">
        <v>243</v>
      </c>
      <c r="U13" s="106">
        <v>43307</v>
      </c>
    </row>
    <row r="14" spans="1:21" s="78" customFormat="1" ht="15.75" x14ac:dyDescent="0.25">
      <c r="A14" s="1" t="s">
        <v>64</v>
      </c>
      <c r="B14" s="72" t="s">
        <v>63</v>
      </c>
      <c r="C14" s="73">
        <v>42998</v>
      </c>
      <c r="D14" s="117" t="s">
        <v>3</v>
      </c>
      <c r="E14" s="37" t="s">
        <v>113</v>
      </c>
      <c r="F14" s="1" t="s">
        <v>5</v>
      </c>
      <c r="G14" s="1" t="s">
        <v>627</v>
      </c>
      <c r="H14" s="144">
        <v>42</v>
      </c>
      <c r="I14" s="1" t="s">
        <v>1</v>
      </c>
      <c r="J14" s="1" t="s">
        <v>232</v>
      </c>
      <c r="K14" s="1" t="s">
        <v>116</v>
      </c>
      <c r="L14" s="1" t="s">
        <v>2</v>
      </c>
      <c r="M14" s="1" t="s">
        <v>55</v>
      </c>
      <c r="N14" s="75">
        <v>43287</v>
      </c>
      <c r="O14" s="1"/>
      <c r="P14" s="145" t="s">
        <v>239</v>
      </c>
      <c r="Q14" s="1"/>
      <c r="R14" s="80" t="s">
        <v>287</v>
      </c>
      <c r="S14" s="1"/>
      <c r="T14" s="1" t="s">
        <v>243</v>
      </c>
      <c r="U14" s="106">
        <v>43307</v>
      </c>
    </row>
    <row r="15" spans="1:21" s="78" customFormat="1" ht="15.75" x14ac:dyDescent="0.25">
      <c r="A15" s="1" t="s">
        <v>64</v>
      </c>
      <c r="B15" s="72" t="s">
        <v>63</v>
      </c>
      <c r="C15" s="73">
        <v>42998</v>
      </c>
      <c r="D15" s="117" t="s">
        <v>3</v>
      </c>
      <c r="E15" s="37" t="s">
        <v>56</v>
      </c>
      <c r="F15" s="1" t="s">
        <v>5</v>
      </c>
      <c r="G15" s="1" t="s">
        <v>627</v>
      </c>
      <c r="H15" s="144">
        <v>53</v>
      </c>
      <c r="I15" s="1" t="s">
        <v>1</v>
      </c>
      <c r="J15" s="1" t="s">
        <v>233</v>
      </c>
      <c r="K15" s="1" t="s">
        <v>117</v>
      </c>
      <c r="L15" s="1" t="s">
        <v>2</v>
      </c>
      <c r="M15" s="1" t="s">
        <v>55</v>
      </c>
      <c r="N15" s="75">
        <v>43287</v>
      </c>
      <c r="O15" s="1"/>
      <c r="P15" s="145" t="s">
        <v>239</v>
      </c>
      <c r="Q15" s="1"/>
      <c r="R15" s="80" t="s">
        <v>288</v>
      </c>
      <c r="S15" s="1"/>
      <c r="T15" s="1" t="s">
        <v>243</v>
      </c>
      <c r="U15" s="106">
        <v>43307</v>
      </c>
    </row>
    <row r="16" spans="1:21" s="78" customFormat="1" ht="15.75" x14ac:dyDescent="0.25">
      <c r="A16" s="1" t="s">
        <v>64</v>
      </c>
      <c r="B16" s="72" t="s">
        <v>63</v>
      </c>
      <c r="C16" s="73">
        <v>42998</v>
      </c>
      <c r="D16" s="117" t="s">
        <v>3</v>
      </c>
      <c r="E16" s="37" t="s">
        <v>114</v>
      </c>
      <c r="F16" s="1" t="s">
        <v>5</v>
      </c>
      <c r="G16" s="1" t="s">
        <v>627</v>
      </c>
      <c r="H16" s="144">
        <v>19</v>
      </c>
      <c r="I16" s="1" t="s">
        <v>1</v>
      </c>
      <c r="J16" s="1" t="s">
        <v>234</v>
      </c>
      <c r="K16" s="1" t="s">
        <v>118</v>
      </c>
      <c r="L16" s="1" t="s">
        <v>2</v>
      </c>
      <c r="M16" s="1" t="s">
        <v>55</v>
      </c>
      <c r="N16" s="75">
        <v>43287</v>
      </c>
      <c r="O16" s="1"/>
      <c r="P16" s="145" t="s">
        <v>239</v>
      </c>
      <c r="Q16" s="1"/>
      <c r="R16" s="80" t="s">
        <v>287</v>
      </c>
      <c r="S16" s="1"/>
      <c r="T16" s="1" t="s">
        <v>243</v>
      </c>
      <c r="U16" s="106">
        <v>43307</v>
      </c>
    </row>
  </sheetData>
  <phoneticPr fontId="5" type="noConversion"/>
  <pageMargins left="0.75" right="0.75" top="1" bottom="1" header="0.3" footer="0.3"/>
  <pageSetup orientation="portrait"/>
  <ignoredErrors>
    <ignoredError sqref="F12" numberStoredAsText="1"/>
  </ignoredErrors>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sheetPr>
  <dimension ref="A1:N523"/>
  <sheetViews>
    <sheetView showRuler="0" zoomScale="120" zoomScaleNormal="120" zoomScalePageLayoutView="125" workbookViewId="0">
      <pane ySplit="1" topLeftCell="A2" activePane="bottomLeft" state="frozen"/>
      <selection pane="bottomLeft"/>
    </sheetView>
  </sheetViews>
  <sheetFormatPr defaultColWidth="11.42578125" defaultRowHeight="12.75" x14ac:dyDescent="0.2"/>
  <cols>
    <col min="1" max="1" width="16" style="45" bestFit="1" customWidth="1"/>
    <col min="2" max="2" width="12.140625" style="45" customWidth="1"/>
    <col min="3" max="3" width="14.140625" style="45" customWidth="1"/>
    <col min="4" max="4" width="12.85546875" style="45" customWidth="1"/>
    <col min="5" max="5" width="28.140625" style="45" customWidth="1"/>
    <col min="6" max="6" width="29.42578125" style="39" customWidth="1"/>
    <col min="7" max="7" width="8.140625" style="45" customWidth="1"/>
    <col min="8" max="8" width="15.140625" style="45" customWidth="1"/>
    <col min="9" max="9" width="28.5703125" style="39" customWidth="1"/>
    <col min="10" max="10" width="5.85546875" style="39" bestFit="1" customWidth="1"/>
    <col min="11" max="11" width="10.42578125" style="39" customWidth="1"/>
    <col min="12" max="12" width="10" style="45" customWidth="1"/>
    <col min="13" max="13" width="15.42578125" style="39" customWidth="1"/>
    <col min="14" max="14" width="61" style="39" customWidth="1"/>
    <col min="15" max="16384" width="11.42578125" style="39"/>
  </cols>
  <sheetData>
    <row r="1" spans="1:14" s="157" customFormat="1" ht="94.5" customHeight="1" thickBot="1" x14ac:dyDescent="0.25">
      <c r="A1" s="150" t="s">
        <v>19</v>
      </c>
      <c r="B1" s="151" t="s">
        <v>20</v>
      </c>
      <c r="C1" s="152" t="s">
        <v>21</v>
      </c>
      <c r="D1" s="153" t="s">
        <v>22</v>
      </c>
      <c r="E1" s="154" t="s">
        <v>14</v>
      </c>
      <c r="F1" s="154" t="s">
        <v>15</v>
      </c>
      <c r="G1" s="154" t="s">
        <v>58</v>
      </c>
      <c r="H1" s="154" t="s">
        <v>59</v>
      </c>
      <c r="I1" s="154" t="s">
        <v>16</v>
      </c>
      <c r="J1" s="154" t="s">
        <v>17</v>
      </c>
      <c r="K1" s="153" t="s">
        <v>18</v>
      </c>
      <c r="L1" s="155" t="s">
        <v>7</v>
      </c>
      <c r="M1" s="156" t="s">
        <v>8</v>
      </c>
      <c r="N1" s="156" t="s">
        <v>9</v>
      </c>
    </row>
    <row r="2" spans="1:14" s="42" customFormat="1" x14ac:dyDescent="0.2">
      <c r="A2" s="158" t="s">
        <v>64</v>
      </c>
      <c r="B2" s="42" t="s">
        <v>2</v>
      </c>
      <c r="C2" s="42" t="s">
        <v>62</v>
      </c>
      <c r="D2" s="159">
        <v>42954</v>
      </c>
      <c r="E2" s="42" t="s">
        <v>76</v>
      </c>
      <c r="F2" s="42" t="s">
        <v>77</v>
      </c>
      <c r="G2" s="42">
        <v>0.4</v>
      </c>
      <c r="H2" s="42" t="s">
        <v>78</v>
      </c>
      <c r="I2" s="42" t="s">
        <v>79</v>
      </c>
      <c r="J2" s="42">
        <v>1</v>
      </c>
      <c r="K2" s="159">
        <v>43291</v>
      </c>
      <c r="L2" s="42" t="s">
        <v>241</v>
      </c>
      <c r="M2" s="159">
        <v>43295</v>
      </c>
      <c r="N2" s="42" t="s">
        <v>246</v>
      </c>
    </row>
    <row r="3" spans="1:14" s="42" customFormat="1" x14ac:dyDescent="0.2">
      <c r="A3" s="158" t="s">
        <v>80</v>
      </c>
      <c r="B3" s="42" t="s">
        <v>2</v>
      </c>
      <c r="C3" s="42" t="s">
        <v>61</v>
      </c>
      <c r="D3" s="159">
        <v>42962</v>
      </c>
      <c r="E3" s="42" t="s">
        <v>81</v>
      </c>
      <c r="F3" s="42" t="s">
        <v>83</v>
      </c>
      <c r="G3" s="42">
        <v>0.2</v>
      </c>
      <c r="H3" s="42" t="s">
        <v>78</v>
      </c>
      <c r="I3" s="42" t="s">
        <v>82</v>
      </c>
      <c r="J3" s="42">
        <v>1</v>
      </c>
      <c r="K3" s="159">
        <v>43291</v>
      </c>
      <c r="L3" s="42" t="s">
        <v>241</v>
      </c>
      <c r="M3" s="159">
        <v>43295</v>
      </c>
      <c r="N3" s="42" t="s">
        <v>244</v>
      </c>
    </row>
    <row r="4" spans="1:14" s="42" customFormat="1" x14ac:dyDescent="0.2">
      <c r="A4" s="158" t="s">
        <v>80</v>
      </c>
      <c r="B4" s="42" t="s">
        <v>2</v>
      </c>
      <c r="C4" s="42" t="s">
        <v>63</v>
      </c>
      <c r="D4" s="159">
        <v>42998</v>
      </c>
      <c r="E4" s="42" t="s">
        <v>84</v>
      </c>
      <c r="F4" s="160" t="s">
        <v>85</v>
      </c>
      <c r="G4" s="42">
        <v>0.1</v>
      </c>
      <c r="H4" s="42">
        <v>1</v>
      </c>
      <c r="I4" s="42" t="s">
        <v>86</v>
      </c>
      <c r="J4" s="42">
        <v>1</v>
      </c>
      <c r="K4" s="159">
        <v>43291</v>
      </c>
      <c r="L4" s="42" t="s">
        <v>241</v>
      </c>
      <c r="M4" s="159">
        <v>43295</v>
      </c>
      <c r="N4" s="42" t="s">
        <v>246</v>
      </c>
    </row>
    <row r="5" spans="1:14" x14ac:dyDescent="0.2">
      <c r="A5" s="39"/>
      <c r="B5" s="39"/>
      <c r="C5" s="39"/>
      <c r="D5" s="39"/>
      <c r="E5" s="39"/>
      <c r="F5" s="41"/>
      <c r="G5" s="39"/>
      <c r="H5" s="39"/>
      <c r="L5" s="39"/>
    </row>
    <row r="6" spans="1:14" x14ac:dyDescent="0.2">
      <c r="A6" s="39"/>
      <c r="B6" s="39"/>
      <c r="C6" s="39"/>
      <c r="D6" s="39"/>
      <c r="E6" s="39"/>
      <c r="F6" s="41"/>
      <c r="G6" s="39"/>
      <c r="H6" s="39"/>
      <c r="L6" s="39"/>
    </row>
    <row r="7" spans="1:14" x14ac:dyDescent="0.2">
      <c r="A7" s="39"/>
      <c r="B7" s="39"/>
      <c r="C7" s="39"/>
      <c r="D7" s="39"/>
      <c r="E7" s="39"/>
      <c r="G7" s="39"/>
      <c r="H7" s="39"/>
      <c r="L7" s="39"/>
    </row>
    <row r="8" spans="1:14" x14ac:dyDescent="0.2">
      <c r="A8" s="39"/>
      <c r="B8" s="39"/>
      <c r="C8" s="39"/>
      <c r="D8" s="39"/>
      <c r="E8" s="39"/>
      <c r="F8" s="41"/>
      <c r="G8" s="39"/>
      <c r="H8" s="39"/>
      <c r="L8" s="39"/>
    </row>
    <row r="9" spans="1:14" x14ac:dyDescent="0.2">
      <c r="A9" s="39"/>
      <c r="B9" s="39"/>
      <c r="C9" s="39"/>
      <c r="D9" s="39"/>
      <c r="E9" s="39"/>
      <c r="G9" s="39"/>
      <c r="H9" s="39"/>
      <c r="L9" s="39"/>
    </row>
    <row r="10" spans="1:14" x14ac:dyDescent="0.2">
      <c r="A10" s="39"/>
      <c r="B10" s="39"/>
      <c r="C10" s="39"/>
      <c r="D10" s="39"/>
      <c r="E10" s="39"/>
      <c r="F10" s="41"/>
      <c r="G10" s="39"/>
      <c r="H10" s="39"/>
      <c r="L10" s="39"/>
    </row>
    <row r="11" spans="1:14" x14ac:dyDescent="0.2">
      <c r="A11" s="39"/>
      <c r="B11" s="39"/>
      <c r="C11" s="39"/>
      <c r="D11" s="39"/>
      <c r="E11" s="39"/>
      <c r="F11" s="41"/>
      <c r="G11" s="39"/>
      <c r="H11" s="39"/>
      <c r="L11" s="39"/>
    </row>
    <row r="12" spans="1:14" x14ac:dyDescent="0.2">
      <c r="A12" s="39"/>
      <c r="B12" s="39"/>
      <c r="C12" s="39"/>
      <c r="D12" s="39"/>
      <c r="E12" s="39"/>
      <c r="F12" s="41"/>
      <c r="G12" s="39"/>
      <c r="H12" s="39"/>
      <c r="L12" s="39"/>
    </row>
    <row r="13" spans="1:14" x14ac:dyDescent="0.2">
      <c r="A13" s="39"/>
      <c r="B13" s="39"/>
      <c r="C13" s="39"/>
      <c r="D13" s="39"/>
      <c r="E13" s="39"/>
      <c r="F13" s="41"/>
      <c r="G13" s="39"/>
      <c r="H13" s="39"/>
      <c r="L13" s="39"/>
    </row>
    <row r="14" spans="1:14" x14ac:dyDescent="0.2">
      <c r="A14" s="39"/>
      <c r="B14" s="39"/>
      <c r="C14" s="39"/>
      <c r="D14" s="39"/>
      <c r="E14" s="39"/>
      <c r="G14" s="39"/>
      <c r="H14" s="39"/>
      <c r="L14" s="39"/>
    </row>
    <row r="15" spans="1:14" x14ac:dyDescent="0.2">
      <c r="A15" s="39"/>
      <c r="B15" s="39"/>
      <c r="C15" s="39"/>
      <c r="D15" s="39"/>
      <c r="E15" s="39"/>
      <c r="G15" s="39"/>
      <c r="H15" s="39"/>
      <c r="L15" s="39"/>
    </row>
    <row r="16" spans="1:14" x14ac:dyDescent="0.2">
      <c r="A16" s="39"/>
      <c r="B16" s="39"/>
      <c r="C16" s="39"/>
      <c r="D16" s="39"/>
      <c r="E16" s="39"/>
      <c r="G16" s="39"/>
      <c r="H16" s="39"/>
      <c r="L16" s="39"/>
    </row>
    <row r="17" spans="6:9" s="39" customFormat="1" x14ac:dyDescent="0.2"/>
    <row r="18" spans="6:9" s="39" customFormat="1" x14ac:dyDescent="0.2"/>
    <row r="19" spans="6:9" s="39" customFormat="1" x14ac:dyDescent="0.2"/>
    <row r="20" spans="6:9" s="39" customFormat="1" x14ac:dyDescent="0.2">
      <c r="F20" s="41"/>
    </row>
    <row r="21" spans="6:9" s="39" customFormat="1" x14ac:dyDescent="0.2">
      <c r="F21" s="41"/>
    </row>
    <row r="22" spans="6:9" s="39" customFormat="1" x14ac:dyDescent="0.2">
      <c r="F22" s="41"/>
      <c r="I22" s="42"/>
    </row>
    <row r="23" spans="6:9" s="39" customFormat="1" x14ac:dyDescent="0.2">
      <c r="F23" s="41"/>
    </row>
    <row r="24" spans="6:9" s="39" customFormat="1" x14ac:dyDescent="0.2">
      <c r="F24" s="41"/>
    </row>
    <row r="25" spans="6:9" s="39" customFormat="1" x14ac:dyDescent="0.2">
      <c r="F25" s="41"/>
    </row>
    <row r="26" spans="6:9" s="39" customFormat="1" x14ac:dyDescent="0.2">
      <c r="F26" s="41"/>
    </row>
    <row r="27" spans="6:9" s="39" customFormat="1" x14ac:dyDescent="0.2">
      <c r="F27" s="41"/>
    </row>
    <row r="28" spans="6:9" s="39" customFormat="1" x14ac:dyDescent="0.2">
      <c r="F28" s="41"/>
      <c r="I28" s="42"/>
    </row>
    <row r="29" spans="6:9" s="39" customFormat="1" x14ac:dyDescent="0.2">
      <c r="F29" s="41"/>
    </row>
    <row r="30" spans="6:9" s="39" customFormat="1" x14ac:dyDescent="0.2">
      <c r="F30" s="41"/>
    </row>
    <row r="31" spans="6:9" s="39" customFormat="1" x14ac:dyDescent="0.2">
      <c r="F31" s="41"/>
    </row>
    <row r="32" spans="6:9" s="39" customFormat="1" x14ac:dyDescent="0.2">
      <c r="F32" s="41"/>
    </row>
    <row r="33" spans="6:9" s="39" customFormat="1" x14ac:dyDescent="0.2">
      <c r="F33" s="41"/>
    </row>
    <row r="34" spans="6:9" s="39" customFormat="1" x14ac:dyDescent="0.2">
      <c r="F34" s="41"/>
    </row>
    <row r="35" spans="6:9" s="39" customFormat="1" x14ac:dyDescent="0.2">
      <c r="F35" s="41"/>
      <c r="I35" s="43"/>
    </row>
    <row r="36" spans="6:9" s="39" customFormat="1" x14ac:dyDescent="0.2">
      <c r="F36" s="41"/>
      <c r="I36" s="43"/>
    </row>
    <row r="37" spans="6:9" s="39" customFormat="1" x14ac:dyDescent="0.2">
      <c r="F37" s="41"/>
      <c r="I37" s="43"/>
    </row>
    <row r="38" spans="6:9" s="39" customFormat="1" x14ac:dyDescent="0.2">
      <c r="F38" s="41"/>
    </row>
    <row r="39" spans="6:9" s="39" customFormat="1" x14ac:dyDescent="0.2">
      <c r="F39" s="41"/>
    </row>
    <row r="40" spans="6:9" s="39" customFormat="1" x14ac:dyDescent="0.2">
      <c r="F40" s="41"/>
    </row>
    <row r="41" spans="6:9" s="39" customFormat="1" x14ac:dyDescent="0.2">
      <c r="F41" s="41"/>
    </row>
    <row r="42" spans="6:9" s="39" customFormat="1" x14ac:dyDescent="0.2">
      <c r="F42" s="41"/>
    </row>
    <row r="43" spans="6:9" s="39" customFormat="1" x14ac:dyDescent="0.2">
      <c r="F43" s="41"/>
    </row>
    <row r="44" spans="6:9" s="39" customFormat="1" x14ac:dyDescent="0.2">
      <c r="F44" s="41"/>
    </row>
    <row r="45" spans="6:9" s="39" customFormat="1" x14ac:dyDescent="0.2">
      <c r="F45" s="41"/>
    </row>
    <row r="46" spans="6:9" s="39" customFormat="1" x14ac:dyDescent="0.2">
      <c r="F46" s="41"/>
    </row>
    <row r="47" spans="6:9" s="39" customFormat="1" x14ac:dyDescent="0.2">
      <c r="F47" s="41"/>
    </row>
    <row r="48" spans="6:9" s="39" customFormat="1" x14ac:dyDescent="0.2">
      <c r="F48" s="41"/>
    </row>
    <row r="49" spans="6:6" s="39" customFormat="1" x14ac:dyDescent="0.2">
      <c r="F49" s="41"/>
    </row>
    <row r="50" spans="6:6" s="39" customFormat="1" x14ac:dyDescent="0.2">
      <c r="F50" s="41"/>
    </row>
    <row r="51" spans="6:6" s="39" customFormat="1" x14ac:dyDescent="0.2">
      <c r="F51" s="41"/>
    </row>
    <row r="52" spans="6:6" s="39" customFormat="1" x14ac:dyDescent="0.2">
      <c r="F52" s="41"/>
    </row>
    <row r="53" spans="6:6" s="39" customFormat="1" x14ac:dyDescent="0.2">
      <c r="F53" s="41"/>
    </row>
    <row r="54" spans="6:6" s="39" customFormat="1" x14ac:dyDescent="0.2">
      <c r="F54" s="41"/>
    </row>
    <row r="55" spans="6:6" s="39" customFormat="1" x14ac:dyDescent="0.2">
      <c r="F55" s="41"/>
    </row>
    <row r="56" spans="6:6" s="39" customFormat="1" x14ac:dyDescent="0.2">
      <c r="F56" s="41"/>
    </row>
    <row r="57" spans="6:6" s="39" customFormat="1" x14ac:dyDescent="0.2">
      <c r="F57" s="41"/>
    </row>
    <row r="58" spans="6:6" s="39" customFormat="1" x14ac:dyDescent="0.2">
      <c r="F58" s="41"/>
    </row>
    <row r="59" spans="6:6" s="39" customFormat="1" x14ac:dyDescent="0.2">
      <c r="F59" s="41"/>
    </row>
    <row r="60" spans="6:6" s="39" customFormat="1" x14ac:dyDescent="0.2">
      <c r="F60" s="41"/>
    </row>
    <row r="61" spans="6:6" s="39" customFormat="1" x14ac:dyDescent="0.2">
      <c r="F61" s="41"/>
    </row>
    <row r="62" spans="6:6" s="39" customFormat="1" x14ac:dyDescent="0.2">
      <c r="F62" s="41"/>
    </row>
    <row r="63" spans="6:6" s="39" customFormat="1" x14ac:dyDescent="0.2">
      <c r="F63" s="41"/>
    </row>
    <row r="64" spans="6:6" s="39" customFormat="1" x14ac:dyDescent="0.2">
      <c r="F64" s="41"/>
    </row>
    <row r="65" spans="6:9" s="39" customFormat="1" x14ac:dyDescent="0.2">
      <c r="F65" s="41"/>
    </row>
    <row r="66" spans="6:9" s="39" customFormat="1" x14ac:dyDescent="0.2">
      <c r="F66" s="41"/>
    </row>
    <row r="67" spans="6:9" s="39" customFormat="1" x14ac:dyDescent="0.2">
      <c r="F67" s="41"/>
    </row>
    <row r="68" spans="6:9" s="39" customFormat="1" x14ac:dyDescent="0.2">
      <c r="F68" s="41"/>
    </row>
    <row r="69" spans="6:9" s="39" customFormat="1" x14ac:dyDescent="0.2">
      <c r="F69" s="43"/>
      <c r="G69" s="43"/>
      <c r="H69" s="43"/>
      <c r="I69" s="43"/>
    </row>
    <row r="70" spans="6:9" s="39" customFormat="1" x14ac:dyDescent="0.2"/>
    <row r="71" spans="6:9" s="39" customFormat="1" x14ac:dyDescent="0.2"/>
    <row r="72" spans="6:9" s="39" customFormat="1" x14ac:dyDescent="0.2"/>
    <row r="73" spans="6:9" s="39" customFormat="1" x14ac:dyDescent="0.2"/>
    <row r="74" spans="6:9" s="39" customFormat="1" x14ac:dyDescent="0.2"/>
    <row r="75" spans="6:9" s="39" customFormat="1" x14ac:dyDescent="0.2"/>
    <row r="76" spans="6:9" s="39" customFormat="1" x14ac:dyDescent="0.2"/>
    <row r="77" spans="6:9" s="39" customFormat="1" x14ac:dyDescent="0.2"/>
    <row r="78" spans="6:9" s="39" customFormat="1" x14ac:dyDescent="0.2"/>
    <row r="79" spans="6:9" s="39" customFormat="1" x14ac:dyDescent="0.2"/>
    <row r="80" spans="6:9" s="39" customFormat="1" x14ac:dyDescent="0.2"/>
    <row r="81" s="39" customFormat="1" x14ac:dyDescent="0.2"/>
    <row r="82" s="39" customFormat="1" x14ac:dyDescent="0.2"/>
    <row r="83" s="39" customFormat="1" x14ac:dyDescent="0.2"/>
    <row r="84" s="39" customFormat="1" x14ac:dyDescent="0.2"/>
    <row r="85" s="39" customFormat="1" x14ac:dyDescent="0.2"/>
    <row r="86" s="39" customFormat="1" x14ac:dyDescent="0.2"/>
    <row r="87" s="39" customFormat="1" x14ac:dyDescent="0.2"/>
    <row r="88" s="39" customFormat="1" x14ac:dyDescent="0.2"/>
    <row r="89" s="39" customFormat="1" x14ac:dyDescent="0.2"/>
    <row r="90" s="39" customFormat="1" x14ac:dyDescent="0.2"/>
    <row r="91" s="39" customFormat="1" x14ac:dyDescent="0.2"/>
    <row r="92" s="39" customFormat="1" x14ac:dyDescent="0.2"/>
    <row r="93" s="39" customFormat="1" x14ac:dyDescent="0.2"/>
    <row r="94" s="39" customFormat="1" x14ac:dyDescent="0.2"/>
    <row r="95" s="39" customFormat="1" x14ac:dyDescent="0.2"/>
    <row r="96"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row r="104" s="39" customFormat="1" x14ac:dyDescent="0.2"/>
    <row r="105" s="39" customFormat="1" x14ac:dyDescent="0.2"/>
    <row r="106" s="39" customFormat="1" x14ac:dyDescent="0.2"/>
    <row r="107" s="39" customFormat="1" x14ac:dyDescent="0.2"/>
    <row r="108" s="39" customFormat="1" x14ac:dyDescent="0.2"/>
    <row r="109" s="39" customFormat="1" x14ac:dyDescent="0.2"/>
    <row r="110" s="39" customFormat="1" x14ac:dyDescent="0.2"/>
    <row r="111" s="39" customFormat="1" x14ac:dyDescent="0.2"/>
    <row r="112" s="39" customFormat="1" x14ac:dyDescent="0.2"/>
    <row r="113" s="39" customFormat="1" x14ac:dyDescent="0.2"/>
    <row r="114" s="39" customFormat="1" x14ac:dyDescent="0.2"/>
    <row r="115" s="39" customFormat="1" x14ac:dyDescent="0.2"/>
    <row r="116" s="39" customFormat="1" x14ac:dyDescent="0.2"/>
    <row r="117" s="39" customFormat="1" x14ac:dyDescent="0.2"/>
    <row r="118" s="39" customFormat="1" x14ac:dyDescent="0.2"/>
    <row r="119" s="39" customFormat="1" x14ac:dyDescent="0.2"/>
    <row r="120" s="39" customFormat="1" x14ac:dyDescent="0.2"/>
    <row r="121" s="39" customFormat="1" x14ac:dyDescent="0.2"/>
    <row r="122" s="39" customFormat="1" x14ac:dyDescent="0.2"/>
    <row r="123" s="39" customFormat="1" x14ac:dyDescent="0.2"/>
    <row r="124" s="39" customFormat="1" x14ac:dyDescent="0.2"/>
    <row r="125" s="39" customFormat="1" x14ac:dyDescent="0.2"/>
    <row r="126" s="39" customFormat="1" x14ac:dyDescent="0.2"/>
    <row r="127" s="39" customFormat="1" x14ac:dyDescent="0.2"/>
    <row r="128" s="39" customFormat="1" x14ac:dyDescent="0.2"/>
    <row r="129" s="39" customFormat="1" x14ac:dyDescent="0.2"/>
    <row r="130" s="39" customFormat="1" x14ac:dyDescent="0.2"/>
    <row r="131" s="39" customFormat="1" x14ac:dyDescent="0.2"/>
    <row r="132" s="39" customFormat="1" x14ac:dyDescent="0.2"/>
    <row r="133" s="39" customFormat="1" x14ac:dyDescent="0.2"/>
    <row r="134" s="39" customFormat="1" x14ac:dyDescent="0.2"/>
    <row r="135" s="39" customFormat="1" x14ac:dyDescent="0.2"/>
    <row r="136" s="39" customFormat="1" x14ac:dyDescent="0.2"/>
    <row r="137" s="39" customFormat="1" x14ac:dyDescent="0.2"/>
    <row r="138" s="39" customFormat="1" x14ac:dyDescent="0.2"/>
    <row r="139" s="39" customFormat="1" x14ac:dyDescent="0.2"/>
    <row r="140" s="39" customFormat="1" x14ac:dyDescent="0.2"/>
    <row r="141" s="39" customFormat="1" x14ac:dyDescent="0.2"/>
    <row r="142" s="39" customFormat="1" x14ac:dyDescent="0.2"/>
    <row r="143" s="39" customFormat="1" x14ac:dyDescent="0.2"/>
    <row r="144" s="39" customFormat="1" x14ac:dyDescent="0.2"/>
    <row r="145" s="39" customFormat="1" x14ac:dyDescent="0.2"/>
    <row r="146" s="39" customFormat="1" x14ac:dyDescent="0.2"/>
    <row r="147" s="39" customFormat="1" x14ac:dyDescent="0.2"/>
    <row r="148" s="39" customFormat="1" x14ac:dyDescent="0.2"/>
    <row r="149" s="39" customFormat="1" x14ac:dyDescent="0.2"/>
    <row r="150" s="39" customFormat="1" x14ac:dyDescent="0.2"/>
    <row r="151" s="39" customFormat="1" x14ac:dyDescent="0.2"/>
    <row r="152" s="39" customFormat="1" x14ac:dyDescent="0.2"/>
    <row r="153" s="39" customFormat="1" x14ac:dyDescent="0.2"/>
    <row r="154" s="39" customFormat="1" x14ac:dyDescent="0.2"/>
    <row r="155" s="39" customFormat="1" x14ac:dyDescent="0.2"/>
    <row r="156" s="39" customFormat="1" x14ac:dyDescent="0.2"/>
    <row r="157" s="39" customFormat="1" x14ac:dyDescent="0.2"/>
    <row r="158" s="39" customFormat="1" x14ac:dyDescent="0.2"/>
    <row r="159" s="39" customFormat="1" x14ac:dyDescent="0.2"/>
    <row r="160" s="39" customFormat="1" x14ac:dyDescent="0.2"/>
    <row r="161" s="39" customFormat="1" x14ac:dyDescent="0.2"/>
    <row r="162" s="39" customFormat="1" x14ac:dyDescent="0.2"/>
    <row r="163" s="39" customFormat="1" x14ac:dyDescent="0.2"/>
    <row r="164" s="39" customFormat="1" x14ac:dyDescent="0.2"/>
    <row r="165" s="39" customFormat="1" x14ac:dyDescent="0.2"/>
    <row r="166" s="39" customFormat="1" x14ac:dyDescent="0.2"/>
    <row r="167" s="39" customFormat="1" x14ac:dyDescent="0.2"/>
    <row r="168" s="39" customFormat="1" x14ac:dyDescent="0.2"/>
    <row r="169" s="39" customFormat="1" x14ac:dyDescent="0.2"/>
    <row r="170" s="39" customFormat="1" x14ac:dyDescent="0.2"/>
    <row r="171" s="39" customFormat="1" x14ac:dyDescent="0.2"/>
    <row r="172" s="39" customFormat="1" x14ac:dyDescent="0.2"/>
    <row r="173" s="39" customFormat="1" x14ac:dyDescent="0.2"/>
    <row r="174" s="39" customFormat="1" x14ac:dyDescent="0.2"/>
    <row r="175" s="39" customFormat="1" x14ac:dyDescent="0.2"/>
    <row r="176" s="39" customFormat="1" x14ac:dyDescent="0.2"/>
    <row r="177" spans="6:9" s="39" customFormat="1" x14ac:dyDescent="0.2"/>
    <row r="178" spans="6:9" s="39" customFormat="1" x14ac:dyDescent="0.2"/>
    <row r="179" spans="6:9" s="39" customFormat="1" x14ac:dyDescent="0.2"/>
    <row r="180" spans="6:9" s="39" customFormat="1" x14ac:dyDescent="0.2"/>
    <row r="181" spans="6:9" s="39" customFormat="1" x14ac:dyDescent="0.2"/>
    <row r="182" spans="6:9" s="39" customFormat="1" x14ac:dyDescent="0.2"/>
    <row r="183" spans="6:9" s="39" customFormat="1" x14ac:dyDescent="0.2"/>
    <row r="184" spans="6:9" s="39" customFormat="1" x14ac:dyDescent="0.2">
      <c r="F184" s="43"/>
    </row>
    <row r="185" spans="6:9" s="39" customFormat="1" x14ac:dyDescent="0.2"/>
    <row r="186" spans="6:9" s="39" customFormat="1" x14ac:dyDescent="0.2"/>
    <row r="187" spans="6:9" s="39" customFormat="1" x14ac:dyDescent="0.2"/>
    <row r="188" spans="6:9" s="39" customFormat="1" x14ac:dyDescent="0.2"/>
    <row r="189" spans="6:9" s="39" customFormat="1" x14ac:dyDescent="0.2">
      <c r="I189" s="40"/>
    </row>
    <row r="190" spans="6:9" s="39" customFormat="1" x14ac:dyDescent="0.2"/>
    <row r="191" spans="6:9" s="39" customFormat="1" x14ac:dyDescent="0.2"/>
    <row r="192" spans="6:9" s="39" customFormat="1" x14ac:dyDescent="0.2"/>
    <row r="193" spans="9:9" s="39" customFormat="1" x14ac:dyDescent="0.2"/>
    <row r="194" spans="9:9" s="39" customFormat="1" x14ac:dyDescent="0.2"/>
    <row r="195" spans="9:9" s="39" customFormat="1" x14ac:dyDescent="0.2"/>
    <row r="196" spans="9:9" s="39" customFormat="1" x14ac:dyDescent="0.2"/>
    <row r="197" spans="9:9" s="39" customFormat="1" x14ac:dyDescent="0.2"/>
    <row r="198" spans="9:9" s="39" customFormat="1" x14ac:dyDescent="0.2"/>
    <row r="199" spans="9:9" s="39" customFormat="1" x14ac:dyDescent="0.2"/>
    <row r="200" spans="9:9" s="39" customFormat="1" x14ac:dyDescent="0.2"/>
    <row r="201" spans="9:9" s="39" customFormat="1" x14ac:dyDescent="0.2">
      <c r="I201" s="42"/>
    </row>
    <row r="202" spans="9:9" s="39" customFormat="1" x14ac:dyDescent="0.2"/>
    <row r="203" spans="9:9" s="39" customFormat="1" x14ac:dyDescent="0.2"/>
    <row r="204" spans="9:9" s="39" customFormat="1" x14ac:dyDescent="0.2"/>
    <row r="206" spans="9:9" s="39" customFormat="1" x14ac:dyDescent="0.2"/>
    <row r="207" spans="9:9" s="39" customFormat="1" x14ac:dyDescent="0.2"/>
    <row r="208" spans="9:9" s="39" customFormat="1" x14ac:dyDescent="0.2"/>
    <row r="209" s="39" customFormat="1" x14ac:dyDescent="0.2"/>
    <row r="210" s="39" customFormat="1" x14ac:dyDescent="0.2"/>
    <row r="211" s="39" customFormat="1" x14ac:dyDescent="0.2"/>
    <row r="212" s="39" customFormat="1" x14ac:dyDescent="0.2"/>
    <row r="213" s="39" customFormat="1" x14ac:dyDescent="0.2"/>
    <row r="214" s="39" customFormat="1" x14ac:dyDescent="0.2"/>
    <row r="215" s="39" customFormat="1" x14ac:dyDescent="0.2"/>
    <row r="216" s="39" customFormat="1" x14ac:dyDescent="0.2"/>
    <row r="217" s="39" customFormat="1" x14ac:dyDescent="0.2"/>
    <row r="218" s="39" customFormat="1" x14ac:dyDescent="0.2"/>
    <row r="219" s="39" customFormat="1" x14ac:dyDescent="0.2"/>
    <row r="220" s="39" customFormat="1" x14ac:dyDescent="0.2"/>
    <row r="221" s="39" customFormat="1" x14ac:dyDescent="0.2"/>
    <row r="222" s="39" customFormat="1" x14ac:dyDescent="0.2"/>
    <row r="223" s="39" customFormat="1" x14ac:dyDescent="0.2"/>
    <row r="224" s="39" customFormat="1" x14ac:dyDescent="0.2"/>
    <row r="225" s="39" customFormat="1" x14ac:dyDescent="0.2"/>
    <row r="226" s="39" customFormat="1" x14ac:dyDescent="0.2"/>
    <row r="227" s="39" customFormat="1" x14ac:dyDescent="0.2"/>
    <row r="228" s="39" customFormat="1" x14ac:dyDescent="0.2"/>
    <row r="229" s="39" customFormat="1" x14ac:dyDescent="0.2"/>
    <row r="230" s="39" customFormat="1" x14ac:dyDescent="0.2"/>
    <row r="231" s="39" customFormat="1" x14ac:dyDescent="0.2"/>
    <row r="232" s="39" customFormat="1" x14ac:dyDescent="0.2"/>
    <row r="233" s="39" customFormat="1" x14ac:dyDescent="0.2"/>
    <row r="234" s="39" customFormat="1" x14ac:dyDescent="0.2"/>
    <row r="235" s="39" customFormat="1" x14ac:dyDescent="0.2"/>
    <row r="236" s="39" customFormat="1" x14ac:dyDescent="0.2"/>
    <row r="237" s="39" customFormat="1" x14ac:dyDescent="0.2"/>
    <row r="238" s="39" customFormat="1" x14ac:dyDescent="0.2"/>
    <row r="239" s="39" customFormat="1" x14ac:dyDescent="0.2"/>
    <row r="240" s="39" customFormat="1" x14ac:dyDescent="0.2"/>
    <row r="241" s="39" customFormat="1" x14ac:dyDescent="0.2"/>
    <row r="242" s="39" customFormat="1" x14ac:dyDescent="0.2"/>
    <row r="243" s="39" customFormat="1" x14ac:dyDescent="0.2"/>
    <row r="244" s="39" customFormat="1" x14ac:dyDescent="0.2"/>
    <row r="245" s="39" customFormat="1" x14ac:dyDescent="0.2"/>
    <row r="246" s="39" customFormat="1" x14ac:dyDescent="0.2"/>
    <row r="247" s="39" customFormat="1" x14ac:dyDescent="0.2"/>
    <row r="248" s="39" customFormat="1" x14ac:dyDescent="0.2"/>
    <row r="249" s="39" customFormat="1" x14ac:dyDescent="0.2"/>
    <row r="250" s="39" customFormat="1" x14ac:dyDescent="0.2"/>
    <row r="251" s="39" customFormat="1" x14ac:dyDescent="0.2"/>
    <row r="252" s="39" customFormat="1" x14ac:dyDescent="0.2"/>
    <row r="253" s="39" customFormat="1" x14ac:dyDescent="0.2"/>
    <row r="254" s="39" customFormat="1" x14ac:dyDescent="0.2"/>
    <row r="255" s="39" customFormat="1" x14ac:dyDescent="0.2"/>
    <row r="256" s="39" customFormat="1" x14ac:dyDescent="0.2"/>
    <row r="257" s="39" customFormat="1" x14ac:dyDescent="0.2"/>
    <row r="258" s="39" customFormat="1" x14ac:dyDescent="0.2"/>
    <row r="259" s="39" customFormat="1" x14ac:dyDescent="0.2"/>
    <row r="260" s="39" customFormat="1" x14ac:dyDescent="0.2"/>
    <row r="261" s="39" customFormat="1" x14ac:dyDescent="0.2"/>
    <row r="262" s="39" customFormat="1" x14ac:dyDescent="0.2"/>
    <row r="263" s="39" customFormat="1" x14ac:dyDescent="0.2"/>
    <row r="264" s="39" customFormat="1" x14ac:dyDescent="0.2"/>
    <row r="265" s="39" customFormat="1" x14ac:dyDescent="0.2"/>
    <row r="266" s="39" customFormat="1" x14ac:dyDescent="0.2"/>
    <row r="267" s="39" customFormat="1" x14ac:dyDescent="0.2"/>
    <row r="268" s="39" customFormat="1" x14ac:dyDescent="0.2"/>
    <row r="269" s="39" customFormat="1" x14ac:dyDescent="0.2"/>
    <row r="270" s="39" customFormat="1" x14ac:dyDescent="0.2"/>
    <row r="271" s="39" customFormat="1" x14ac:dyDescent="0.2"/>
    <row r="272" s="39" customFormat="1" x14ac:dyDescent="0.2"/>
    <row r="273" s="39" customFormat="1" x14ac:dyDescent="0.2"/>
    <row r="274" s="39" customFormat="1" x14ac:dyDescent="0.2"/>
    <row r="275" s="39" customFormat="1" x14ac:dyDescent="0.2"/>
    <row r="276" s="39" customFormat="1" x14ac:dyDescent="0.2"/>
    <row r="277" s="39" customFormat="1" x14ac:dyDescent="0.2"/>
    <row r="278" s="39" customFormat="1" x14ac:dyDescent="0.2"/>
    <row r="279" s="39" customFormat="1" x14ac:dyDescent="0.2"/>
    <row r="280" s="39" customFormat="1" x14ac:dyDescent="0.2"/>
    <row r="281" s="39" customFormat="1" x14ac:dyDescent="0.2"/>
    <row r="282" s="39" customFormat="1" x14ac:dyDescent="0.2"/>
    <row r="283" s="39" customFormat="1" x14ac:dyDescent="0.2"/>
    <row r="284" s="39" customFormat="1" x14ac:dyDescent="0.2"/>
    <row r="285" s="39" customFormat="1" x14ac:dyDescent="0.2"/>
    <row r="286" s="39" customFormat="1" x14ac:dyDescent="0.2"/>
    <row r="287" s="39" customFormat="1" x14ac:dyDescent="0.2"/>
    <row r="288" s="39" customFormat="1" x14ac:dyDescent="0.2"/>
    <row r="289" s="39" customFormat="1" x14ac:dyDescent="0.2"/>
    <row r="290" s="39" customFormat="1" x14ac:dyDescent="0.2"/>
    <row r="291" s="39" customFormat="1" x14ac:dyDescent="0.2"/>
    <row r="292" s="39" customFormat="1" x14ac:dyDescent="0.2"/>
    <row r="293" s="39" customFormat="1" x14ac:dyDescent="0.2"/>
    <row r="294" s="39" customFormat="1" x14ac:dyDescent="0.2"/>
    <row r="295" s="39" customFormat="1" x14ac:dyDescent="0.2"/>
    <row r="296" s="39" customFormat="1" x14ac:dyDescent="0.2"/>
    <row r="297" s="39" customFormat="1" x14ac:dyDescent="0.2"/>
    <row r="298" s="39" customFormat="1" x14ac:dyDescent="0.2"/>
    <row r="299" s="39" customFormat="1" x14ac:dyDescent="0.2"/>
    <row r="300" s="39" customFormat="1" x14ac:dyDescent="0.2"/>
    <row r="301" s="39" customFormat="1" x14ac:dyDescent="0.2"/>
    <row r="302" s="39" customFormat="1" x14ac:dyDescent="0.2"/>
    <row r="303" s="39" customFormat="1" x14ac:dyDescent="0.2"/>
    <row r="304" s="39" customFormat="1" x14ac:dyDescent="0.2"/>
    <row r="305" spans="6:6" s="39" customFormat="1" x14ac:dyDescent="0.2"/>
    <row r="306" spans="6:6" s="39" customFormat="1" x14ac:dyDescent="0.2"/>
    <row r="307" spans="6:6" s="39" customFormat="1" x14ac:dyDescent="0.2"/>
    <row r="308" spans="6:6" s="39" customFormat="1" x14ac:dyDescent="0.2"/>
    <row r="309" spans="6:6" s="39" customFormat="1" x14ac:dyDescent="0.2"/>
    <row r="310" spans="6:6" s="39" customFormat="1" x14ac:dyDescent="0.2"/>
    <row r="311" spans="6:6" s="39" customFormat="1" x14ac:dyDescent="0.2"/>
    <row r="312" spans="6:6" s="39" customFormat="1" x14ac:dyDescent="0.2"/>
    <row r="313" spans="6:6" s="39" customFormat="1" x14ac:dyDescent="0.2"/>
    <row r="314" spans="6:6" s="39" customFormat="1" x14ac:dyDescent="0.2"/>
    <row r="315" spans="6:6" s="39" customFormat="1" x14ac:dyDescent="0.2"/>
    <row r="316" spans="6:6" s="39" customFormat="1" x14ac:dyDescent="0.2"/>
    <row r="317" spans="6:6" s="39" customFormat="1" x14ac:dyDescent="0.2">
      <c r="F317" s="41"/>
    </row>
    <row r="318" spans="6:6" s="39" customFormat="1" x14ac:dyDescent="0.2">
      <c r="F318" s="41"/>
    </row>
    <row r="319" spans="6:6" s="39" customFormat="1" x14ac:dyDescent="0.2">
      <c r="F319" s="41"/>
    </row>
    <row r="320" spans="6:6" s="39" customFormat="1" x14ac:dyDescent="0.2">
      <c r="F320" s="41"/>
    </row>
    <row r="321" spans="6:9" s="39" customFormat="1" x14ac:dyDescent="0.2">
      <c r="F321" s="41"/>
    </row>
    <row r="322" spans="6:9" s="39" customFormat="1" x14ac:dyDescent="0.2">
      <c r="F322" s="41"/>
    </row>
    <row r="323" spans="6:9" s="39" customFormat="1" x14ac:dyDescent="0.2">
      <c r="F323" s="41"/>
    </row>
    <row r="324" spans="6:9" s="39" customFormat="1" x14ac:dyDescent="0.2">
      <c r="F324" s="41"/>
    </row>
    <row r="325" spans="6:9" s="39" customFormat="1" x14ac:dyDescent="0.2">
      <c r="F325" s="41"/>
    </row>
    <row r="326" spans="6:9" s="39" customFormat="1" x14ac:dyDescent="0.2">
      <c r="F326" s="41"/>
    </row>
    <row r="327" spans="6:9" s="39" customFormat="1" x14ac:dyDescent="0.2">
      <c r="F327" s="41"/>
    </row>
    <row r="328" spans="6:9" s="39" customFormat="1" x14ac:dyDescent="0.2">
      <c r="F328" s="41"/>
    </row>
    <row r="329" spans="6:9" s="39" customFormat="1" x14ac:dyDescent="0.2">
      <c r="F329" s="41"/>
    </row>
    <row r="330" spans="6:9" s="39" customFormat="1" x14ac:dyDescent="0.2">
      <c r="F330" s="41"/>
    </row>
    <row r="331" spans="6:9" s="39" customFormat="1" x14ac:dyDescent="0.2">
      <c r="F331" s="41"/>
    </row>
    <row r="332" spans="6:9" s="39" customFormat="1" x14ac:dyDescent="0.2">
      <c r="F332" s="41"/>
    </row>
    <row r="333" spans="6:9" s="39" customFormat="1" x14ac:dyDescent="0.2">
      <c r="F333" s="41"/>
    </row>
    <row r="334" spans="6:9" s="39" customFormat="1" x14ac:dyDescent="0.2">
      <c r="F334" s="41"/>
      <c r="I334" s="42"/>
    </row>
    <row r="335" spans="6:9" s="39" customFormat="1" x14ac:dyDescent="0.2">
      <c r="F335" s="41"/>
    </row>
    <row r="336" spans="6:9" s="39" customFormat="1" x14ac:dyDescent="0.2">
      <c r="F336" s="41"/>
    </row>
    <row r="337" spans="6:6" s="39" customFormat="1" x14ac:dyDescent="0.2">
      <c r="F337" s="41"/>
    </row>
    <row r="338" spans="6:6" s="39" customFormat="1" x14ac:dyDescent="0.2">
      <c r="F338" s="41"/>
    </row>
    <row r="339" spans="6:6" s="39" customFormat="1" x14ac:dyDescent="0.2">
      <c r="F339" s="41"/>
    </row>
    <row r="340" spans="6:6" s="39" customFormat="1" x14ac:dyDescent="0.2">
      <c r="F340" s="41"/>
    </row>
    <row r="341" spans="6:6" s="39" customFormat="1" x14ac:dyDescent="0.2">
      <c r="F341" s="41"/>
    </row>
    <row r="342" spans="6:6" s="39" customFormat="1" x14ac:dyDescent="0.2"/>
    <row r="343" spans="6:6" s="39" customFormat="1" x14ac:dyDescent="0.2"/>
    <row r="344" spans="6:6" s="39" customFormat="1" x14ac:dyDescent="0.2"/>
    <row r="345" spans="6:6" s="39" customFormat="1" x14ac:dyDescent="0.2"/>
    <row r="346" spans="6:6" s="39" customFormat="1" x14ac:dyDescent="0.2"/>
    <row r="347" spans="6:6" s="39" customFormat="1" x14ac:dyDescent="0.2"/>
    <row r="348" spans="6:6" s="39" customFormat="1" x14ac:dyDescent="0.2"/>
    <row r="349" spans="6:6" s="39" customFormat="1" x14ac:dyDescent="0.2"/>
    <row r="350" spans="6:6" s="39" customFormat="1" x14ac:dyDescent="0.2"/>
    <row r="351" spans="6:6" s="39" customFormat="1" x14ac:dyDescent="0.2"/>
    <row r="352" spans="6:6" s="39" customFormat="1" x14ac:dyDescent="0.2"/>
    <row r="353" s="39" customFormat="1" x14ac:dyDescent="0.2"/>
    <row r="354" s="39" customFormat="1" x14ac:dyDescent="0.2"/>
    <row r="355" s="39" customFormat="1" x14ac:dyDescent="0.2"/>
    <row r="356" s="39" customFormat="1" x14ac:dyDescent="0.2"/>
    <row r="357" s="39" customFormat="1" x14ac:dyDescent="0.2"/>
    <row r="358" s="39" customFormat="1" x14ac:dyDescent="0.2"/>
    <row r="359" s="39" customFormat="1" x14ac:dyDescent="0.2"/>
    <row r="360" s="39" customFormat="1" x14ac:dyDescent="0.2"/>
    <row r="361" s="39" customFormat="1" x14ac:dyDescent="0.2"/>
    <row r="362" s="39" customFormat="1" x14ac:dyDescent="0.2"/>
    <row r="363" s="39" customFormat="1" x14ac:dyDescent="0.2"/>
    <row r="364" s="39" customFormat="1" x14ac:dyDescent="0.2"/>
    <row r="365" s="39" customFormat="1" x14ac:dyDescent="0.2"/>
    <row r="366" s="39" customFormat="1" x14ac:dyDescent="0.2"/>
    <row r="367" s="39" customFormat="1" x14ac:dyDescent="0.2"/>
    <row r="368" s="39" customFormat="1" x14ac:dyDescent="0.2"/>
    <row r="369" spans="6:6" s="39" customFormat="1" x14ac:dyDescent="0.2"/>
    <row r="370" spans="6:6" s="39" customFormat="1" x14ac:dyDescent="0.2"/>
    <row r="371" spans="6:6" s="39" customFormat="1" x14ac:dyDescent="0.2"/>
    <row r="372" spans="6:6" s="39" customFormat="1" x14ac:dyDescent="0.2"/>
    <row r="373" spans="6:6" s="39" customFormat="1" x14ac:dyDescent="0.2"/>
    <row r="374" spans="6:6" s="39" customFormat="1" x14ac:dyDescent="0.2"/>
    <row r="375" spans="6:6" s="39" customFormat="1" x14ac:dyDescent="0.2"/>
    <row r="376" spans="6:6" s="39" customFormat="1" x14ac:dyDescent="0.2">
      <c r="F376" s="41"/>
    </row>
    <row r="377" spans="6:6" s="39" customFormat="1" x14ac:dyDescent="0.2">
      <c r="F377" s="41"/>
    </row>
    <row r="378" spans="6:6" s="39" customFormat="1" x14ac:dyDescent="0.2"/>
    <row r="379" spans="6:6" s="39" customFormat="1" x14ac:dyDescent="0.2"/>
    <row r="380" spans="6:6" s="39" customFormat="1" x14ac:dyDescent="0.2"/>
    <row r="381" spans="6:6" s="39" customFormat="1" x14ac:dyDescent="0.2"/>
    <row r="382" spans="6:6" s="39" customFormat="1" x14ac:dyDescent="0.2"/>
    <row r="383" spans="6:6" s="39" customFormat="1" x14ac:dyDescent="0.2"/>
    <row r="384" spans="6:6" s="39" customFormat="1" x14ac:dyDescent="0.2"/>
    <row r="385" s="39" customFormat="1" x14ac:dyDescent="0.2"/>
    <row r="386" s="39" customFormat="1" x14ac:dyDescent="0.2"/>
    <row r="387" s="39" customFormat="1" x14ac:dyDescent="0.2"/>
    <row r="388" s="39" customFormat="1" x14ac:dyDescent="0.2"/>
    <row r="389" s="39" customFormat="1" x14ac:dyDescent="0.2"/>
    <row r="390" s="39" customFormat="1" x14ac:dyDescent="0.2"/>
    <row r="391" s="39" customFormat="1" x14ac:dyDescent="0.2"/>
    <row r="392" s="39" customFormat="1" x14ac:dyDescent="0.2"/>
    <row r="393" s="39" customFormat="1" x14ac:dyDescent="0.2"/>
    <row r="394" s="39" customFormat="1" x14ac:dyDescent="0.2"/>
    <row r="395" s="39" customFormat="1" x14ac:dyDescent="0.2"/>
    <row r="396" s="39" customFormat="1" x14ac:dyDescent="0.2"/>
    <row r="397" s="39" customFormat="1" x14ac:dyDescent="0.2"/>
    <row r="398" s="39" customFormat="1" x14ac:dyDescent="0.2"/>
    <row r="399" s="39" customFormat="1" x14ac:dyDescent="0.2"/>
    <row r="400" s="39" customFormat="1" x14ac:dyDescent="0.2"/>
    <row r="401" spans="6:6" s="39" customFormat="1" x14ac:dyDescent="0.2"/>
    <row r="402" spans="6:6" s="39" customFormat="1" x14ac:dyDescent="0.2"/>
    <row r="403" spans="6:6" s="39" customFormat="1" x14ac:dyDescent="0.2"/>
    <row r="404" spans="6:6" s="39" customFormat="1" x14ac:dyDescent="0.2"/>
    <row r="405" spans="6:6" s="39" customFormat="1" x14ac:dyDescent="0.2">
      <c r="F405" s="44"/>
    </row>
    <row r="406" spans="6:6" s="39" customFormat="1" x14ac:dyDescent="0.2">
      <c r="F406" s="44"/>
    </row>
    <row r="407" spans="6:6" s="39" customFormat="1" x14ac:dyDescent="0.2">
      <c r="F407" s="44"/>
    </row>
    <row r="408" spans="6:6" s="39" customFormat="1" x14ac:dyDescent="0.2">
      <c r="F408" s="44"/>
    </row>
    <row r="409" spans="6:6" s="39" customFormat="1" x14ac:dyDescent="0.2"/>
    <row r="410" spans="6:6" s="39" customFormat="1" x14ac:dyDescent="0.2"/>
    <row r="411" spans="6:6" s="39" customFormat="1" x14ac:dyDescent="0.2"/>
    <row r="412" spans="6:6" s="39" customFormat="1" x14ac:dyDescent="0.2">
      <c r="F412" s="44"/>
    </row>
    <row r="413" spans="6:6" s="39" customFormat="1" x14ac:dyDescent="0.2">
      <c r="F413" s="44"/>
    </row>
    <row r="414" spans="6:6" s="39" customFormat="1" x14ac:dyDescent="0.2">
      <c r="F414" s="44"/>
    </row>
    <row r="415" spans="6:6" s="39" customFormat="1" x14ac:dyDescent="0.2">
      <c r="F415" s="44"/>
    </row>
    <row r="416" spans="6:6" s="39" customFormat="1" x14ac:dyDescent="0.2">
      <c r="F416" s="44"/>
    </row>
    <row r="417" spans="6:6" s="39" customFormat="1" x14ac:dyDescent="0.2">
      <c r="F417" s="44"/>
    </row>
    <row r="418" spans="6:6" s="39" customFormat="1" x14ac:dyDescent="0.2">
      <c r="F418" s="44"/>
    </row>
    <row r="419" spans="6:6" s="39" customFormat="1" x14ac:dyDescent="0.2">
      <c r="F419" s="44"/>
    </row>
    <row r="420" spans="6:6" s="39" customFormat="1" x14ac:dyDescent="0.2">
      <c r="F420" s="44"/>
    </row>
    <row r="421" spans="6:6" s="39" customFormat="1" x14ac:dyDescent="0.2">
      <c r="F421" s="44"/>
    </row>
    <row r="422" spans="6:6" s="39" customFormat="1" x14ac:dyDescent="0.2">
      <c r="F422" s="44"/>
    </row>
    <row r="423" spans="6:6" s="39" customFormat="1" x14ac:dyDescent="0.2">
      <c r="F423" s="44"/>
    </row>
    <row r="424" spans="6:6" s="39" customFormat="1" x14ac:dyDescent="0.2">
      <c r="F424" s="44"/>
    </row>
    <row r="425" spans="6:6" s="39" customFormat="1" x14ac:dyDescent="0.2">
      <c r="F425" s="44"/>
    </row>
    <row r="426" spans="6:6" s="39" customFormat="1" x14ac:dyDescent="0.2">
      <c r="F426" s="44"/>
    </row>
    <row r="427" spans="6:6" s="39" customFormat="1" x14ac:dyDescent="0.2">
      <c r="F427" s="44"/>
    </row>
    <row r="428" spans="6:6" s="39" customFormat="1" x14ac:dyDescent="0.2">
      <c r="F428" s="44"/>
    </row>
    <row r="429" spans="6:6" s="39" customFormat="1" x14ac:dyDescent="0.2">
      <c r="F429" s="44"/>
    </row>
    <row r="430" spans="6:6" s="39" customFormat="1" x14ac:dyDescent="0.2"/>
    <row r="431" spans="6:6" s="39" customFormat="1" x14ac:dyDescent="0.2"/>
    <row r="432" spans="6:6" s="39" customFormat="1" x14ac:dyDescent="0.2"/>
    <row r="433" s="39" customFormat="1" x14ac:dyDescent="0.2"/>
    <row r="434" s="39" customFormat="1" x14ac:dyDescent="0.2"/>
    <row r="435" s="39" customFormat="1" x14ac:dyDescent="0.2"/>
    <row r="436" s="39" customFormat="1" x14ac:dyDescent="0.2"/>
    <row r="437" s="39" customFormat="1" x14ac:dyDescent="0.2"/>
    <row r="438" s="39" customFormat="1" x14ac:dyDescent="0.2"/>
    <row r="439" s="39" customFormat="1" x14ac:dyDescent="0.2"/>
    <row r="440" s="39" customFormat="1" x14ac:dyDescent="0.2"/>
    <row r="441" s="39" customFormat="1" x14ac:dyDescent="0.2"/>
    <row r="442" s="39" customFormat="1" x14ac:dyDescent="0.2"/>
    <row r="443" s="39" customFormat="1" x14ac:dyDescent="0.2"/>
    <row r="444" s="39" customFormat="1" x14ac:dyDescent="0.2"/>
    <row r="445" s="39" customFormat="1" x14ac:dyDescent="0.2"/>
    <row r="446" s="39" customFormat="1" x14ac:dyDescent="0.2"/>
    <row r="447" s="39" customFormat="1" x14ac:dyDescent="0.2"/>
    <row r="448" s="39" customFormat="1" x14ac:dyDescent="0.2"/>
    <row r="449" spans="9:9" s="39" customFormat="1" x14ac:dyDescent="0.2"/>
    <row r="450" spans="9:9" s="39" customFormat="1" x14ac:dyDescent="0.2"/>
    <row r="451" spans="9:9" s="39" customFormat="1" x14ac:dyDescent="0.2"/>
    <row r="452" spans="9:9" s="39" customFormat="1" x14ac:dyDescent="0.2"/>
    <row r="453" spans="9:9" s="39" customFormat="1" x14ac:dyDescent="0.2"/>
    <row r="454" spans="9:9" s="39" customFormat="1" x14ac:dyDescent="0.2">
      <c r="I454" s="43"/>
    </row>
    <row r="455" spans="9:9" s="39" customFormat="1" x14ac:dyDescent="0.2"/>
    <row r="456" spans="9:9" s="39" customFormat="1" x14ac:dyDescent="0.2"/>
    <row r="457" spans="9:9" s="39" customFormat="1" x14ac:dyDescent="0.2"/>
    <row r="458" spans="9:9" s="39" customFormat="1" x14ac:dyDescent="0.2"/>
    <row r="459" spans="9:9" s="39" customFormat="1" x14ac:dyDescent="0.2"/>
    <row r="460" spans="9:9" s="39" customFormat="1" x14ac:dyDescent="0.2"/>
    <row r="461" spans="9:9" s="39" customFormat="1" x14ac:dyDescent="0.2"/>
    <row r="462" spans="9:9" s="39" customFormat="1" x14ac:dyDescent="0.2"/>
    <row r="463" spans="9:9" s="39" customFormat="1" x14ac:dyDescent="0.2"/>
    <row r="464" spans="9:9" s="39" customFormat="1" x14ac:dyDescent="0.2"/>
    <row r="465" spans="6:6" s="39" customFormat="1" x14ac:dyDescent="0.2"/>
    <row r="466" spans="6:6" s="39" customFormat="1" x14ac:dyDescent="0.2"/>
    <row r="467" spans="6:6" s="39" customFormat="1" x14ac:dyDescent="0.2"/>
    <row r="468" spans="6:6" s="39" customFormat="1" x14ac:dyDescent="0.2"/>
    <row r="469" spans="6:6" s="39" customFormat="1" x14ac:dyDescent="0.2"/>
    <row r="470" spans="6:6" s="39" customFormat="1" x14ac:dyDescent="0.2">
      <c r="F470" s="41"/>
    </row>
    <row r="471" spans="6:6" s="39" customFormat="1" x14ac:dyDescent="0.2"/>
    <row r="472" spans="6:6" s="39" customFormat="1" x14ac:dyDescent="0.2"/>
    <row r="473" spans="6:6" s="39" customFormat="1" x14ac:dyDescent="0.2"/>
    <row r="474" spans="6:6" s="39" customFormat="1" x14ac:dyDescent="0.2"/>
    <row r="475" spans="6:6" s="39" customFormat="1" x14ac:dyDescent="0.2"/>
    <row r="476" spans="6:6" s="39" customFormat="1" x14ac:dyDescent="0.2"/>
    <row r="477" spans="6:6" s="39" customFormat="1" x14ac:dyDescent="0.2"/>
    <row r="478" spans="6:6" s="39" customFormat="1" x14ac:dyDescent="0.2"/>
    <row r="479" spans="6:6" s="39" customFormat="1" x14ac:dyDescent="0.2"/>
    <row r="480" spans="6:6" s="39" customFormat="1" x14ac:dyDescent="0.2"/>
    <row r="481" s="39" customFormat="1" x14ac:dyDescent="0.2"/>
    <row r="482" s="39" customFormat="1" x14ac:dyDescent="0.2"/>
    <row r="483" s="39" customFormat="1" x14ac:dyDescent="0.2"/>
    <row r="484" s="39" customFormat="1" x14ac:dyDescent="0.2"/>
    <row r="485" s="39" customFormat="1" x14ac:dyDescent="0.2"/>
    <row r="486" s="39" customFormat="1" x14ac:dyDescent="0.2"/>
    <row r="487" s="39" customFormat="1" x14ac:dyDescent="0.2"/>
    <row r="488" s="39" customFormat="1" x14ac:dyDescent="0.2"/>
    <row r="489" s="39" customFormat="1" x14ac:dyDescent="0.2"/>
    <row r="490" s="39" customFormat="1" x14ac:dyDescent="0.2"/>
    <row r="491" s="39" customFormat="1" x14ac:dyDescent="0.2"/>
    <row r="492" s="39" customFormat="1" x14ac:dyDescent="0.2"/>
    <row r="493" s="39" customFormat="1" x14ac:dyDescent="0.2"/>
    <row r="494" s="39" customFormat="1" x14ac:dyDescent="0.2"/>
    <row r="495" s="39" customFormat="1" x14ac:dyDescent="0.2"/>
    <row r="496" s="39" customFormat="1" x14ac:dyDescent="0.2"/>
    <row r="497" spans="9:9" s="39" customFormat="1" x14ac:dyDescent="0.2"/>
    <row r="498" spans="9:9" s="39" customFormat="1" x14ac:dyDescent="0.2"/>
    <row r="499" spans="9:9" s="39" customFormat="1" x14ac:dyDescent="0.2"/>
    <row r="500" spans="9:9" s="39" customFormat="1" x14ac:dyDescent="0.2"/>
    <row r="501" spans="9:9" s="39" customFormat="1" x14ac:dyDescent="0.2"/>
    <row r="502" spans="9:9" s="39" customFormat="1" x14ac:dyDescent="0.2"/>
    <row r="503" spans="9:9" s="39" customFormat="1" x14ac:dyDescent="0.2"/>
    <row r="504" spans="9:9" s="39" customFormat="1" x14ac:dyDescent="0.2">
      <c r="I504" s="42"/>
    </row>
    <row r="505" spans="9:9" s="39" customFormat="1" x14ac:dyDescent="0.2"/>
    <row r="506" spans="9:9" s="39" customFormat="1" x14ac:dyDescent="0.2"/>
    <row r="507" spans="9:9" s="39" customFormat="1" x14ac:dyDescent="0.2"/>
    <row r="508" spans="9:9" s="39" customFormat="1" x14ac:dyDescent="0.2"/>
    <row r="509" spans="9:9" s="39" customFormat="1" x14ac:dyDescent="0.2"/>
    <row r="510" spans="9:9" s="39" customFormat="1" x14ac:dyDescent="0.2"/>
    <row r="511" spans="9:9" s="39" customFormat="1" x14ac:dyDescent="0.2"/>
    <row r="512" spans="9:9" s="39" customFormat="1" x14ac:dyDescent="0.2"/>
    <row r="513" s="39" customFormat="1" x14ac:dyDescent="0.2"/>
    <row r="514" s="39" customFormat="1" x14ac:dyDescent="0.2"/>
    <row r="515" s="39" customFormat="1" x14ac:dyDescent="0.2"/>
    <row r="516" s="39" customFormat="1" x14ac:dyDescent="0.2"/>
    <row r="517" s="39" customFormat="1" x14ac:dyDescent="0.2"/>
    <row r="518" s="39" customFormat="1" x14ac:dyDescent="0.2"/>
    <row r="519" s="39" customFormat="1" x14ac:dyDescent="0.2"/>
    <row r="520" s="39" customFormat="1" x14ac:dyDescent="0.2"/>
    <row r="521" s="39" customFormat="1" x14ac:dyDescent="0.2"/>
    <row r="522" s="39" customFormat="1" x14ac:dyDescent="0.2"/>
    <row r="523" s="39" customFormat="1" x14ac:dyDescent="0.2"/>
  </sheetData>
  <phoneticPr fontId="5" type="noConversion"/>
  <pageMargins left="0.75" right="0.75" top="1" bottom="1"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63"/>
  <sheetViews>
    <sheetView workbookViewId="0"/>
  </sheetViews>
  <sheetFormatPr defaultRowHeight="12.75" x14ac:dyDescent="0.2"/>
  <cols>
    <col min="1" max="1" width="24.5703125" customWidth="1"/>
    <col min="2" max="2" width="13.42578125" style="35" customWidth="1"/>
    <col min="3" max="3" width="18" customWidth="1"/>
    <col min="4" max="4" width="14.85546875" customWidth="1"/>
    <col min="5" max="5" width="13.7109375" customWidth="1"/>
  </cols>
  <sheetData>
    <row r="1" spans="1:5" x14ac:dyDescent="0.2">
      <c r="A1" s="35" t="s">
        <v>618</v>
      </c>
    </row>
    <row r="2" spans="1:5" x14ac:dyDescent="0.2">
      <c r="A2" t="s">
        <v>622</v>
      </c>
    </row>
    <row r="3" spans="1:5" x14ac:dyDescent="0.2">
      <c r="A3" t="s">
        <v>623</v>
      </c>
    </row>
    <row r="4" spans="1:5" x14ac:dyDescent="0.2">
      <c r="A4" t="s">
        <v>624</v>
      </c>
    </row>
    <row r="6" spans="1:5" s="35" customFormat="1" ht="53.25" customHeight="1" x14ac:dyDescent="0.2">
      <c r="A6" s="35" t="s">
        <v>352</v>
      </c>
      <c r="B6" s="35" t="s">
        <v>625</v>
      </c>
      <c r="C6" s="36" t="s">
        <v>354</v>
      </c>
      <c r="D6" s="36" t="s">
        <v>353</v>
      </c>
      <c r="E6" s="36" t="s">
        <v>355</v>
      </c>
    </row>
    <row r="7" spans="1:5" s="37" customFormat="1" x14ac:dyDescent="0.2">
      <c r="A7" s="37" t="s">
        <v>356</v>
      </c>
      <c r="B7" s="38" t="s">
        <v>357</v>
      </c>
      <c r="D7" s="37" t="s">
        <v>242</v>
      </c>
      <c r="E7" s="37" t="s">
        <v>621</v>
      </c>
    </row>
    <row r="8" spans="1:5" s="37" customFormat="1" x14ac:dyDescent="0.2">
      <c r="A8" s="37" t="s">
        <v>359</v>
      </c>
      <c r="B8" s="38" t="s">
        <v>357</v>
      </c>
      <c r="D8" s="37" t="s">
        <v>242</v>
      </c>
      <c r="E8" s="37" t="s">
        <v>621</v>
      </c>
    </row>
    <row r="9" spans="1:5" s="37" customFormat="1" x14ac:dyDescent="0.2">
      <c r="A9" s="37" t="s">
        <v>468</v>
      </c>
      <c r="B9" s="38" t="s">
        <v>469</v>
      </c>
      <c r="C9" s="37" t="s">
        <v>470</v>
      </c>
      <c r="D9" s="37" t="s">
        <v>242</v>
      </c>
      <c r="E9" s="37" t="s">
        <v>621</v>
      </c>
    </row>
    <row r="10" spans="1:5" s="37" customFormat="1" x14ac:dyDescent="0.2">
      <c r="A10" s="37" t="s">
        <v>360</v>
      </c>
      <c r="B10" s="38" t="s">
        <v>357</v>
      </c>
      <c r="D10" s="37" t="s">
        <v>621</v>
      </c>
      <c r="E10" s="37" t="s">
        <v>621</v>
      </c>
    </row>
    <row r="11" spans="1:5" s="37" customFormat="1" x14ac:dyDescent="0.2">
      <c r="A11" s="37" t="s">
        <v>362</v>
      </c>
      <c r="B11" s="38" t="s">
        <v>357</v>
      </c>
      <c r="D11" s="37" t="s">
        <v>242</v>
      </c>
      <c r="E11" s="37" t="s">
        <v>621</v>
      </c>
    </row>
    <row r="12" spans="1:5" s="37" customFormat="1" x14ac:dyDescent="0.2">
      <c r="A12" s="37" t="s">
        <v>363</v>
      </c>
      <c r="B12" s="38" t="s">
        <v>357</v>
      </c>
      <c r="D12" s="37" t="s">
        <v>621</v>
      </c>
      <c r="E12" s="37" t="s">
        <v>242</v>
      </c>
    </row>
    <row r="13" spans="1:5" s="37" customFormat="1" x14ac:dyDescent="0.2">
      <c r="A13" s="37" t="s">
        <v>364</v>
      </c>
      <c r="B13" s="38" t="s">
        <v>357</v>
      </c>
      <c r="D13" s="37" t="s">
        <v>242</v>
      </c>
      <c r="E13" s="37" t="s">
        <v>621</v>
      </c>
    </row>
    <row r="14" spans="1:5" s="37" customFormat="1" x14ac:dyDescent="0.2">
      <c r="A14" s="37" t="s">
        <v>365</v>
      </c>
      <c r="B14" s="38" t="s">
        <v>357</v>
      </c>
      <c r="D14" s="37" t="s">
        <v>621</v>
      </c>
      <c r="E14" s="37" t="s">
        <v>621</v>
      </c>
    </row>
    <row r="15" spans="1:5" s="37" customFormat="1" x14ac:dyDescent="0.2">
      <c r="A15" s="37" t="s">
        <v>366</v>
      </c>
      <c r="B15" s="38" t="s">
        <v>357</v>
      </c>
      <c r="D15" s="37" t="s">
        <v>621</v>
      </c>
      <c r="E15" s="37" t="s">
        <v>242</v>
      </c>
    </row>
    <row r="16" spans="1:5" s="37" customFormat="1" x14ac:dyDescent="0.2">
      <c r="A16" s="37" t="s">
        <v>367</v>
      </c>
      <c r="B16" s="38" t="s">
        <v>357</v>
      </c>
      <c r="D16" s="37" t="s">
        <v>621</v>
      </c>
      <c r="E16" s="37" t="s">
        <v>621</v>
      </c>
    </row>
    <row r="17" spans="1:5" s="37" customFormat="1" x14ac:dyDescent="0.2">
      <c r="A17" s="37" t="s">
        <v>368</v>
      </c>
      <c r="B17" s="38" t="s">
        <v>357</v>
      </c>
      <c r="D17" s="37" t="s">
        <v>242</v>
      </c>
      <c r="E17" s="37" t="s">
        <v>621</v>
      </c>
    </row>
    <row r="18" spans="1:5" s="37" customFormat="1" x14ac:dyDescent="0.2">
      <c r="A18" s="37" t="s">
        <v>369</v>
      </c>
      <c r="B18" s="38" t="s">
        <v>357</v>
      </c>
      <c r="D18" s="37" t="s">
        <v>242</v>
      </c>
      <c r="E18" s="37" t="s">
        <v>621</v>
      </c>
    </row>
    <row r="19" spans="1:5" s="37" customFormat="1" x14ac:dyDescent="0.2">
      <c r="A19" s="37" t="s">
        <v>370</v>
      </c>
      <c r="B19" s="38" t="s">
        <v>357</v>
      </c>
      <c r="D19" s="37" t="s">
        <v>621</v>
      </c>
      <c r="E19" s="37" t="s">
        <v>621</v>
      </c>
    </row>
    <row r="20" spans="1:5" s="37" customFormat="1" x14ac:dyDescent="0.2">
      <c r="A20" s="37" t="s">
        <v>371</v>
      </c>
      <c r="B20" s="38" t="s">
        <v>357</v>
      </c>
      <c r="D20" s="37" t="s">
        <v>621</v>
      </c>
      <c r="E20" s="37" t="s">
        <v>621</v>
      </c>
    </row>
    <row r="21" spans="1:5" s="37" customFormat="1" x14ac:dyDescent="0.2">
      <c r="A21" s="37" t="s">
        <v>372</v>
      </c>
      <c r="B21" s="38" t="s">
        <v>357</v>
      </c>
      <c r="D21" s="37" t="s">
        <v>621</v>
      </c>
      <c r="E21" s="37" t="s">
        <v>621</v>
      </c>
    </row>
    <row r="22" spans="1:5" s="37" customFormat="1" x14ac:dyDescent="0.2">
      <c r="A22" s="37" t="s">
        <v>373</v>
      </c>
      <c r="B22" s="38" t="s">
        <v>357</v>
      </c>
      <c r="D22" s="37" t="s">
        <v>242</v>
      </c>
      <c r="E22" s="37" t="s">
        <v>621</v>
      </c>
    </row>
    <row r="23" spans="1:5" s="37" customFormat="1" x14ac:dyDescent="0.2">
      <c r="A23" s="37" t="s">
        <v>516</v>
      </c>
      <c r="B23" s="38" t="s">
        <v>469</v>
      </c>
      <c r="C23" s="37" t="s">
        <v>619</v>
      </c>
      <c r="D23" s="37" t="s">
        <v>621</v>
      </c>
      <c r="E23" s="37" t="s">
        <v>621</v>
      </c>
    </row>
    <row r="24" spans="1:5" s="37" customFormat="1" x14ac:dyDescent="0.2">
      <c r="A24" s="37" t="s">
        <v>374</v>
      </c>
      <c r="B24" s="38" t="s">
        <v>357</v>
      </c>
      <c r="D24" s="37" t="s">
        <v>621</v>
      </c>
      <c r="E24" s="37" t="s">
        <v>621</v>
      </c>
    </row>
    <row r="25" spans="1:5" s="37" customFormat="1" x14ac:dyDescent="0.2">
      <c r="A25" s="37" t="s">
        <v>375</v>
      </c>
      <c r="B25" s="38" t="s">
        <v>357</v>
      </c>
      <c r="D25" s="37" t="s">
        <v>621</v>
      </c>
      <c r="E25" s="37" t="s">
        <v>621</v>
      </c>
    </row>
    <row r="26" spans="1:5" s="37" customFormat="1" x14ac:dyDescent="0.2">
      <c r="A26" s="37" t="s">
        <v>376</v>
      </c>
      <c r="B26" s="38" t="s">
        <v>357</v>
      </c>
      <c r="D26" s="37" t="s">
        <v>621</v>
      </c>
      <c r="E26" s="37" t="s">
        <v>621</v>
      </c>
    </row>
    <row r="27" spans="1:5" s="37" customFormat="1" x14ac:dyDescent="0.2">
      <c r="A27" s="37" t="s">
        <v>377</v>
      </c>
      <c r="B27" s="38" t="s">
        <v>357</v>
      </c>
      <c r="D27" s="37" t="s">
        <v>242</v>
      </c>
      <c r="E27" s="37" t="s">
        <v>621</v>
      </c>
    </row>
    <row r="28" spans="1:5" s="37" customFormat="1" x14ac:dyDescent="0.2">
      <c r="A28" s="37" t="s">
        <v>378</v>
      </c>
      <c r="B28" s="38" t="s">
        <v>357</v>
      </c>
      <c r="D28" s="37" t="s">
        <v>242</v>
      </c>
      <c r="E28" s="37" t="s">
        <v>621</v>
      </c>
    </row>
    <row r="29" spans="1:5" s="37" customFormat="1" x14ac:dyDescent="0.2">
      <c r="A29" s="37" t="s">
        <v>379</v>
      </c>
      <c r="B29" s="38" t="s">
        <v>357</v>
      </c>
      <c r="D29" s="37" t="s">
        <v>621</v>
      </c>
      <c r="E29" s="37" t="s">
        <v>621</v>
      </c>
    </row>
    <row r="30" spans="1:5" s="37" customFormat="1" x14ac:dyDescent="0.2">
      <c r="A30" s="37" t="s">
        <v>380</v>
      </c>
      <c r="B30" s="38" t="s">
        <v>357</v>
      </c>
      <c r="D30" s="37" t="s">
        <v>621</v>
      </c>
      <c r="E30" s="37" t="s">
        <v>621</v>
      </c>
    </row>
    <row r="31" spans="1:5" s="37" customFormat="1" x14ac:dyDescent="0.2">
      <c r="A31" s="37" t="s">
        <v>381</v>
      </c>
      <c r="B31" s="38" t="s">
        <v>357</v>
      </c>
      <c r="D31" s="37" t="s">
        <v>621</v>
      </c>
      <c r="E31" s="37" t="s">
        <v>621</v>
      </c>
    </row>
    <row r="32" spans="1:5" s="37" customFormat="1" x14ac:dyDescent="0.2">
      <c r="A32" s="37" t="s">
        <v>465</v>
      </c>
      <c r="B32" s="38" t="s">
        <v>357</v>
      </c>
      <c r="D32" s="37" t="s">
        <v>242</v>
      </c>
      <c r="E32" s="37" t="s">
        <v>621</v>
      </c>
    </row>
    <row r="33" spans="1:5" s="37" customFormat="1" x14ac:dyDescent="0.2">
      <c r="A33" s="37" t="s">
        <v>382</v>
      </c>
      <c r="B33" s="38" t="s">
        <v>357</v>
      </c>
      <c r="D33" s="37" t="s">
        <v>621</v>
      </c>
      <c r="E33" s="37" t="s">
        <v>621</v>
      </c>
    </row>
    <row r="34" spans="1:5" s="37" customFormat="1" x14ac:dyDescent="0.2">
      <c r="A34" s="37" t="s">
        <v>383</v>
      </c>
      <c r="B34" s="38" t="s">
        <v>357</v>
      </c>
      <c r="D34" s="37" t="s">
        <v>621</v>
      </c>
      <c r="E34" s="37" t="s">
        <v>621</v>
      </c>
    </row>
    <row r="35" spans="1:5" s="37" customFormat="1" x14ac:dyDescent="0.2">
      <c r="A35" s="37" t="s">
        <v>384</v>
      </c>
      <c r="B35" s="38" t="s">
        <v>357</v>
      </c>
      <c r="D35" s="37" t="s">
        <v>242</v>
      </c>
      <c r="E35" s="37" t="s">
        <v>621</v>
      </c>
    </row>
    <row r="36" spans="1:5" s="37" customFormat="1" x14ac:dyDescent="0.2">
      <c r="A36" s="37" t="s">
        <v>385</v>
      </c>
      <c r="B36" s="38" t="s">
        <v>357</v>
      </c>
      <c r="D36" s="37" t="s">
        <v>242</v>
      </c>
      <c r="E36" s="37" t="s">
        <v>621</v>
      </c>
    </row>
    <row r="37" spans="1:5" s="37" customFormat="1" x14ac:dyDescent="0.2">
      <c r="A37" s="37" t="s">
        <v>386</v>
      </c>
      <c r="B37" s="38" t="s">
        <v>357</v>
      </c>
      <c r="D37" s="37" t="s">
        <v>621</v>
      </c>
      <c r="E37" s="37" t="s">
        <v>621</v>
      </c>
    </row>
    <row r="38" spans="1:5" s="37" customFormat="1" x14ac:dyDescent="0.2">
      <c r="A38" s="37" t="s">
        <v>387</v>
      </c>
      <c r="B38" s="38" t="s">
        <v>357</v>
      </c>
      <c r="D38" s="37" t="s">
        <v>242</v>
      </c>
      <c r="E38" s="37" t="s">
        <v>621</v>
      </c>
    </row>
    <row r="39" spans="1:5" s="37" customFormat="1" x14ac:dyDescent="0.2">
      <c r="A39" s="37" t="s">
        <v>388</v>
      </c>
      <c r="B39" s="38" t="s">
        <v>357</v>
      </c>
      <c r="D39" s="37" t="s">
        <v>242</v>
      </c>
      <c r="E39" s="37" t="s">
        <v>621</v>
      </c>
    </row>
    <row r="40" spans="1:5" s="37" customFormat="1" x14ac:dyDescent="0.2">
      <c r="A40" s="37" t="s">
        <v>389</v>
      </c>
      <c r="B40" s="38" t="s">
        <v>357</v>
      </c>
      <c r="D40" s="37" t="s">
        <v>242</v>
      </c>
      <c r="E40" s="37" t="s">
        <v>621</v>
      </c>
    </row>
    <row r="41" spans="1:5" s="37" customFormat="1" x14ac:dyDescent="0.2">
      <c r="A41" s="37" t="s">
        <v>471</v>
      </c>
      <c r="B41" s="38" t="s">
        <v>469</v>
      </c>
      <c r="C41" s="37" t="s">
        <v>472</v>
      </c>
      <c r="D41" s="37" t="s">
        <v>242</v>
      </c>
      <c r="E41" s="37" t="s">
        <v>621</v>
      </c>
    </row>
    <row r="42" spans="1:5" s="37" customFormat="1" x14ac:dyDescent="0.2">
      <c r="A42" s="37" t="s">
        <v>390</v>
      </c>
      <c r="B42" s="38" t="s">
        <v>357</v>
      </c>
      <c r="D42" s="37" t="s">
        <v>621</v>
      </c>
      <c r="E42" s="37" t="s">
        <v>621</v>
      </c>
    </row>
    <row r="43" spans="1:5" s="37" customFormat="1" x14ac:dyDescent="0.2">
      <c r="A43" s="37" t="s">
        <v>391</v>
      </c>
      <c r="B43" s="38" t="s">
        <v>357</v>
      </c>
      <c r="D43" s="37" t="s">
        <v>242</v>
      </c>
      <c r="E43" s="37" t="s">
        <v>621</v>
      </c>
    </row>
    <row r="44" spans="1:5" s="37" customFormat="1" x14ac:dyDescent="0.2">
      <c r="A44" s="37" t="s">
        <v>392</v>
      </c>
      <c r="B44" s="38" t="s">
        <v>357</v>
      </c>
      <c r="D44" s="37" t="s">
        <v>242</v>
      </c>
      <c r="E44" s="37" t="s">
        <v>621</v>
      </c>
    </row>
    <row r="45" spans="1:5" s="37" customFormat="1" x14ac:dyDescent="0.2">
      <c r="A45" s="37" t="s">
        <v>466</v>
      </c>
      <c r="B45" s="38" t="s">
        <v>357</v>
      </c>
      <c r="D45" s="37" t="s">
        <v>242</v>
      </c>
      <c r="E45" s="37" t="s">
        <v>621</v>
      </c>
    </row>
    <row r="46" spans="1:5" s="37" customFormat="1" x14ac:dyDescent="0.2">
      <c r="A46" s="37" t="s">
        <v>393</v>
      </c>
      <c r="B46" s="38" t="s">
        <v>357</v>
      </c>
      <c r="D46" s="37" t="s">
        <v>621</v>
      </c>
      <c r="E46" s="37" t="s">
        <v>621</v>
      </c>
    </row>
    <row r="47" spans="1:5" s="37" customFormat="1" x14ac:dyDescent="0.2">
      <c r="A47" s="37" t="s">
        <v>394</v>
      </c>
      <c r="B47" s="38" t="s">
        <v>357</v>
      </c>
      <c r="D47" s="37" t="s">
        <v>621</v>
      </c>
      <c r="E47" s="37" t="s">
        <v>621</v>
      </c>
    </row>
    <row r="48" spans="1:5" s="37" customFormat="1" x14ac:dyDescent="0.2">
      <c r="A48" s="37" t="s">
        <v>395</v>
      </c>
      <c r="B48" s="38" t="s">
        <v>357</v>
      </c>
      <c r="D48" s="37" t="s">
        <v>621</v>
      </c>
      <c r="E48" s="37" t="s">
        <v>621</v>
      </c>
    </row>
    <row r="49" spans="1:5" s="37" customFormat="1" x14ac:dyDescent="0.2">
      <c r="A49" s="37" t="s">
        <v>396</v>
      </c>
      <c r="B49" s="38" t="s">
        <v>357</v>
      </c>
      <c r="D49" s="37" t="s">
        <v>242</v>
      </c>
      <c r="E49" s="37" t="s">
        <v>621</v>
      </c>
    </row>
    <row r="50" spans="1:5" s="37" customFormat="1" x14ac:dyDescent="0.2">
      <c r="A50" s="37" t="s">
        <v>397</v>
      </c>
      <c r="B50" s="38" t="s">
        <v>357</v>
      </c>
      <c r="D50" s="37" t="s">
        <v>242</v>
      </c>
      <c r="E50" s="37" t="s">
        <v>621</v>
      </c>
    </row>
    <row r="51" spans="1:5" s="37" customFormat="1" x14ac:dyDescent="0.2">
      <c r="A51" s="37" t="s">
        <v>398</v>
      </c>
      <c r="B51" s="38" t="s">
        <v>357</v>
      </c>
      <c r="D51" s="37" t="s">
        <v>242</v>
      </c>
      <c r="E51" s="37" t="s">
        <v>621</v>
      </c>
    </row>
    <row r="52" spans="1:5" s="37" customFormat="1" x14ac:dyDescent="0.2">
      <c r="A52" s="37" t="s">
        <v>399</v>
      </c>
      <c r="B52" s="38" t="s">
        <v>357</v>
      </c>
      <c r="D52" s="37" t="s">
        <v>621</v>
      </c>
      <c r="E52" s="37" t="s">
        <v>621</v>
      </c>
    </row>
    <row r="53" spans="1:5" s="37" customFormat="1" x14ac:dyDescent="0.2">
      <c r="A53" s="37" t="s">
        <v>400</v>
      </c>
      <c r="B53" s="38" t="s">
        <v>357</v>
      </c>
      <c r="D53" s="37" t="s">
        <v>242</v>
      </c>
      <c r="E53" s="37" t="s">
        <v>621</v>
      </c>
    </row>
    <row r="54" spans="1:5" s="37" customFormat="1" x14ac:dyDescent="0.2">
      <c r="A54" s="37" t="s">
        <v>467</v>
      </c>
      <c r="B54" s="38" t="s">
        <v>357</v>
      </c>
      <c r="D54" s="37" t="s">
        <v>242</v>
      </c>
      <c r="E54" s="37" t="s">
        <v>621</v>
      </c>
    </row>
    <row r="55" spans="1:5" s="37" customFormat="1" x14ac:dyDescent="0.2">
      <c r="A55" s="37" t="s">
        <v>401</v>
      </c>
      <c r="B55" s="38" t="s">
        <v>357</v>
      </c>
      <c r="D55" s="37" t="s">
        <v>242</v>
      </c>
      <c r="E55" s="37" t="s">
        <v>621</v>
      </c>
    </row>
    <row r="56" spans="1:5" s="37" customFormat="1" x14ac:dyDescent="0.2">
      <c r="A56" s="37" t="s">
        <v>402</v>
      </c>
      <c r="B56" s="38" t="s">
        <v>357</v>
      </c>
      <c r="D56" s="37" t="s">
        <v>242</v>
      </c>
      <c r="E56" s="37" t="s">
        <v>621</v>
      </c>
    </row>
    <row r="57" spans="1:5" s="37" customFormat="1" x14ac:dyDescent="0.2">
      <c r="A57" s="37" t="s">
        <v>403</v>
      </c>
      <c r="B57" s="38" t="s">
        <v>357</v>
      </c>
      <c r="D57" s="37" t="s">
        <v>242</v>
      </c>
      <c r="E57" s="37" t="s">
        <v>621</v>
      </c>
    </row>
    <row r="58" spans="1:5" s="37" customFormat="1" x14ac:dyDescent="0.2">
      <c r="A58" s="37" t="s">
        <v>404</v>
      </c>
      <c r="B58" s="38" t="s">
        <v>357</v>
      </c>
      <c r="D58" s="37" t="s">
        <v>242</v>
      </c>
      <c r="E58" s="37" t="s">
        <v>621</v>
      </c>
    </row>
    <row r="59" spans="1:5" s="37" customFormat="1" x14ac:dyDescent="0.2">
      <c r="A59" s="37" t="s">
        <v>405</v>
      </c>
      <c r="B59" s="38" t="s">
        <v>357</v>
      </c>
      <c r="D59" s="37" t="s">
        <v>242</v>
      </c>
      <c r="E59" s="37" t="s">
        <v>621</v>
      </c>
    </row>
    <row r="60" spans="1:5" s="37" customFormat="1" x14ac:dyDescent="0.2">
      <c r="A60" s="37" t="s">
        <v>406</v>
      </c>
      <c r="B60" s="38" t="s">
        <v>357</v>
      </c>
      <c r="D60" s="37" t="s">
        <v>621</v>
      </c>
      <c r="E60" s="37" t="s">
        <v>621</v>
      </c>
    </row>
    <row r="61" spans="1:5" s="37" customFormat="1" x14ac:dyDescent="0.2">
      <c r="A61" s="37" t="s">
        <v>407</v>
      </c>
      <c r="B61" s="38" t="s">
        <v>357</v>
      </c>
      <c r="D61" s="37" t="s">
        <v>621</v>
      </c>
      <c r="E61" s="37" t="s">
        <v>621</v>
      </c>
    </row>
    <row r="62" spans="1:5" s="37" customFormat="1" x14ac:dyDescent="0.2">
      <c r="A62" s="37" t="s">
        <v>408</v>
      </c>
      <c r="B62" s="38" t="s">
        <v>357</v>
      </c>
      <c r="D62" s="37" t="s">
        <v>621</v>
      </c>
      <c r="E62" s="37" t="s">
        <v>621</v>
      </c>
    </row>
    <row r="63" spans="1:5" s="37" customFormat="1" x14ac:dyDescent="0.2">
      <c r="A63" s="37" t="s">
        <v>409</v>
      </c>
      <c r="B63" s="38" t="s">
        <v>357</v>
      </c>
      <c r="D63" s="37" t="s">
        <v>242</v>
      </c>
      <c r="E63" s="37" t="s">
        <v>621</v>
      </c>
    </row>
    <row r="64" spans="1:5" s="37" customFormat="1" x14ac:dyDescent="0.2">
      <c r="A64" s="37" t="s">
        <v>410</v>
      </c>
      <c r="B64" s="38" t="s">
        <v>357</v>
      </c>
      <c r="D64" s="37" t="s">
        <v>242</v>
      </c>
      <c r="E64" s="37" t="s">
        <v>621</v>
      </c>
    </row>
    <row r="65" spans="1:5" s="37" customFormat="1" x14ac:dyDescent="0.2">
      <c r="A65" s="37" t="s">
        <v>411</v>
      </c>
      <c r="B65" s="38" t="s">
        <v>357</v>
      </c>
      <c r="D65" s="37" t="s">
        <v>621</v>
      </c>
      <c r="E65" s="37" t="s">
        <v>242</v>
      </c>
    </row>
    <row r="66" spans="1:5" s="37" customFormat="1" x14ac:dyDescent="0.2">
      <c r="A66" s="37" t="s">
        <v>412</v>
      </c>
      <c r="B66" s="38" t="s">
        <v>357</v>
      </c>
      <c r="D66" s="37" t="s">
        <v>242</v>
      </c>
      <c r="E66" s="37" t="s">
        <v>621</v>
      </c>
    </row>
    <row r="67" spans="1:5" s="37" customFormat="1" x14ac:dyDescent="0.2">
      <c r="A67" s="37" t="s">
        <v>413</v>
      </c>
      <c r="B67" s="38" t="s">
        <v>357</v>
      </c>
      <c r="D67" s="37" t="s">
        <v>621</v>
      </c>
      <c r="E67" s="37" t="s">
        <v>621</v>
      </c>
    </row>
    <row r="68" spans="1:5" s="37" customFormat="1" x14ac:dyDescent="0.2">
      <c r="A68" s="37" t="s">
        <v>414</v>
      </c>
      <c r="B68" s="38" t="s">
        <v>357</v>
      </c>
      <c r="D68" s="37" t="s">
        <v>242</v>
      </c>
      <c r="E68" s="37" t="s">
        <v>621</v>
      </c>
    </row>
    <row r="69" spans="1:5" s="37" customFormat="1" x14ac:dyDescent="0.2">
      <c r="A69" s="37" t="s">
        <v>415</v>
      </c>
      <c r="B69" s="38" t="s">
        <v>357</v>
      </c>
      <c r="D69" s="37" t="s">
        <v>242</v>
      </c>
      <c r="E69" s="37" t="s">
        <v>621</v>
      </c>
    </row>
    <row r="70" spans="1:5" s="37" customFormat="1" x14ac:dyDescent="0.2">
      <c r="A70" s="37" t="s">
        <v>416</v>
      </c>
      <c r="B70" s="38" t="s">
        <v>357</v>
      </c>
      <c r="D70" s="37" t="s">
        <v>621</v>
      </c>
      <c r="E70" s="37" t="s">
        <v>621</v>
      </c>
    </row>
    <row r="71" spans="1:5" s="37" customFormat="1" x14ac:dyDescent="0.2">
      <c r="A71" s="37" t="s">
        <v>417</v>
      </c>
      <c r="B71" s="38" t="s">
        <v>357</v>
      </c>
      <c r="D71" s="37" t="s">
        <v>242</v>
      </c>
      <c r="E71" s="37" t="s">
        <v>621</v>
      </c>
    </row>
    <row r="72" spans="1:5" s="37" customFormat="1" x14ac:dyDescent="0.2">
      <c r="A72" s="37" t="s">
        <v>418</v>
      </c>
      <c r="B72" s="38" t="s">
        <v>357</v>
      </c>
      <c r="D72" s="37" t="s">
        <v>621</v>
      </c>
      <c r="E72" s="37" t="s">
        <v>621</v>
      </c>
    </row>
    <row r="73" spans="1:5" s="37" customFormat="1" x14ac:dyDescent="0.2">
      <c r="A73" s="37" t="s">
        <v>419</v>
      </c>
      <c r="B73" s="38" t="s">
        <v>357</v>
      </c>
      <c r="D73" s="37" t="s">
        <v>621</v>
      </c>
      <c r="E73" s="37" t="s">
        <v>621</v>
      </c>
    </row>
    <row r="74" spans="1:5" s="37" customFormat="1" x14ac:dyDescent="0.2">
      <c r="A74" s="37" t="s">
        <v>420</v>
      </c>
      <c r="B74" s="38" t="s">
        <v>357</v>
      </c>
      <c r="D74" s="37" t="s">
        <v>242</v>
      </c>
      <c r="E74" s="37" t="s">
        <v>621</v>
      </c>
    </row>
    <row r="75" spans="1:5" s="37" customFormat="1" x14ac:dyDescent="0.2">
      <c r="A75" s="37" t="s">
        <v>421</v>
      </c>
      <c r="B75" s="38" t="s">
        <v>357</v>
      </c>
      <c r="D75" s="37" t="s">
        <v>242</v>
      </c>
      <c r="E75" s="37" t="s">
        <v>620</v>
      </c>
    </row>
    <row r="76" spans="1:5" s="37" customFormat="1" x14ac:dyDescent="0.2">
      <c r="A76" s="37" t="s">
        <v>422</v>
      </c>
      <c r="B76" s="38" t="s">
        <v>357</v>
      </c>
      <c r="D76" s="37" t="s">
        <v>242</v>
      </c>
      <c r="E76" s="37" t="s">
        <v>621</v>
      </c>
    </row>
    <row r="77" spans="1:5" s="37" customFormat="1" x14ac:dyDescent="0.2">
      <c r="A77" s="37" t="s">
        <v>423</v>
      </c>
      <c r="B77" s="38" t="s">
        <v>357</v>
      </c>
      <c r="D77" s="37" t="s">
        <v>242</v>
      </c>
      <c r="E77" s="37" t="s">
        <v>621</v>
      </c>
    </row>
    <row r="78" spans="1:5" s="37" customFormat="1" x14ac:dyDescent="0.2">
      <c r="A78" s="37" t="s">
        <v>424</v>
      </c>
      <c r="B78" s="38" t="s">
        <v>357</v>
      </c>
      <c r="D78" s="37" t="s">
        <v>242</v>
      </c>
      <c r="E78" s="37" t="s">
        <v>621</v>
      </c>
    </row>
    <row r="79" spans="1:5" s="37" customFormat="1" x14ac:dyDescent="0.2">
      <c r="A79" s="37" t="s">
        <v>425</v>
      </c>
      <c r="B79" s="38" t="s">
        <v>357</v>
      </c>
      <c r="D79" s="37" t="s">
        <v>621</v>
      </c>
      <c r="E79" s="37" t="s">
        <v>242</v>
      </c>
    </row>
    <row r="80" spans="1:5" s="37" customFormat="1" x14ac:dyDescent="0.2">
      <c r="A80" s="37" t="s">
        <v>426</v>
      </c>
      <c r="B80" s="38" t="s">
        <v>357</v>
      </c>
      <c r="D80" s="37" t="s">
        <v>242</v>
      </c>
      <c r="E80" s="37" t="s">
        <v>621</v>
      </c>
    </row>
    <row r="81" spans="1:5" s="37" customFormat="1" x14ac:dyDescent="0.2">
      <c r="A81" s="37" t="s">
        <v>427</v>
      </c>
      <c r="B81" s="38" t="s">
        <v>357</v>
      </c>
      <c r="D81" s="37" t="s">
        <v>242</v>
      </c>
      <c r="E81" s="37" t="s">
        <v>621</v>
      </c>
    </row>
    <row r="82" spans="1:5" s="37" customFormat="1" x14ac:dyDescent="0.2">
      <c r="A82" s="37" t="s">
        <v>428</v>
      </c>
      <c r="B82" s="38" t="s">
        <v>357</v>
      </c>
      <c r="D82" s="37" t="s">
        <v>242</v>
      </c>
      <c r="E82" s="37" t="s">
        <v>621</v>
      </c>
    </row>
    <row r="83" spans="1:5" s="37" customFormat="1" x14ac:dyDescent="0.2">
      <c r="A83" s="37" t="s">
        <v>429</v>
      </c>
      <c r="B83" s="38" t="s">
        <v>357</v>
      </c>
      <c r="D83" s="37" t="s">
        <v>621</v>
      </c>
      <c r="E83" s="37" t="s">
        <v>621</v>
      </c>
    </row>
    <row r="84" spans="1:5" s="37" customFormat="1" x14ac:dyDescent="0.2">
      <c r="A84" s="37" t="s">
        <v>430</v>
      </c>
      <c r="B84" s="38" t="s">
        <v>357</v>
      </c>
      <c r="D84" s="37" t="s">
        <v>242</v>
      </c>
      <c r="E84" s="37" t="s">
        <v>621</v>
      </c>
    </row>
    <row r="85" spans="1:5" s="37" customFormat="1" x14ac:dyDescent="0.2">
      <c r="A85" s="37" t="s">
        <v>431</v>
      </c>
      <c r="B85" s="38" t="s">
        <v>357</v>
      </c>
      <c r="D85" s="37" t="s">
        <v>621</v>
      </c>
      <c r="E85" s="37" t="s">
        <v>621</v>
      </c>
    </row>
    <row r="86" spans="1:5" s="37" customFormat="1" x14ac:dyDescent="0.2">
      <c r="A86" s="37" t="s">
        <v>432</v>
      </c>
      <c r="B86" s="38" t="s">
        <v>357</v>
      </c>
      <c r="D86" s="37" t="s">
        <v>242</v>
      </c>
      <c r="E86" s="37" t="s">
        <v>621</v>
      </c>
    </row>
    <row r="87" spans="1:5" s="37" customFormat="1" x14ac:dyDescent="0.2">
      <c r="A87" s="37" t="s">
        <v>433</v>
      </c>
      <c r="B87" s="38" t="s">
        <v>357</v>
      </c>
      <c r="D87" s="37" t="s">
        <v>242</v>
      </c>
      <c r="E87" s="37" t="s">
        <v>621</v>
      </c>
    </row>
    <row r="88" spans="1:5" s="37" customFormat="1" x14ac:dyDescent="0.2">
      <c r="A88" s="37" t="s">
        <v>434</v>
      </c>
      <c r="B88" s="38" t="s">
        <v>357</v>
      </c>
      <c r="D88" s="37" t="s">
        <v>621</v>
      </c>
      <c r="E88" s="37" t="s">
        <v>621</v>
      </c>
    </row>
    <row r="89" spans="1:5" s="37" customFormat="1" x14ac:dyDescent="0.2">
      <c r="A89" s="37" t="s">
        <v>435</v>
      </c>
      <c r="B89" s="38" t="s">
        <v>357</v>
      </c>
      <c r="D89" s="37" t="s">
        <v>621</v>
      </c>
      <c r="E89" s="37" t="s">
        <v>621</v>
      </c>
    </row>
    <row r="90" spans="1:5" s="37" customFormat="1" x14ac:dyDescent="0.2">
      <c r="A90" s="37" t="s">
        <v>436</v>
      </c>
      <c r="B90" s="38" t="s">
        <v>357</v>
      </c>
      <c r="D90" s="37" t="s">
        <v>242</v>
      </c>
      <c r="E90" s="37" t="s">
        <v>621</v>
      </c>
    </row>
    <row r="91" spans="1:5" s="37" customFormat="1" x14ac:dyDescent="0.2">
      <c r="A91" s="37" t="s">
        <v>437</v>
      </c>
      <c r="B91" s="38" t="s">
        <v>357</v>
      </c>
      <c r="D91" s="37" t="s">
        <v>242</v>
      </c>
      <c r="E91" s="37" t="s">
        <v>621</v>
      </c>
    </row>
    <row r="92" spans="1:5" s="37" customFormat="1" x14ac:dyDescent="0.2">
      <c r="A92" s="37" t="s">
        <v>438</v>
      </c>
      <c r="B92" s="38" t="s">
        <v>357</v>
      </c>
      <c r="D92" s="37" t="s">
        <v>242</v>
      </c>
      <c r="E92" s="37" t="s">
        <v>621</v>
      </c>
    </row>
    <row r="93" spans="1:5" s="37" customFormat="1" x14ac:dyDescent="0.2">
      <c r="A93" s="37" t="s">
        <v>361</v>
      </c>
      <c r="B93" s="38" t="s">
        <v>357</v>
      </c>
      <c r="D93" s="37" t="s">
        <v>242</v>
      </c>
      <c r="E93" s="37" t="s">
        <v>621</v>
      </c>
    </row>
    <row r="94" spans="1:5" s="37" customFormat="1" x14ac:dyDescent="0.2">
      <c r="A94" s="37" t="s">
        <v>439</v>
      </c>
      <c r="B94" s="38" t="s">
        <v>357</v>
      </c>
      <c r="D94" s="37" t="s">
        <v>242</v>
      </c>
      <c r="E94" s="37" t="s">
        <v>621</v>
      </c>
    </row>
    <row r="95" spans="1:5" s="37" customFormat="1" x14ac:dyDescent="0.2">
      <c r="A95" s="37" t="s">
        <v>440</v>
      </c>
      <c r="B95" s="38" t="s">
        <v>357</v>
      </c>
      <c r="D95" s="37" t="s">
        <v>242</v>
      </c>
      <c r="E95" s="37" t="s">
        <v>621</v>
      </c>
    </row>
    <row r="96" spans="1:5" s="37" customFormat="1" x14ac:dyDescent="0.2">
      <c r="A96" s="37" t="s">
        <v>441</v>
      </c>
      <c r="B96" s="38" t="s">
        <v>357</v>
      </c>
      <c r="D96" s="37" t="s">
        <v>242</v>
      </c>
      <c r="E96" s="37" t="s">
        <v>621</v>
      </c>
    </row>
    <row r="97" spans="1:5" s="37" customFormat="1" x14ac:dyDescent="0.2">
      <c r="A97" s="37" t="s">
        <v>442</v>
      </c>
      <c r="B97" s="38" t="s">
        <v>357</v>
      </c>
      <c r="D97" s="37" t="s">
        <v>242</v>
      </c>
      <c r="E97" s="37" t="s">
        <v>621</v>
      </c>
    </row>
    <row r="98" spans="1:5" s="37" customFormat="1" x14ac:dyDescent="0.2">
      <c r="A98" s="37" t="s">
        <v>443</v>
      </c>
      <c r="B98" s="38" t="s">
        <v>357</v>
      </c>
      <c r="D98" s="37" t="s">
        <v>242</v>
      </c>
      <c r="E98" s="37" t="s">
        <v>621</v>
      </c>
    </row>
    <row r="99" spans="1:5" s="37" customFormat="1" x14ac:dyDescent="0.2">
      <c r="A99" s="37" t="s">
        <v>444</v>
      </c>
      <c r="B99" s="38" t="s">
        <v>357</v>
      </c>
      <c r="D99" s="37" t="s">
        <v>242</v>
      </c>
      <c r="E99" s="37" t="s">
        <v>621</v>
      </c>
    </row>
    <row r="100" spans="1:5" s="37" customFormat="1" x14ac:dyDescent="0.2">
      <c r="A100" s="37" t="s">
        <v>445</v>
      </c>
      <c r="B100" s="38" t="s">
        <v>357</v>
      </c>
      <c r="D100" s="37" t="s">
        <v>621</v>
      </c>
      <c r="E100" s="37" t="s">
        <v>621</v>
      </c>
    </row>
    <row r="101" spans="1:5" s="37" customFormat="1" x14ac:dyDescent="0.2">
      <c r="A101" s="37" t="s">
        <v>446</v>
      </c>
      <c r="B101" s="38" t="s">
        <v>357</v>
      </c>
      <c r="D101" s="37" t="s">
        <v>242</v>
      </c>
      <c r="E101" s="37" t="s">
        <v>621</v>
      </c>
    </row>
    <row r="102" spans="1:5" s="37" customFormat="1" x14ac:dyDescent="0.2">
      <c r="A102" s="37" t="s">
        <v>447</v>
      </c>
      <c r="B102" s="38" t="s">
        <v>357</v>
      </c>
      <c r="D102" s="37" t="s">
        <v>242</v>
      </c>
      <c r="E102" s="37" t="s">
        <v>621</v>
      </c>
    </row>
    <row r="103" spans="1:5" s="37" customFormat="1" x14ac:dyDescent="0.2">
      <c r="A103" s="37" t="s">
        <v>448</v>
      </c>
      <c r="B103" s="38" t="s">
        <v>357</v>
      </c>
      <c r="D103" s="37" t="s">
        <v>242</v>
      </c>
      <c r="E103" s="37" t="s">
        <v>621</v>
      </c>
    </row>
    <row r="104" spans="1:5" s="37" customFormat="1" x14ac:dyDescent="0.2">
      <c r="A104" s="37" t="s">
        <v>449</v>
      </c>
      <c r="B104" s="38" t="s">
        <v>357</v>
      </c>
      <c r="D104" s="37" t="s">
        <v>242</v>
      </c>
      <c r="E104" s="37" t="s">
        <v>621</v>
      </c>
    </row>
    <row r="105" spans="1:5" s="37" customFormat="1" x14ac:dyDescent="0.2">
      <c r="A105" s="37" t="s">
        <v>450</v>
      </c>
      <c r="B105" s="38" t="s">
        <v>357</v>
      </c>
      <c r="D105" s="37" t="s">
        <v>242</v>
      </c>
      <c r="E105" s="37" t="s">
        <v>621</v>
      </c>
    </row>
    <row r="106" spans="1:5" s="37" customFormat="1" x14ac:dyDescent="0.2">
      <c r="A106" s="37" t="s">
        <v>451</v>
      </c>
      <c r="B106" s="38" t="s">
        <v>357</v>
      </c>
      <c r="D106" s="37" t="s">
        <v>242</v>
      </c>
      <c r="E106" s="37" t="s">
        <v>621</v>
      </c>
    </row>
    <row r="107" spans="1:5" s="37" customFormat="1" x14ac:dyDescent="0.2">
      <c r="A107" s="37" t="s">
        <v>452</v>
      </c>
      <c r="B107" s="38" t="s">
        <v>357</v>
      </c>
      <c r="D107" s="37" t="s">
        <v>242</v>
      </c>
      <c r="E107" s="37" t="s">
        <v>621</v>
      </c>
    </row>
    <row r="108" spans="1:5" s="37" customFormat="1" x14ac:dyDescent="0.2">
      <c r="A108" s="37" t="s">
        <v>453</v>
      </c>
      <c r="B108" s="38" t="s">
        <v>357</v>
      </c>
      <c r="D108" s="37" t="s">
        <v>621</v>
      </c>
      <c r="E108" s="37" t="s">
        <v>621</v>
      </c>
    </row>
    <row r="109" spans="1:5" s="37" customFormat="1" x14ac:dyDescent="0.2">
      <c r="A109" s="37" t="s">
        <v>454</v>
      </c>
      <c r="B109" s="38" t="s">
        <v>357</v>
      </c>
      <c r="D109" s="37" t="s">
        <v>621</v>
      </c>
      <c r="E109" s="37" t="s">
        <v>621</v>
      </c>
    </row>
    <row r="110" spans="1:5" s="37" customFormat="1" x14ac:dyDescent="0.2">
      <c r="A110" s="37" t="s">
        <v>455</v>
      </c>
      <c r="B110" s="38" t="s">
        <v>357</v>
      </c>
      <c r="D110" s="37" t="s">
        <v>242</v>
      </c>
      <c r="E110" s="37" t="s">
        <v>621</v>
      </c>
    </row>
    <row r="111" spans="1:5" s="37" customFormat="1" x14ac:dyDescent="0.2">
      <c r="A111" s="37" t="s">
        <v>456</v>
      </c>
      <c r="B111" s="38" t="s">
        <v>357</v>
      </c>
      <c r="D111" s="37" t="s">
        <v>242</v>
      </c>
      <c r="E111" s="37" t="s">
        <v>621</v>
      </c>
    </row>
    <row r="112" spans="1:5" s="37" customFormat="1" x14ac:dyDescent="0.2">
      <c r="A112" s="37" t="s">
        <v>457</v>
      </c>
      <c r="B112" s="38" t="s">
        <v>357</v>
      </c>
      <c r="D112" s="37" t="s">
        <v>242</v>
      </c>
      <c r="E112" s="37" t="s">
        <v>621</v>
      </c>
    </row>
    <row r="113" spans="1:5" s="37" customFormat="1" x14ac:dyDescent="0.2">
      <c r="A113" s="37" t="s">
        <v>458</v>
      </c>
      <c r="B113" s="38" t="s">
        <v>357</v>
      </c>
      <c r="D113" s="37" t="s">
        <v>242</v>
      </c>
      <c r="E113" s="37" t="s">
        <v>621</v>
      </c>
    </row>
    <row r="114" spans="1:5" s="37" customFormat="1" x14ac:dyDescent="0.2">
      <c r="A114" s="37" t="s">
        <v>459</v>
      </c>
      <c r="B114" s="38" t="s">
        <v>357</v>
      </c>
      <c r="D114" s="37" t="s">
        <v>621</v>
      </c>
      <c r="E114" s="37" t="s">
        <v>242</v>
      </c>
    </row>
    <row r="115" spans="1:5" s="37" customFormat="1" x14ac:dyDescent="0.2">
      <c r="A115" s="37" t="s">
        <v>460</v>
      </c>
      <c r="B115" s="38" t="s">
        <v>357</v>
      </c>
      <c r="D115" s="37" t="s">
        <v>242</v>
      </c>
      <c r="E115" s="37" t="s">
        <v>621</v>
      </c>
    </row>
    <row r="116" spans="1:5" s="37" customFormat="1" x14ac:dyDescent="0.2">
      <c r="A116" s="37" t="s">
        <v>461</v>
      </c>
      <c r="B116" s="38" t="s">
        <v>357</v>
      </c>
      <c r="D116" s="37" t="s">
        <v>242</v>
      </c>
      <c r="E116" s="37" t="s">
        <v>621</v>
      </c>
    </row>
    <row r="117" spans="1:5" s="37" customFormat="1" x14ac:dyDescent="0.2">
      <c r="A117" s="37" t="s">
        <v>462</v>
      </c>
      <c r="B117" s="38" t="s">
        <v>357</v>
      </c>
      <c r="D117" s="37" t="s">
        <v>242</v>
      </c>
      <c r="E117" s="37" t="s">
        <v>621</v>
      </c>
    </row>
    <row r="118" spans="1:5" s="37" customFormat="1" x14ac:dyDescent="0.2">
      <c r="A118" s="37" t="s">
        <v>463</v>
      </c>
      <c r="B118" s="38" t="s">
        <v>357</v>
      </c>
      <c r="D118" s="37" t="s">
        <v>242</v>
      </c>
      <c r="E118" s="37" t="s">
        <v>621</v>
      </c>
    </row>
    <row r="119" spans="1:5" s="37" customFormat="1" x14ac:dyDescent="0.2">
      <c r="A119" s="37" t="s">
        <v>464</v>
      </c>
      <c r="B119" s="38" t="s">
        <v>357</v>
      </c>
      <c r="D119" s="37" t="s">
        <v>242</v>
      </c>
      <c r="E119" s="37" t="s">
        <v>621</v>
      </c>
    </row>
    <row r="120" spans="1:5" x14ac:dyDescent="0.2">
      <c r="A120" t="s">
        <v>473</v>
      </c>
      <c r="B120" s="35" t="s">
        <v>358</v>
      </c>
      <c r="D120" t="s">
        <v>242</v>
      </c>
      <c r="E120" t="s">
        <v>242</v>
      </c>
    </row>
    <row r="121" spans="1:5" x14ac:dyDescent="0.2">
      <c r="A121" t="s">
        <v>474</v>
      </c>
      <c r="B121" s="35" t="s">
        <v>358</v>
      </c>
      <c r="D121" t="s">
        <v>242</v>
      </c>
      <c r="E121" t="s">
        <v>242</v>
      </c>
    </row>
    <row r="122" spans="1:5" x14ac:dyDescent="0.2">
      <c r="A122" t="s">
        <v>475</v>
      </c>
      <c r="B122" s="35" t="s">
        <v>358</v>
      </c>
      <c r="D122" t="s">
        <v>242</v>
      </c>
      <c r="E122" t="s">
        <v>242</v>
      </c>
    </row>
    <row r="123" spans="1:5" x14ac:dyDescent="0.2">
      <c r="A123" t="s">
        <v>476</v>
      </c>
      <c r="B123" s="35" t="s">
        <v>358</v>
      </c>
      <c r="D123" t="s">
        <v>242</v>
      </c>
      <c r="E123" t="s">
        <v>242</v>
      </c>
    </row>
    <row r="124" spans="1:5" x14ac:dyDescent="0.2">
      <c r="A124" t="s">
        <v>500</v>
      </c>
      <c r="B124" s="35" t="s">
        <v>358</v>
      </c>
      <c r="D124" t="s">
        <v>242</v>
      </c>
      <c r="E124" t="s">
        <v>242</v>
      </c>
    </row>
    <row r="125" spans="1:5" x14ac:dyDescent="0.2">
      <c r="A125" t="s">
        <v>501</v>
      </c>
      <c r="B125" s="35" t="s">
        <v>358</v>
      </c>
      <c r="D125" t="s">
        <v>242</v>
      </c>
      <c r="E125" t="s">
        <v>242</v>
      </c>
    </row>
    <row r="126" spans="1:5" x14ac:dyDescent="0.2">
      <c r="A126" t="s">
        <v>502</v>
      </c>
      <c r="B126" s="35" t="s">
        <v>358</v>
      </c>
      <c r="D126" t="s">
        <v>242</v>
      </c>
      <c r="E126" t="s">
        <v>242</v>
      </c>
    </row>
    <row r="127" spans="1:5" x14ac:dyDescent="0.2">
      <c r="A127" t="s">
        <v>503</v>
      </c>
      <c r="B127" s="35" t="s">
        <v>358</v>
      </c>
      <c r="D127" t="s">
        <v>242</v>
      </c>
      <c r="E127" t="s">
        <v>242</v>
      </c>
    </row>
    <row r="128" spans="1:5" x14ac:dyDescent="0.2">
      <c r="A128" t="s">
        <v>504</v>
      </c>
      <c r="B128" s="35" t="s">
        <v>358</v>
      </c>
      <c r="D128" t="s">
        <v>242</v>
      </c>
      <c r="E128" t="s">
        <v>242</v>
      </c>
    </row>
    <row r="129" spans="1:5" x14ac:dyDescent="0.2">
      <c r="A129" t="s">
        <v>505</v>
      </c>
      <c r="B129" s="35" t="s">
        <v>358</v>
      </c>
      <c r="D129" t="s">
        <v>242</v>
      </c>
      <c r="E129" t="s">
        <v>621</v>
      </c>
    </row>
    <row r="130" spans="1:5" x14ac:dyDescent="0.2">
      <c r="A130" t="s">
        <v>477</v>
      </c>
      <c r="B130" s="35" t="s">
        <v>358</v>
      </c>
      <c r="D130" t="s">
        <v>621</v>
      </c>
      <c r="E130" t="s">
        <v>242</v>
      </c>
    </row>
    <row r="131" spans="1:5" x14ac:dyDescent="0.2">
      <c r="A131" t="s">
        <v>478</v>
      </c>
      <c r="B131" s="35" t="s">
        <v>358</v>
      </c>
      <c r="D131" t="s">
        <v>621</v>
      </c>
      <c r="E131" t="s">
        <v>242</v>
      </c>
    </row>
    <row r="132" spans="1:5" x14ac:dyDescent="0.2">
      <c r="A132" t="s">
        <v>506</v>
      </c>
      <c r="B132" s="35" t="s">
        <v>358</v>
      </c>
      <c r="D132" t="s">
        <v>242</v>
      </c>
      <c r="E132" t="s">
        <v>242</v>
      </c>
    </row>
    <row r="133" spans="1:5" x14ac:dyDescent="0.2">
      <c r="A133" t="s">
        <v>507</v>
      </c>
      <c r="B133" s="35" t="s">
        <v>358</v>
      </c>
      <c r="D133" t="s">
        <v>242</v>
      </c>
      <c r="E133" t="s">
        <v>242</v>
      </c>
    </row>
    <row r="134" spans="1:5" x14ac:dyDescent="0.2">
      <c r="A134" t="s">
        <v>479</v>
      </c>
      <c r="B134" s="35" t="s">
        <v>358</v>
      </c>
      <c r="D134" t="s">
        <v>621</v>
      </c>
      <c r="E134" t="s">
        <v>242</v>
      </c>
    </row>
    <row r="135" spans="1:5" x14ac:dyDescent="0.2">
      <c r="A135" t="s">
        <v>480</v>
      </c>
      <c r="B135" s="35" t="s">
        <v>358</v>
      </c>
      <c r="D135" t="s">
        <v>621</v>
      </c>
      <c r="E135" t="s">
        <v>242</v>
      </c>
    </row>
    <row r="136" spans="1:5" x14ac:dyDescent="0.2">
      <c r="A136" t="s">
        <v>508</v>
      </c>
      <c r="B136" s="35" t="s">
        <v>358</v>
      </c>
      <c r="D136" t="s">
        <v>242</v>
      </c>
      <c r="E136" t="s">
        <v>621</v>
      </c>
    </row>
    <row r="137" spans="1:5" x14ac:dyDescent="0.2">
      <c r="A137" t="s">
        <v>509</v>
      </c>
      <c r="B137" s="35" t="s">
        <v>358</v>
      </c>
      <c r="D137" t="s">
        <v>242</v>
      </c>
      <c r="E137" t="s">
        <v>242</v>
      </c>
    </row>
    <row r="138" spans="1:5" x14ac:dyDescent="0.2">
      <c r="A138" t="s">
        <v>510</v>
      </c>
      <c r="B138" s="35" t="s">
        <v>358</v>
      </c>
      <c r="D138" t="s">
        <v>242</v>
      </c>
      <c r="E138" t="s">
        <v>242</v>
      </c>
    </row>
    <row r="139" spans="1:5" x14ac:dyDescent="0.2">
      <c r="A139" t="s">
        <v>511</v>
      </c>
      <c r="B139" s="35" t="s">
        <v>358</v>
      </c>
      <c r="D139" t="s">
        <v>242</v>
      </c>
      <c r="E139" t="s">
        <v>242</v>
      </c>
    </row>
    <row r="140" spans="1:5" x14ac:dyDescent="0.2">
      <c r="A140" t="s">
        <v>512</v>
      </c>
      <c r="B140" s="35" t="s">
        <v>358</v>
      </c>
      <c r="D140" t="s">
        <v>242</v>
      </c>
      <c r="E140" t="s">
        <v>242</v>
      </c>
    </row>
    <row r="141" spans="1:5" x14ac:dyDescent="0.2">
      <c r="A141" t="s">
        <v>481</v>
      </c>
      <c r="B141" s="35" t="s">
        <v>358</v>
      </c>
      <c r="D141" t="s">
        <v>621</v>
      </c>
      <c r="E141" t="s">
        <v>242</v>
      </c>
    </row>
    <row r="142" spans="1:5" x14ac:dyDescent="0.2">
      <c r="A142" t="s">
        <v>482</v>
      </c>
      <c r="B142" s="35" t="s">
        <v>358</v>
      </c>
      <c r="D142" t="s">
        <v>621</v>
      </c>
      <c r="E142" t="s">
        <v>242</v>
      </c>
    </row>
    <row r="143" spans="1:5" x14ac:dyDescent="0.2">
      <c r="A143" t="s">
        <v>513</v>
      </c>
      <c r="B143" s="35" t="s">
        <v>358</v>
      </c>
      <c r="D143" t="s">
        <v>242</v>
      </c>
      <c r="E143" t="s">
        <v>242</v>
      </c>
    </row>
    <row r="144" spans="1:5" x14ac:dyDescent="0.2">
      <c r="A144" t="s">
        <v>514</v>
      </c>
      <c r="B144" s="35" t="s">
        <v>358</v>
      </c>
      <c r="D144" t="s">
        <v>242</v>
      </c>
      <c r="E144" t="s">
        <v>242</v>
      </c>
    </row>
    <row r="145" spans="1:5" x14ac:dyDescent="0.2">
      <c r="A145" t="s">
        <v>515</v>
      </c>
      <c r="B145" s="35" t="s">
        <v>358</v>
      </c>
      <c r="D145" t="s">
        <v>242</v>
      </c>
      <c r="E145" t="s">
        <v>242</v>
      </c>
    </row>
    <row r="146" spans="1:5" x14ac:dyDescent="0.2">
      <c r="A146" t="s">
        <v>517</v>
      </c>
      <c r="B146" s="35" t="s">
        <v>358</v>
      </c>
      <c r="D146" t="s">
        <v>242</v>
      </c>
      <c r="E146" t="s">
        <v>242</v>
      </c>
    </row>
    <row r="147" spans="1:5" x14ac:dyDescent="0.2">
      <c r="A147" t="s">
        <v>518</v>
      </c>
      <c r="B147" s="35" t="s">
        <v>358</v>
      </c>
      <c r="D147" t="s">
        <v>242</v>
      </c>
      <c r="E147" t="s">
        <v>242</v>
      </c>
    </row>
    <row r="148" spans="1:5" x14ac:dyDescent="0.2">
      <c r="A148" t="s">
        <v>483</v>
      </c>
      <c r="B148" s="35" t="s">
        <v>358</v>
      </c>
      <c r="D148" t="s">
        <v>621</v>
      </c>
      <c r="E148" t="s">
        <v>242</v>
      </c>
    </row>
    <row r="149" spans="1:5" x14ac:dyDescent="0.2">
      <c r="A149" t="s">
        <v>519</v>
      </c>
      <c r="B149" s="35" t="s">
        <v>358</v>
      </c>
      <c r="D149" t="s">
        <v>242</v>
      </c>
      <c r="E149" t="s">
        <v>621</v>
      </c>
    </row>
    <row r="150" spans="1:5" x14ac:dyDescent="0.2">
      <c r="A150" t="s">
        <v>520</v>
      </c>
      <c r="B150" s="35" t="s">
        <v>358</v>
      </c>
      <c r="D150" t="s">
        <v>242</v>
      </c>
      <c r="E150" t="s">
        <v>242</v>
      </c>
    </row>
    <row r="151" spans="1:5" x14ac:dyDescent="0.2">
      <c r="A151" t="s">
        <v>484</v>
      </c>
      <c r="B151" s="35" t="s">
        <v>358</v>
      </c>
      <c r="D151" t="s">
        <v>621</v>
      </c>
      <c r="E151" t="s">
        <v>242</v>
      </c>
    </row>
    <row r="152" spans="1:5" x14ac:dyDescent="0.2">
      <c r="A152" t="s">
        <v>485</v>
      </c>
      <c r="B152" s="35" t="s">
        <v>358</v>
      </c>
      <c r="D152" t="s">
        <v>621</v>
      </c>
      <c r="E152" t="s">
        <v>242</v>
      </c>
    </row>
    <row r="153" spans="1:5" x14ac:dyDescent="0.2">
      <c r="A153" t="s">
        <v>486</v>
      </c>
      <c r="B153" s="35" t="s">
        <v>358</v>
      </c>
      <c r="D153" t="s">
        <v>621</v>
      </c>
      <c r="E153" t="s">
        <v>242</v>
      </c>
    </row>
    <row r="154" spans="1:5" x14ac:dyDescent="0.2">
      <c r="A154" t="s">
        <v>521</v>
      </c>
      <c r="B154" s="35" t="s">
        <v>358</v>
      </c>
      <c r="D154" t="s">
        <v>242</v>
      </c>
      <c r="E154" t="s">
        <v>242</v>
      </c>
    </row>
    <row r="155" spans="1:5" x14ac:dyDescent="0.2">
      <c r="A155" t="s">
        <v>522</v>
      </c>
      <c r="B155" s="35" t="s">
        <v>358</v>
      </c>
      <c r="D155" t="s">
        <v>242</v>
      </c>
      <c r="E155" t="s">
        <v>242</v>
      </c>
    </row>
    <row r="156" spans="1:5" x14ac:dyDescent="0.2">
      <c r="A156" t="s">
        <v>523</v>
      </c>
      <c r="B156" s="35" t="s">
        <v>358</v>
      </c>
      <c r="D156" t="s">
        <v>242</v>
      </c>
      <c r="E156" t="s">
        <v>242</v>
      </c>
    </row>
    <row r="157" spans="1:5" x14ac:dyDescent="0.2">
      <c r="A157" t="s">
        <v>524</v>
      </c>
      <c r="B157" s="35" t="s">
        <v>358</v>
      </c>
      <c r="D157" t="s">
        <v>242</v>
      </c>
      <c r="E157" t="s">
        <v>242</v>
      </c>
    </row>
    <row r="158" spans="1:5" x14ac:dyDescent="0.2">
      <c r="A158" t="s">
        <v>525</v>
      </c>
      <c r="B158" s="35" t="s">
        <v>358</v>
      </c>
      <c r="D158" t="s">
        <v>242</v>
      </c>
      <c r="E158" t="s">
        <v>242</v>
      </c>
    </row>
    <row r="159" spans="1:5" x14ac:dyDescent="0.2">
      <c r="A159" t="s">
        <v>526</v>
      </c>
      <c r="B159" s="35" t="s">
        <v>358</v>
      </c>
      <c r="D159" t="s">
        <v>242</v>
      </c>
      <c r="E159" t="s">
        <v>242</v>
      </c>
    </row>
    <row r="160" spans="1:5" x14ac:dyDescent="0.2">
      <c r="A160" t="s">
        <v>527</v>
      </c>
      <c r="B160" s="35" t="s">
        <v>358</v>
      </c>
      <c r="D160" t="s">
        <v>242</v>
      </c>
      <c r="E160" t="s">
        <v>242</v>
      </c>
    </row>
    <row r="161" spans="1:5" x14ac:dyDescent="0.2">
      <c r="A161" t="s">
        <v>528</v>
      </c>
      <c r="B161" s="35" t="s">
        <v>358</v>
      </c>
      <c r="D161" t="s">
        <v>242</v>
      </c>
      <c r="E161" t="s">
        <v>242</v>
      </c>
    </row>
    <row r="162" spans="1:5" x14ac:dyDescent="0.2">
      <c r="A162" t="s">
        <v>529</v>
      </c>
      <c r="B162" s="35" t="s">
        <v>358</v>
      </c>
      <c r="D162" t="s">
        <v>242</v>
      </c>
      <c r="E162" t="s">
        <v>242</v>
      </c>
    </row>
    <row r="163" spans="1:5" x14ac:dyDescent="0.2">
      <c r="A163" t="s">
        <v>530</v>
      </c>
      <c r="B163" s="35" t="s">
        <v>358</v>
      </c>
      <c r="D163" t="s">
        <v>242</v>
      </c>
      <c r="E163" t="s">
        <v>242</v>
      </c>
    </row>
    <row r="164" spans="1:5" x14ac:dyDescent="0.2">
      <c r="A164" t="s">
        <v>531</v>
      </c>
      <c r="B164" s="35" t="s">
        <v>358</v>
      </c>
      <c r="D164" t="s">
        <v>242</v>
      </c>
      <c r="E164" t="s">
        <v>242</v>
      </c>
    </row>
    <row r="165" spans="1:5" x14ac:dyDescent="0.2">
      <c r="A165" t="s">
        <v>532</v>
      </c>
      <c r="B165" s="35" t="s">
        <v>358</v>
      </c>
      <c r="D165" t="s">
        <v>242</v>
      </c>
      <c r="E165" t="s">
        <v>242</v>
      </c>
    </row>
    <row r="166" spans="1:5" x14ac:dyDescent="0.2">
      <c r="A166" t="s">
        <v>533</v>
      </c>
      <c r="B166" s="35" t="s">
        <v>358</v>
      </c>
      <c r="D166" t="s">
        <v>242</v>
      </c>
      <c r="E166" t="s">
        <v>242</v>
      </c>
    </row>
    <row r="167" spans="1:5" x14ac:dyDescent="0.2">
      <c r="A167" t="s">
        <v>534</v>
      </c>
      <c r="B167" s="35" t="s">
        <v>358</v>
      </c>
      <c r="D167" t="s">
        <v>242</v>
      </c>
      <c r="E167" t="s">
        <v>242</v>
      </c>
    </row>
    <row r="168" spans="1:5" x14ac:dyDescent="0.2">
      <c r="A168" t="s">
        <v>535</v>
      </c>
      <c r="B168" s="35" t="s">
        <v>358</v>
      </c>
      <c r="D168" t="s">
        <v>242</v>
      </c>
      <c r="E168" t="s">
        <v>242</v>
      </c>
    </row>
    <row r="169" spans="1:5" x14ac:dyDescent="0.2">
      <c r="A169" t="s">
        <v>536</v>
      </c>
      <c r="B169" s="35" t="s">
        <v>358</v>
      </c>
      <c r="D169" t="s">
        <v>242</v>
      </c>
      <c r="E169" t="s">
        <v>242</v>
      </c>
    </row>
    <row r="170" spans="1:5" x14ac:dyDescent="0.2">
      <c r="A170" t="s">
        <v>537</v>
      </c>
      <c r="B170" s="35" t="s">
        <v>358</v>
      </c>
      <c r="D170" t="s">
        <v>242</v>
      </c>
      <c r="E170" t="s">
        <v>242</v>
      </c>
    </row>
    <row r="171" spans="1:5" x14ac:dyDescent="0.2">
      <c r="A171" t="s">
        <v>538</v>
      </c>
      <c r="B171" s="35" t="s">
        <v>358</v>
      </c>
      <c r="D171" t="s">
        <v>242</v>
      </c>
      <c r="E171" t="s">
        <v>242</v>
      </c>
    </row>
    <row r="172" spans="1:5" x14ac:dyDescent="0.2">
      <c r="A172" t="s">
        <v>539</v>
      </c>
      <c r="B172" s="35" t="s">
        <v>358</v>
      </c>
      <c r="D172" t="s">
        <v>242</v>
      </c>
      <c r="E172" t="s">
        <v>242</v>
      </c>
    </row>
    <row r="173" spans="1:5" x14ac:dyDescent="0.2">
      <c r="A173" t="s">
        <v>540</v>
      </c>
      <c r="B173" s="35" t="s">
        <v>358</v>
      </c>
      <c r="D173" t="s">
        <v>242</v>
      </c>
      <c r="E173" t="s">
        <v>242</v>
      </c>
    </row>
    <row r="174" spans="1:5" x14ac:dyDescent="0.2">
      <c r="A174" t="s">
        <v>487</v>
      </c>
      <c r="B174" s="35" t="s">
        <v>358</v>
      </c>
      <c r="D174" t="s">
        <v>621</v>
      </c>
      <c r="E174" t="s">
        <v>242</v>
      </c>
    </row>
    <row r="175" spans="1:5" x14ac:dyDescent="0.2">
      <c r="A175" t="s">
        <v>541</v>
      </c>
      <c r="B175" s="35" t="s">
        <v>358</v>
      </c>
      <c r="D175" t="s">
        <v>242</v>
      </c>
      <c r="E175" t="s">
        <v>242</v>
      </c>
    </row>
    <row r="176" spans="1:5" x14ac:dyDescent="0.2">
      <c r="A176" t="s">
        <v>542</v>
      </c>
      <c r="B176" s="35" t="s">
        <v>358</v>
      </c>
      <c r="D176" t="s">
        <v>242</v>
      </c>
      <c r="E176" t="s">
        <v>242</v>
      </c>
    </row>
    <row r="177" spans="1:5" x14ac:dyDescent="0.2">
      <c r="A177" t="s">
        <v>543</v>
      </c>
      <c r="B177" s="35" t="s">
        <v>358</v>
      </c>
      <c r="D177" t="s">
        <v>242</v>
      </c>
      <c r="E177" t="s">
        <v>242</v>
      </c>
    </row>
    <row r="178" spans="1:5" x14ac:dyDescent="0.2">
      <c r="A178" t="s">
        <v>544</v>
      </c>
      <c r="B178" s="35" t="s">
        <v>358</v>
      </c>
      <c r="D178" t="s">
        <v>242</v>
      </c>
      <c r="E178" t="s">
        <v>242</v>
      </c>
    </row>
    <row r="179" spans="1:5" x14ac:dyDescent="0.2">
      <c r="A179" t="s">
        <v>545</v>
      </c>
      <c r="B179" s="35" t="s">
        <v>358</v>
      </c>
      <c r="D179" t="s">
        <v>242</v>
      </c>
      <c r="E179" t="s">
        <v>242</v>
      </c>
    </row>
    <row r="180" spans="1:5" x14ac:dyDescent="0.2">
      <c r="A180" t="s">
        <v>546</v>
      </c>
      <c r="B180" s="35" t="s">
        <v>358</v>
      </c>
      <c r="D180" t="s">
        <v>242</v>
      </c>
      <c r="E180" t="s">
        <v>242</v>
      </c>
    </row>
    <row r="181" spans="1:5" x14ac:dyDescent="0.2">
      <c r="A181" t="s">
        <v>547</v>
      </c>
      <c r="B181" s="35" t="s">
        <v>358</v>
      </c>
      <c r="D181" t="s">
        <v>242</v>
      </c>
      <c r="E181" t="s">
        <v>242</v>
      </c>
    </row>
    <row r="182" spans="1:5" x14ac:dyDescent="0.2">
      <c r="A182" t="s">
        <v>548</v>
      </c>
      <c r="B182" s="35" t="s">
        <v>358</v>
      </c>
      <c r="D182" t="s">
        <v>242</v>
      </c>
      <c r="E182" t="s">
        <v>242</v>
      </c>
    </row>
    <row r="183" spans="1:5" x14ac:dyDescent="0.2">
      <c r="A183" t="s">
        <v>549</v>
      </c>
      <c r="B183" s="35" t="s">
        <v>358</v>
      </c>
      <c r="D183" t="s">
        <v>242</v>
      </c>
      <c r="E183" t="s">
        <v>242</v>
      </c>
    </row>
    <row r="184" spans="1:5" x14ac:dyDescent="0.2">
      <c r="A184" t="s">
        <v>550</v>
      </c>
      <c r="B184" s="35" t="s">
        <v>358</v>
      </c>
      <c r="D184" t="s">
        <v>242</v>
      </c>
      <c r="E184" t="s">
        <v>242</v>
      </c>
    </row>
    <row r="185" spans="1:5" x14ac:dyDescent="0.2">
      <c r="A185" t="s">
        <v>551</v>
      </c>
      <c r="B185" s="35" t="s">
        <v>358</v>
      </c>
      <c r="D185" t="s">
        <v>242</v>
      </c>
      <c r="E185" t="s">
        <v>242</v>
      </c>
    </row>
    <row r="186" spans="1:5" x14ac:dyDescent="0.2">
      <c r="A186" t="s">
        <v>552</v>
      </c>
      <c r="B186" s="35" t="s">
        <v>358</v>
      </c>
      <c r="D186" t="s">
        <v>242</v>
      </c>
      <c r="E186" t="s">
        <v>242</v>
      </c>
    </row>
    <row r="187" spans="1:5" x14ac:dyDescent="0.2">
      <c r="A187" t="s">
        <v>553</v>
      </c>
      <c r="B187" s="35" t="s">
        <v>358</v>
      </c>
      <c r="D187" t="s">
        <v>242</v>
      </c>
      <c r="E187" t="s">
        <v>242</v>
      </c>
    </row>
    <row r="188" spans="1:5" x14ac:dyDescent="0.2">
      <c r="A188" t="s">
        <v>554</v>
      </c>
      <c r="B188" s="35" t="s">
        <v>358</v>
      </c>
      <c r="D188" t="s">
        <v>242</v>
      </c>
      <c r="E188" t="s">
        <v>242</v>
      </c>
    </row>
    <row r="189" spans="1:5" x14ac:dyDescent="0.2">
      <c r="A189" t="s">
        <v>488</v>
      </c>
      <c r="B189" s="35" t="s">
        <v>358</v>
      </c>
      <c r="D189" t="s">
        <v>621</v>
      </c>
      <c r="E189" t="s">
        <v>242</v>
      </c>
    </row>
    <row r="190" spans="1:5" x14ac:dyDescent="0.2">
      <c r="A190" t="s">
        <v>555</v>
      </c>
      <c r="B190" s="35" t="s">
        <v>358</v>
      </c>
      <c r="D190" t="s">
        <v>242</v>
      </c>
      <c r="E190" t="s">
        <v>242</v>
      </c>
    </row>
    <row r="191" spans="1:5" x14ac:dyDescent="0.2">
      <c r="A191" t="s">
        <v>489</v>
      </c>
      <c r="B191" s="35" t="s">
        <v>358</v>
      </c>
      <c r="D191" t="s">
        <v>621</v>
      </c>
      <c r="E191" t="s">
        <v>242</v>
      </c>
    </row>
    <row r="192" spans="1:5" x14ac:dyDescent="0.2">
      <c r="A192" t="s">
        <v>556</v>
      </c>
      <c r="B192" s="35" t="s">
        <v>358</v>
      </c>
      <c r="D192" t="s">
        <v>242</v>
      </c>
      <c r="E192" t="s">
        <v>242</v>
      </c>
    </row>
    <row r="193" spans="1:5" x14ac:dyDescent="0.2">
      <c r="A193" t="s">
        <v>557</v>
      </c>
      <c r="B193" s="35" t="s">
        <v>358</v>
      </c>
      <c r="D193" t="s">
        <v>242</v>
      </c>
      <c r="E193" t="s">
        <v>242</v>
      </c>
    </row>
    <row r="194" spans="1:5" x14ac:dyDescent="0.2">
      <c r="A194" t="s">
        <v>558</v>
      </c>
      <c r="B194" s="35" t="s">
        <v>358</v>
      </c>
      <c r="D194" t="s">
        <v>242</v>
      </c>
      <c r="E194" t="s">
        <v>242</v>
      </c>
    </row>
    <row r="195" spans="1:5" x14ac:dyDescent="0.2">
      <c r="A195" t="s">
        <v>490</v>
      </c>
      <c r="B195" s="35" t="s">
        <v>358</v>
      </c>
      <c r="D195" t="s">
        <v>621</v>
      </c>
      <c r="E195" t="s">
        <v>242</v>
      </c>
    </row>
    <row r="196" spans="1:5" x14ac:dyDescent="0.2">
      <c r="A196" t="s">
        <v>559</v>
      </c>
      <c r="B196" s="35" t="s">
        <v>358</v>
      </c>
      <c r="D196" t="s">
        <v>242</v>
      </c>
      <c r="E196" t="s">
        <v>242</v>
      </c>
    </row>
    <row r="197" spans="1:5" x14ac:dyDescent="0.2">
      <c r="A197" t="s">
        <v>560</v>
      </c>
      <c r="B197" s="35" t="s">
        <v>358</v>
      </c>
      <c r="D197" t="s">
        <v>242</v>
      </c>
      <c r="E197" t="s">
        <v>242</v>
      </c>
    </row>
    <row r="198" spans="1:5" x14ac:dyDescent="0.2">
      <c r="A198" t="s">
        <v>561</v>
      </c>
      <c r="B198" s="35" t="s">
        <v>358</v>
      </c>
      <c r="D198" t="s">
        <v>242</v>
      </c>
      <c r="E198" t="s">
        <v>242</v>
      </c>
    </row>
    <row r="199" spans="1:5" x14ac:dyDescent="0.2">
      <c r="A199" t="s">
        <v>562</v>
      </c>
      <c r="B199" s="35" t="s">
        <v>358</v>
      </c>
      <c r="D199" t="s">
        <v>242</v>
      </c>
      <c r="E199" t="s">
        <v>242</v>
      </c>
    </row>
    <row r="200" spans="1:5" x14ac:dyDescent="0.2">
      <c r="A200" t="s">
        <v>563</v>
      </c>
      <c r="B200" s="35" t="s">
        <v>358</v>
      </c>
      <c r="D200" t="s">
        <v>242</v>
      </c>
      <c r="E200" t="s">
        <v>242</v>
      </c>
    </row>
    <row r="201" spans="1:5" x14ac:dyDescent="0.2">
      <c r="A201" t="s">
        <v>564</v>
      </c>
      <c r="B201" s="35" t="s">
        <v>358</v>
      </c>
      <c r="D201" t="s">
        <v>242</v>
      </c>
      <c r="E201" t="s">
        <v>242</v>
      </c>
    </row>
    <row r="202" spans="1:5" x14ac:dyDescent="0.2">
      <c r="A202" t="s">
        <v>565</v>
      </c>
      <c r="B202" s="35" t="s">
        <v>358</v>
      </c>
      <c r="D202" t="s">
        <v>242</v>
      </c>
      <c r="E202" t="s">
        <v>242</v>
      </c>
    </row>
    <row r="203" spans="1:5" x14ac:dyDescent="0.2">
      <c r="A203" t="s">
        <v>566</v>
      </c>
      <c r="B203" s="35" t="s">
        <v>358</v>
      </c>
      <c r="D203" t="s">
        <v>242</v>
      </c>
      <c r="E203" t="s">
        <v>242</v>
      </c>
    </row>
    <row r="204" spans="1:5" x14ac:dyDescent="0.2">
      <c r="A204" t="s">
        <v>491</v>
      </c>
      <c r="B204" s="35" t="s">
        <v>358</v>
      </c>
      <c r="D204" t="s">
        <v>621</v>
      </c>
      <c r="E204" t="s">
        <v>242</v>
      </c>
    </row>
    <row r="205" spans="1:5" x14ac:dyDescent="0.2">
      <c r="A205" t="s">
        <v>567</v>
      </c>
      <c r="B205" s="35" t="s">
        <v>358</v>
      </c>
      <c r="D205" t="s">
        <v>242</v>
      </c>
      <c r="E205" t="s">
        <v>621</v>
      </c>
    </row>
    <row r="206" spans="1:5" x14ac:dyDescent="0.2">
      <c r="A206" t="s">
        <v>492</v>
      </c>
      <c r="B206" s="35" t="s">
        <v>358</v>
      </c>
      <c r="D206" t="s">
        <v>621</v>
      </c>
      <c r="E206" t="s">
        <v>242</v>
      </c>
    </row>
    <row r="207" spans="1:5" x14ac:dyDescent="0.2">
      <c r="A207" t="s">
        <v>568</v>
      </c>
      <c r="B207" s="35" t="s">
        <v>358</v>
      </c>
      <c r="D207" t="s">
        <v>242</v>
      </c>
      <c r="E207" t="s">
        <v>242</v>
      </c>
    </row>
    <row r="208" spans="1:5" x14ac:dyDescent="0.2">
      <c r="A208" t="s">
        <v>569</v>
      </c>
      <c r="B208" s="35" t="s">
        <v>358</v>
      </c>
      <c r="D208" t="s">
        <v>242</v>
      </c>
      <c r="E208" t="s">
        <v>242</v>
      </c>
    </row>
    <row r="209" spans="1:5" x14ac:dyDescent="0.2">
      <c r="A209" t="s">
        <v>570</v>
      </c>
      <c r="B209" s="35" t="s">
        <v>358</v>
      </c>
      <c r="D209" t="s">
        <v>242</v>
      </c>
      <c r="E209" t="s">
        <v>242</v>
      </c>
    </row>
    <row r="210" spans="1:5" x14ac:dyDescent="0.2">
      <c r="A210" t="s">
        <v>571</v>
      </c>
      <c r="B210" s="35" t="s">
        <v>358</v>
      </c>
      <c r="D210" t="s">
        <v>242</v>
      </c>
      <c r="E210" t="s">
        <v>242</v>
      </c>
    </row>
    <row r="211" spans="1:5" x14ac:dyDescent="0.2">
      <c r="A211" t="s">
        <v>572</v>
      </c>
      <c r="B211" s="35" t="s">
        <v>358</v>
      </c>
      <c r="D211" t="s">
        <v>242</v>
      </c>
      <c r="E211" t="s">
        <v>242</v>
      </c>
    </row>
    <row r="212" spans="1:5" x14ac:dyDescent="0.2">
      <c r="A212" t="s">
        <v>573</v>
      </c>
      <c r="B212" s="35" t="s">
        <v>358</v>
      </c>
      <c r="D212" t="s">
        <v>242</v>
      </c>
      <c r="E212" t="s">
        <v>242</v>
      </c>
    </row>
    <row r="213" spans="1:5" x14ac:dyDescent="0.2">
      <c r="A213" t="s">
        <v>574</v>
      </c>
      <c r="B213" s="35" t="s">
        <v>358</v>
      </c>
      <c r="D213" t="s">
        <v>242</v>
      </c>
      <c r="E213" t="s">
        <v>242</v>
      </c>
    </row>
    <row r="214" spans="1:5" x14ac:dyDescent="0.2">
      <c r="A214" t="s">
        <v>575</v>
      </c>
      <c r="B214" s="35" t="s">
        <v>358</v>
      </c>
      <c r="D214" t="s">
        <v>242</v>
      </c>
      <c r="E214" t="s">
        <v>242</v>
      </c>
    </row>
    <row r="215" spans="1:5" x14ac:dyDescent="0.2">
      <c r="A215" t="s">
        <v>576</v>
      </c>
      <c r="B215" s="35" t="s">
        <v>358</v>
      </c>
      <c r="D215" t="s">
        <v>242</v>
      </c>
      <c r="E215" t="s">
        <v>242</v>
      </c>
    </row>
    <row r="216" spans="1:5" x14ac:dyDescent="0.2">
      <c r="A216" t="s">
        <v>577</v>
      </c>
      <c r="B216" s="35" t="s">
        <v>358</v>
      </c>
      <c r="D216" t="s">
        <v>242</v>
      </c>
      <c r="E216" t="s">
        <v>242</v>
      </c>
    </row>
    <row r="217" spans="1:5" x14ac:dyDescent="0.2">
      <c r="A217" t="s">
        <v>578</v>
      </c>
      <c r="B217" s="35" t="s">
        <v>358</v>
      </c>
      <c r="D217" t="s">
        <v>242</v>
      </c>
      <c r="E217" t="s">
        <v>242</v>
      </c>
    </row>
    <row r="218" spans="1:5" x14ac:dyDescent="0.2">
      <c r="A218" t="s">
        <v>579</v>
      </c>
      <c r="B218" s="35" t="s">
        <v>358</v>
      </c>
      <c r="D218" t="s">
        <v>242</v>
      </c>
      <c r="E218" t="s">
        <v>242</v>
      </c>
    </row>
    <row r="219" spans="1:5" x14ac:dyDescent="0.2">
      <c r="A219" t="s">
        <v>580</v>
      </c>
      <c r="B219" s="35" t="s">
        <v>358</v>
      </c>
      <c r="D219" t="s">
        <v>242</v>
      </c>
      <c r="E219" t="s">
        <v>242</v>
      </c>
    </row>
    <row r="220" spans="1:5" x14ac:dyDescent="0.2">
      <c r="A220" t="s">
        <v>581</v>
      </c>
      <c r="B220" s="35" t="s">
        <v>358</v>
      </c>
      <c r="D220" t="s">
        <v>242</v>
      </c>
      <c r="E220" t="s">
        <v>242</v>
      </c>
    </row>
    <row r="221" spans="1:5" x14ac:dyDescent="0.2">
      <c r="A221" t="s">
        <v>582</v>
      </c>
      <c r="B221" s="35" t="s">
        <v>358</v>
      </c>
      <c r="D221" t="s">
        <v>242</v>
      </c>
      <c r="E221" t="s">
        <v>242</v>
      </c>
    </row>
    <row r="222" spans="1:5" x14ac:dyDescent="0.2">
      <c r="A222" t="s">
        <v>583</v>
      </c>
      <c r="B222" s="35" t="s">
        <v>358</v>
      </c>
      <c r="D222" t="s">
        <v>242</v>
      </c>
      <c r="E222" t="s">
        <v>242</v>
      </c>
    </row>
    <row r="223" spans="1:5" x14ac:dyDescent="0.2">
      <c r="A223" t="s">
        <v>584</v>
      </c>
      <c r="B223" s="35" t="s">
        <v>358</v>
      </c>
      <c r="D223" t="s">
        <v>242</v>
      </c>
      <c r="E223" t="s">
        <v>242</v>
      </c>
    </row>
    <row r="224" spans="1:5" x14ac:dyDescent="0.2">
      <c r="A224" t="s">
        <v>585</v>
      </c>
      <c r="B224" s="35" t="s">
        <v>358</v>
      </c>
      <c r="D224" t="s">
        <v>242</v>
      </c>
      <c r="E224" t="s">
        <v>242</v>
      </c>
    </row>
    <row r="225" spans="1:5" x14ac:dyDescent="0.2">
      <c r="A225" t="s">
        <v>586</v>
      </c>
      <c r="B225" s="35" t="s">
        <v>358</v>
      </c>
      <c r="D225" t="s">
        <v>242</v>
      </c>
      <c r="E225" t="s">
        <v>242</v>
      </c>
    </row>
    <row r="226" spans="1:5" x14ac:dyDescent="0.2">
      <c r="A226" t="s">
        <v>587</v>
      </c>
      <c r="B226" s="35" t="s">
        <v>358</v>
      </c>
      <c r="D226" t="s">
        <v>242</v>
      </c>
      <c r="E226" t="s">
        <v>242</v>
      </c>
    </row>
    <row r="227" spans="1:5" x14ac:dyDescent="0.2">
      <c r="A227" t="s">
        <v>588</v>
      </c>
      <c r="B227" s="35" t="s">
        <v>358</v>
      </c>
      <c r="D227" t="s">
        <v>242</v>
      </c>
      <c r="E227" t="s">
        <v>242</v>
      </c>
    </row>
    <row r="228" spans="1:5" x14ac:dyDescent="0.2">
      <c r="A228" t="s">
        <v>493</v>
      </c>
      <c r="B228" s="35" t="s">
        <v>358</v>
      </c>
      <c r="D228" t="s">
        <v>621</v>
      </c>
      <c r="E228" t="s">
        <v>242</v>
      </c>
    </row>
    <row r="229" spans="1:5" x14ac:dyDescent="0.2">
      <c r="A229" t="s">
        <v>589</v>
      </c>
      <c r="B229" s="35" t="s">
        <v>358</v>
      </c>
      <c r="D229" t="s">
        <v>242</v>
      </c>
      <c r="E229" t="s">
        <v>242</v>
      </c>
    </row>
    <row r="230" spans="1:5" x14ac:dyDescent="0.2">
      <c r="A230" t="s">
        <v>590</v>
      </c>
      <c r="B230" s="35" t="s">
        <v>358</v>
      </c>
      <c r="D230" t="s">
        <v>242</v>
      </c>
      <c r="E230" t="s">
        <v>242</v>
      </c>
    </row>
    <row r="231" spans="1:5" x14ac:dyDescent="0.2">
      <c r="A231" t="s">
        <v>591</v>
      </c>
      <c r="B231" s="35" t="s">
        <v>358</v>
      </c>
      <c r="D231" t="s">
        <v>242</v>
      </c>
      <c r="E231" t="s">
        <v>242</v>
      </c>
    </row>
    <row r="232" spans="1:5" x14ac:dyDescent="0.2">
      <c r="A232" t="s">
        <v>494</v>
      </c>
      <c r="B232" s="35" t="s">
        <v>358</v>
      </c>
      <c r="D232" t="s">
        <v>621</v>
      </c>
      <c r="E232" t="s">
        <v>242</v>
      </c>
    </row>
    <row r="233" spans="1:5" x14ac:dyDescent="0.2">
      <c r="A233" t="s">
        <v>592</v>
      </c>
      <c r="B233" s="35" t="s">
        <v>358</v>
      </c>
      <c r="D233" t="s">
        <v>242</v>
      </c>
      <c r="E233" t="s">
        <v>242</v>
      </c>
    </row>
    <row r="234" spans="1:5" x14ac:dyDescent="0.2">
      <c r="A234" t="s">
        <v>593</v>
      </c>
      <c r="B234" s="35" t="s">
        <v>358</v>
      </c>
      <c r="D234" t="s">
        <v>242</v>
      </c>
      <c r="E234" t="s">
        <v>242</v>
      </c>
    </row>
    <row r="235" spans="1:5" x14ac:dyDescent="0.2">
      <c r="A235" t="s">
        <v>594</v>
      </c>
      <c r="B235" s="35" t="s">
        <v>358</v>
      </c>
      <c r="D235" t="s">
        <v>242</v>
      </c>
      <c r="E235" t="s">
        <v>242</v>
      </c>
    </row>
    <row r="236" spans="1:5" x14ac:dyDescent="0.2">
      <c r="A236" t="s">
        <v>595</v>
      </c>
      <c r="B236" s="35" t="s">
        <v>358</v>
      </c>
      <c r="D236" t="s">
        <v>242</v>
      </c>
      <c r="E236" t="s">
        <v>242</v>
      </c>
    </row>
    <row r="237" spans="1:5" x14ac:dyDescent="0.2">
      <c r="A237" t="s">
        <v>596</v>
      </c>
      <c r="B237" s="35" t="s">
        <v>358</v>
      </c>
      <c r="D237" t="s">
        <v>242</v>
      </c>
      <c r="E237" t="s">
        <v>621</v>
      </c>
    </row>
    <row r="238" spans="1:5" x14ac:dyDescent="0.2">
      <c r="A238" t="s">
        <v>597</v>
      </c>
      <c r="B238" s="35" t="s">
        <v>358</v>
      </c>
      <c r="D238" t="s">
        <v>242</v>
      </c>
      <c r="E238" t="s">
        <v>242</v>
      </c>
    </row>
    <row r="239" spans="1:5" x14ac:dyDescent="0.2">
      <c r="A239" t="s">
        <v>598</v>
      </c>
      <c r="B239" s="35" t="s">
        <v>358</v>
      </c>
      <c r="D239" t="s">
        <v>242</v>
      </c>
      <c r="E239" t="s">
        <v>242</v>
      </c>
    </row>
    <row r="240" spans="1:5" x14ac:dyDescent="0.2">
      <c r="A240" t="s">
        <v>599</v>
      </c>
      <c r="B240" s="35" t="s">
        <v>358</v>
      </c>
      <c r="D240" t="s">
        <v>242</v>
      </c>
      <c r="E240" t="s">
        <v>242</v>
      </c>
    </row>
    <row r="241" spans="1:5" x14ac:dyDescent="0.2">
      <c r="A241" t="s">
        <v>600</v>
      </c>
      <c r="B241" s="35" t="s">
        <v>358</v>
      </c>
      <c r="D241" t="s">
        <v>242</v>
      </c>
      <c r="E241" t="s">
        <v>242</v>
      </c>
    </row>
    <row r="242" spans="1:5" x14ac:dyDescent="0.2">
      <c r="A242" t="s">
        <v>601</v>
      </c>
      <c r="B242" s="35" t="s">
        <v>358</v>
      </c>
      <c r="D242" t="s">
        <v>242</v>
      </c>
      <c r="E242" t="s">
        <v>242</v>
      </c>
    </row>
    <row r="243" spans="1:5" x14ac:dyDescent="0.2">
      <c r="A243" t="s">
        <v>602</v>
      </c>
      <c r="B243" s="35" t="s">
        <v>358</v>
      </c>
      <c r="D243" t="s">
        <v>242</v>
      </c>
      <c r="E243" t="s">
        <v>242</v>
      </c>
    </row>
    <row r="244" spans="1:5" x14ac:dyDescent="0.2">
      <c r="A244" t="s">
        <v>603</v>
      </c>
      <c r="B244" s="35" t="s">
        <v>358</v>
      </c>
      <c r="D244" t="s">
        <v>242</v>
      </c>
      <c r="E244" t="s">
        <v>242</v>
      </c>
    </row>
    <row r="245" spans="1:5" x14ac:dyDescent="0.2">
      <c r="A245" t="s">
        <v>604</v>
      </c>
      <c r="B245" s="35" t="s">
        <v>358</v>
      </c>
      <c r="D245" t="s">
        <v>242</v>
      </c>
      <c r="E245" t="s">
        <v>242</v>
      </c>
    </row>
    <row r="246" spans="1:5" x14ac:dyDescent="0.2">
      <c r="A246" t="s">
        <v>605</v>
      </c>
      <c r="B246" s="35" t="s">
        <v>358</v>
      </c>
      <c r="D246" t="s">
        <v>242</v>
      </c>
      <c r="E246" t="s">
        <v>242</v>
      </c>
    </row>
    <row r="247" spans="1:5" x14ac:dyDescent="0.2">
      <c r="A247" t="s">
        <v>606</v>
      </c>
      <c r="B247" s="35" t="s">
        <v>358</v>
      </c>
      <c r="D247" t="s">
        <v>242</v>
      </c>
      <c r="E247" t="s">
        <v>242</v>
      </c>
    </row>
    <row r="248" spans="1:5" x14ac:dyDescent="0.2">
      <c r="A248" t="s">
        <v>495</v>
      </c>
      <c r="B248" s="35" t="s">
        <v>358</v>
      </c>
      <c r="D248" t="s">
        <v>621</v>
      </c>
      <c r="E248" t="s">
        <v>242</v>
      </c>
    </row>
    <row r="249" spans="1:5" x14ac:dyDescent="0.2">
      <c r="A249" t="s">
        <v>607</v>
      </c>
      <c r="B249" s="35" t="s">
        <v>358</v>
      </c>
      <c r="D249" t="s">
        <v>242</v>
      </c>
      <c r="E249" t="s">
        <v>242</v>
      </c>
    </row>
    <row r="250" spans="1:5" x14ac:dyDescent="0.2">
      <c r="A250" t="s">
        <v>496</v>
      </c>
      <c r="B250" s="35" t="s">
        <v>358</v>
      </c>
      <c r="D250" t="s">
        <v>621</v>
      </c>
      <c r="E250" t="s">
        <v>242</v>
      </c>
    </row>
    <row r="251" spans="1:5" x14ac:dyDescent="0.2">
      <c r="A251" t="s">
        <v>497</v>
      </c>
      <c r="B251" s="35" t="s">
        <v>358</v>
      </c>
      <c r="D251" t="s">
        <v>621</v>
      </c>
      <c r="E251" t="s">
        <v>242</v>
      </c>
    </row>
    <row r="252" spans="1:5" x14ac:dyDescent="0.2">
      <c r="A252" t="s">
        <v>608</v>
      </c>
      <c r="B252" s="35" t="s">
        <v>358</v>
      </c>
      <c r="D252" t="s">
        <v>242</v>
      </c>
      <c r="E252" t="s">
        <v>242</v>
      </c>
    </row>
    <row r="253" spans="1:5" x14ac:dyDescent="0.2">
      <c r="A253" t="s">
        <v>609</v>
      </c>
      <c r="B253" s="35" t="s">
        <v>358</v>
      </c>
      <c r="D253" t="s">
        <v>242</v>
      </c>
      <c r="E253" t="s">
        <v>242</v>
      </c>
    </row>
    <row r="254" spans="1:5" x14ac:dyDescent="0.2">
      <c r="A254" t="s">
        <v>610</v>
      </c>
      <c r="B254" s="35" t="s">
        <v>358</v>
      </c>
      <c r="D254" t="s">
        <v>242</v>
      </c>
      <c r="E254" t="s">
        <v>242</v>
      </c>
    </row>
    <row r="255" spans="1:5" x14ac:dyDescent="0.2">
      <c r="A255" t="s">
        <v>611</v>
      </c>
      <c r="B255" s="35" t="s">
        <v>358</v>
      </c>
      <c r="D255" t="s">
        <v>242</v>
      </c>
      <c r="E255" t="s">
        <v>242</v>
      </c>
    </row>
    <row r="256" spans="1:5" x14ac:dyDescent="0.2">
      <c r="A256" t="s">
        <v>612</v>
      </c>
      <c r="B256" s="35" t="s">
        <v>358</v>
      </c>
      <c r="D256" t="s">
        <v>242</v>
      </c>
      <c r="E256" t="s">
        <v>242</v>
      </c>
    </row>
    <row r="257" spans="1:5" x14ac:dyDescent="0.2">
      <c r="A257" t="s">
        <v>613</v>
      </c>
      <c r="B257" s="35" t="s">
        <v>358</v>
      </c>
      <c r="D257" t="s">
        <v>242</v>
      </c>
      <c r="E257" t="s">
        <v>242</v>
      </c>
    </row>
    <row r="258" spans="1:5" x14ac:dyDescent="0.2">
      <c r="A258" t="s">
        <v>614</v>
      </c>
      <c r="B258" s="35" t="s">
        <v>358</v>
      </c>
      <c r="D258" t="s">
        <v>242</v>
      </c>
      <c r="E258" t="s">
        <v>242</v>
      </c>
    </row>
    <row r="259" spans="1:5" x14ac:dyDescent="0.2">
      <c r="A259" t="s">
        <v>615</v>
      </c>
      <c r="B259" s="35" t="s">
        <v>358</v>
      </c>
      <c r="D259" t="s">
        <v>242</v>
      </c>
      <c r="E259" t="s">
        <v>242</v>
      </c>
    </row>
    <row r="260" spans="1:5" x14ac:dyDescent="0.2">
      <c r="A260" t="s">
        <v>616</v>
      </c>
      <c r="B260" s="35" t="s">
        <v>358</v>
      </c>
      <c r="D260" t="s">
        <v>242</v>
      </c>
      <c r="E260" t="s">
        <v>242</v>
      </c>
    </row>
    <row r="261" spans="1:5" x14ac:dyDescent="0.2">
      <c r="A261" t="s">
        <v>617</v>
      </c>
      <c r="B261" s="35" t="s">
        <v>358</v>
      </c>
      <c r="D261" t="s">
        <v>242</v>
      </c>
      <c r="E261" t="s">
        <v>242</v>
      </c>
    </row>
    <row r="262" spans="1:5" x14ac:dyDescent="0.2">
      <c r="A262" t="s">
        <v>498</v>
      </c>
      <c r="B262" s="35" t="s">
        <v>358</v>
      </c>
      <c r="D262" t="s">
        <v>621</v>
      </c>
      <c r="E262" t="s">
        <v>242</v>
      </c>
    </row>
    <row r="263" spans="1:5" x14ac:dyDescent="0.2">
      <c r="A263" t="s">
        <v>499</v>
      </c>
      <c r="B263" s="35" t="s">
        <v>358</v>
      </c>
      <c r="D263" t="s">
        <v>621</v>
      </c>
      <c r="E263"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Notes_Information</vt:lpstr>
      <vt:lpstr>Definitions</vt:lpstr>
      <vt:lpstr>QC Reconciliation</vt:lpstr>
      <vt:lpstr>QC Summary </vt:lpstr>
      <vt:lpstr>Macroalgae QC Results</vt:lpstr>
      <vt:lpstr>Microalgae QC Results</vt:lpstr>
      <vt:lpstr>SBA QC COC</vt:lpstr>
      <vt:lpstr>Macroalgae genera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Marshall, Toni@Waterboards</dc:creator>
  <cp:lastModifiedBy>Heinz, Candice@Waterboards</cp:lastModifiedBy>
  <cp:lastPrinted>2016-05-16T15:10:55Z</cp:lastPrinted>
  <dcterms:created xsi:type="dcterms:W3CDTF">2013-10-14T17:31:36Z</dcterms:created>
  <dcterms:modified xsi:type="dcterms:W3CDTF">2024-05-08T17:41:39Z</dcterms:modified>
</cp:coreProperties>
</file>