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915" windowWidth="15600" windowHeight="820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  <definedName name="_xlnm.Print_Area" localSheetId="1">DailyStats!$A$1:$I$94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5" i="1" l="1"/>
  <c r="I2" i="6"/>
  <c r="B17" i="1"/>
  <c r="X2" i="6"/>
  <c r="B14" i="1"/>
  <c r="N2" i="6"/>
  <c r="B18" i="1"/>
  <c r="S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<sst xmlns="http://schemas.openxmlformats.org/spreadsheetml/2006/main" count="157" uniqueCount="138">
  <si>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</si>
  <si>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</si>
  <si>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</si>
  <si>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</si>
  <si>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</si>
  <si>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</si>
  <si>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</si>
  <si>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</si>
  <si>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</si>
  <si>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</si>
  <si>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</si>
  <si>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</si>
  <si>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</si>
  <si>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</si>
  <si>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</si>
  <si>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</si>
  <si>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</si>
  <si>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</si>
  <si>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</si>
  <si>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</si>
  <si>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</si>
  <si>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</si>
  <si>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</si>
  <si>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</si>
  <si>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</si>
  <si>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</si>
  <si>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</si>
  <si>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</si>
  <si>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</si>
  <si>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</si>
  <si>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</si>
  <si>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</si>
  <si>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</si>
  <si>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</si>
  <si>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</si>
  <si>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</si>
  <si>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</si>
  <si>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</si>
  <si>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</si>
  <si>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</si>
  <si>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</si>
  <si>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</si>
  <si>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</si>
  <si>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</si>
  <si>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</si>
  <si>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</si>
  <si>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</si>
  <si>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</si>
  <si>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</si>
  <si>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</si>
  <si>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</si>
  <si>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</si>
  <si>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</si>
  <si>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</si>
  <si>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</si>
  <si>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</si>
  <si>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</si>
  <si>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</si>
  <si>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air</t>
  </si>
  <si>
    <t>Air Temp.rok13a_1156034.csv Datalogged</t>
  </si>
  <si>
    <t>Air Temp.rok13a_1156034.csv Datalogged - [Corrected - Daily - Mean]</t>
  </si>
  <si>
    <t>Air Temp.rok13a_1156034.csv Datalogged - [Corrected - Daily - Maximum]</t>
  </si>
  <si>
    <t>ROKN</t>
  </si>
  <si>
    <t>Redwood Creek O'Kane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</si>
  <si>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</si>
  <si>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</si>
  <si>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</si>
  <si>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</si>
  <si>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</si>
  <si>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</si>
  <si>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</si>
  <si>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</si>
  <si>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</si>
  <si>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</si>
  <si>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</si>
  <si>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</si>
  <si>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</si>
  <si>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</si>
  <si>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</si>
  <si>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</si>
  <si>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</si>
  <si>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</si>
  <si>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</si>
  <si>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</si>
  <si>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</si>
  <si>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</si>
  <si>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</si>
  <si>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</si>
  <si>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</si>
  <si>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</si>
  <si>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</si>
  <si>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</si>
  <si>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</si>
  <si>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</si>
  <si>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</si>
  <si>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</si>
  <si>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</si>
  <si>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</si>
  <si>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</si>
  <si>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</si>
  <si>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</si>
  <si>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</si>
  <si>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</si>
  <si>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</si>
  <si>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</si>
  <si>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</si>
  <si>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</si>
  <si>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</si>
  <si>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</si>
  <si>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</si>
  <si>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</si>
  <si>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</si>
  <si>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</si>
  <si>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</si>
  <si>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</si>
  <si>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</si>
  <si>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</si>
  <si>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</si>
  <si>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</si>
  <si>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</si>
  <si>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</si>
  <si>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</si>
  <si>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</si>
  <si>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</si>
  <si>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</si>
  <si>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</si>
  <si>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</si>
  <si>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</si>
  <si>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</si>
  <si>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</si>
  <si>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</si>
  <si>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</si>
  <si>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</si>
  <si>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</si>
  <si>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</si>
  <si>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</si>
  <si>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</si>
  <si>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ROK13a_1156034_TempSummary_2013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</si>
</sst>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ROK13a_1156034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26.7</c:v>
                </c:pt>
                <c:pt idx="1">
                  <c:v>28.2</c:v>
                </c:pt>
                <c:pt idx="2">
                  <c:v>28.6</c:v>
                </c:pt>
                <c:pt idx="3">
                  <c:v>25</c:v>
                </c:pt>
                <c:pt idx="4">
                  <c:v>21.7</c:v>
                </c:pt>
                <c:pt idx="5">
                  <c:v>23.7</c:v>
                </c:pt>
                <c:pt idx="6">
                  <c:v>24.5</c:v>
                </c:pt>
                <c:pt idx="7">
                  <c:v>26.2</c:v>
                </c:pt>
                <c:pt idx="8">
                  <c:v>26.8</c:v>
                </c:pt>
                <c:pt idx="9">
                  <c:v>26.6</c:v>
                </c:pt>
                <c:pt idx="10">
                  <c:v>23.6</c:v>
                </c:pt>
                <c:pt idx="11">
                  <c:v>22.2</c:v>
                </c:pt>
                <c:pt idx="12">
                  <c:v>24.2</c:v>
                </c:pt>
                <c:pt idx="13">
                  <c:v>26.9</c:v>
                </c:pt>
                <c:pt idx="14">
                  <c:v>26.6</c:v>
                </c:pt>
                <c:pt idx="15">
                  <c:v>22.3</c:v>
                </c:pt>
                <c:pt idx="16">
                  <c:v>21.9</c:v>
                </c:pt>
                <c:pt idx="17">
                  <c:v>24.8</c:v>
                </c:pt>
                <c:pt idx="18">
                  <c:v>25.1</c:v>
                </c:pt>
                <c:pt idx="19">
                  <c:v>26</c:v>
                </c:pt>
                <c:pt idx="20">
                  <c:v>28</c:v>
                </c:pt>
                <c:pt idx="21">
                  <c:v>26.6</c:v>
                </c:pt>
                <c:pt idx="22">
                  <c:v>23</c:v>
                </c:pt>
                <c:pt idx="23">
                  <c:v>26.4</c:v>
                </c:pt>
                <c:pt idx="24">
                  <c:v>28.4</c:v>
                </c:pt>
                <c:pt idx="25">
                  <c:v>28.1</c:v>
                </c:pt>
                <c:pt idx="26">
                  <c:v>27.3</c:v>
                </c:pt>
                <c:pt idx="27">
                  <c:v>23.2</c:v>
                </c:pt>
                <c:pt idx="28">
                  <c:v>23.1</c:v>
                </c:pt>
                <c:pt idx="29">
                  <c:v>21.7</c:v>
                </c:pt>
                <c:pt idx="30">
                  <c:v>18.8</c:v>
                </c:pt>
                <c:pt idx="31">
                  <c:v>20.100000000000001</c:v>
                </c:pt>
                <c:pt idx="32">
                  <c:v>22.1</c:v>
                </c:pt>
                <c:pt idx="33">
                  <c:v>24.8</c:v>
                </c:pt>
                <c:pt idx="34">
                  <c:v>26.4</c:v>
                </c:pt>
                <c:pt idx="35">
                  <c:v>26.4</c:v>
                </c:pt>
                <c:pt idx="36">
                  <c:v>24.5</c:v>
                </c:pt>
                <c:pt idx="37">
                  <c:v>19.7</c:v>
                </c:pt>
                <c:pt idx="38">
                  <c:v>20.6</c:v>
                </c:pt>
                <c:pt idx="39">
                  <c:v>24.3</c:v>
                </c:pt>
                <c:pt idx="40">
                  <c:v>22.7</c:v>
                </c:pt>
                <c:pt idx="41">
                  <c:v>23.7</c:v>
                </c:pt>
                <c:pt idx="42">
                  <c:v>23.9</c:v>
                </c:pt>
                <c:pt idx="43">
                  <c:v>25.7</c:v>
                </c:pt>
                <c:pt idx="44">
                  <c:v>26.3</c:v>
                </c:pt>
                <c:pt idx="45">
                  <c:v>26.3</c:v>
                </c:pt>
                <c:pt idx="46">
                  <c:v>24.9</c:v>
                </c:pt>
                <c:pt idx="47">
                  <c:v>25.3</c:v>
                </c:pt>
                <c:pt idx="48">
                  <c:v>26.6</c:v>
                </c:pt>
                <c:pt idx="49">
                  <c:v>29.7</c:v>
                </c:pt>
                <c:pt idx="50">
                  <c:v>23.7</c:v>
                </c:pt>
                <c:pt idx="51">
                  <c:v>25.2</c:v>
                </c:pt>
                <c:pt idx="52">
                  <c:v>23.7</c:v>
                </c:pt>
                <c:pt idx="53">
                  <c:v>22.3</c:v>
                </c:pt>
                <c:pt idx="54">
                  <c:v>22.7</c:v>
                </c:pt>
                <c:pt idx="55">
                  <c:v>20.2</c:v>
                </c:pt>
                <c:pt idx="56">
                  <c:v>21.7</c:v>
                </c:pt>
                <c:pt idx="57">
                  <c:v>23</c:v>
                </c:pt>
                <c:pt idx="58">
                  <c:v>24</c:v>
                </c:pt>
                <c:pt idx="59">
                  <c:v>22.8</c:v>
                </c:pt>
                <c:pt idx="60">
                  <c:v>24.7</c:v>
                </c:pt>
                <c:pt idx="61">
                  <c:v>23.3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19.629000000000001</c:v>
                </c:pt>
                <c:pt idx="1">
                  <c:v>21.131</c:v>
                </c:pt>
                <c:pt idx="2">
                  <c:v>21.507999999999999</c:v>
                </c:pt>
                <c:pt idx="3">
                  <c:v>19.488</c:v>
                </c:pt>
                <c:pt idx="4">
                  <c:v>16.484999999999999</c:v>
                </c:pt>
                <c:pt idx="5">
                  <c:v>17.643999999999998</c:v>
                </c:pt>
                <c:pt idx="6">
                  <c:v>18.420999999999999</c:v>
                </c:pt>
                <c:pt idx="7">
                  <c:v>18.802</c:v>
                </c:pt>
                <c:pt idx="8">
                  <c:v>19.04</c:v>
                </c:pt>
                <c:pt idx="9">
                  <c:v>18.904</c:v>
                </c:pt>
                <c:pt idx="10">
                  <c:v>17.683</c:v>
                </c:pt>
                <c:pt idx="11">
                  <c:v>16.295999999999999</c:v>
                </c:pt>
                <c:pt idx="12">
                  <c:v>16.565000000000001</c:v>
                </c:pt>
                <c:pt idx="13">
                  <c:v>18.552</c:v>
                </c:pt>
                <c:pt idx="14">
                  <c:v>18.518999999999998</c:v>
                </c:pt>
                <c:pt idx="15">
                  <c:v>16.675000000000001</c:v>
                </c:pt>
                <c:pt idx="16">
                  <c:v>16.940000000000001</c:v>
                </c:pt>
                <c:pt idx="17">
                  <c:v>17.465</c:v>
                </c:pt>
                <c:pt idx="18">
                  <c:v>18.329000000000001</c:v>
                </c:pt>
                <c:pt idx="19">
                  <c:v>18.420999999999999</c:v>
                </c:pt>
                <c:pt idx="20">
                  <c:v>20.035</c:v>
                </c:pt>
                <c:pt idx="21">
                  <c:v>19.577000000000002</c:v>
                </c:pt>
                <c:pt idx="22">
                  <c:v>18.279</c:v>
                </c:pt>
                <c:pt idx="23">
                  <c:v>19.920999999999999</c:v>
                </c:pt>
                <c:pt idx="24">
                  <c:v>21.2</c:v>
                </c:pt>
                <c:pt idx="25">
                  <c:v>21.597999999999999</c:v>
                </c:pt>
                <c:pt idx="26">
                  <c:v>20.606000000000002</c:v>
                </c:pt>
                <c:pt idx="27">
                  <c:v>17.440000000000001</c:v>
                </c:pt>
                <c:pt idx="28">
                  <c:v>16.597999999999999</c:v>
                </c:pt>
                <c:pt idx="29">
                  <c:v>15.865</c:v>
                </c:pt>
                <c:pt idx="30">
                  <c:v>16.015000000000001</c:v>
                </c:pt>
                <c:pt idx="31">
                  <c:v>16.087</c:v>
                </c:pt>
                <c:pt idx="32">
                  <c:v>16.719000000000001</c:v>
                </c:pt>
                <c:pt idx="33">
                  <c:v>17.381</c:v>
                </c:pt>
                <c:pt idx="34">
                  <c:v>18.823</c:v>
                </c:pt>
                <c:pt idx="35">
                  <c:v>18.824999999999999</c:v>
                </c:pt>
                <c:pt idx="36">
                  <c:v>17.515000000000001</c:v>
                </c:pt>
                <c:pt idx="37">
                  <c:v>16.125</c:v>
                </c:pt>
                <c:pt idx="38">
                  <c:v>16.728999999999999</c:v>
                </c:pt>
                <c:pt idx="39">
                  <c:v>17.257999999999999</c:v>
                </c:pt>
                <c:pt idx="40">
                  <c:v>17.219000000000001</c:v>
                </c:pt>
                <c:pt idx="41">
                  <c:v>17.619</c:v>
                </c:pt>
                <c:pt idx="42">
                  <c:v>17.030999999999999</c:v>
                </c:pt>
                <c:pt idx="43">
                  <c:v>16.853999999999999</c:v>
                </c:pt>
                <c:pt idx="44">
                  <c:v>17.216999999999999</c:v>
                </c:pt>
                <c:pt idx="45">
                  <c:v>18.706</c:v>
                </c:pt>
                <c:pt idx="46">
                  <c:v>19.792000000000002</c:v>
                </c:pt>
                <c:pt idx="47">
                  <c:v>19.091999999999999</c:v>
                </c:pt>
                <c:pt idx="48">
                  <c:v>18.803999999999998</c:v>
                </c:pt>
                <c:pt idx="49">
                  <c:v>20.648</c:v>
                </c:pt>
                <c:pt idx="50">
                  <c:v>18.954000000000001</c:v>
                </c:pt>
                <c:pt idx="51">
                  <c:v>18.879000000000001</c:v>
                </c:pt>
                <c:pt idx="52">
                  <c:v>17.917000000000002</c:v>
                </c:pt>
                <c:pt idx="53">
                  <c:v>16.731000000000002</c:v>
                </c:pt>
                <c:pt idx="54">
                  <c:v>17.158000000000001</c:v>
                </c:pt>
                <c:pt idx="55">
                  <c:v>16.696000000000002</c:v>
                </c:pt>
                <c:pt idx="56">
                  <c:v>16.102</c:v>
                </c:pt>
                <c:pt idx="57">
                  <c:v>16.148</c:v>
                </c:pt>
                <c:pt idx="58">
                  <c:v>17.292000000000002</c:v>
                </c:pt>
                <c:pt idx="59">
                  <c:v>18.437999999999999</c:v>
                </c:pt>
                <c:pt idx="60">
                  <c:v>19.489999999999998</c:v>
                </c:pt>
                <c:pt idx="61">
                  <c:v>17.698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13.1</c:v>
                </c:pt>
                <c:pt idx="1">
                  <c:v>15.2</c:v>
                </c:pt>
                <c:pt idx="2">
                  <c:v>16.7</c:v>
                </c:pt>
                <c:pt idx="3">
                  <c:v>13.5</c:v>
                </c:pt>
                <c:pt idx="4">
                  <c:v>11.5</c:v>
                </c:pt>
                <c:pt idx="5">
                  <c:v>11.7</c:v>
                </c:pt>
                <c:pt idx="6">
                  <c:v>13.2</c:v>
                </c:pt>
                <c:pt idx="7">
                  <c:v>12</c:v>
                </c:pt>
                <c:pt idx="8">
                  <c:v>11.1</c:v>
                </c:pt>
                <c:pt idx="9">
                  <c:v>11.5</c:v>
                </c:pt>
                <c:pt idx="10">
                  <c:v>12.2</c:v>
                </c:pt>
                <c:pt idx="11">
                  <c:v>10.4</c:v>
                </c:pt>
                <c:pt idx="12">
                  <c:v>8.6</c:v>
                </c:pt>
                <c:pt idx="13">
                  <c:v>10.9</c:v>
                </c:pt>
                <c:pt idx="14">
                  <c:v>11.2</c:v>
                </c:pt>
                <c:pt idx="15">
                  <c:v>11.9</c:v>
                </c:pt>
                <c:pt idx="16">
                  <c:v>12.9</c:v>
                </c:pt>
                <c:pt idx="17">
                  <c:v>10.4</c:v>
                </c:pt>
                <c:pt idx="18">
                  <c:v>12.8</c:v>
                </c:pt>
                <c:pt idx="19">
                  <c:v>11.6</c:v>
                </c:pt>
                <c:pt idx="20">
                  <c:v>12.8</c:v>
                </c:pt>
                <c:pt idx="21">
                  <c:v>12.3</c:v>
                </c:pt>
                <c:pt idx="22">
                  <c:v>13.7</c:v>
                </c:pt>
                <c:pt idx="23">
                  <c:v>15.2</c:v>
                </c:pt>
                <c:pt idx="24">
                  <c:v>14.5</c:v>
                </c:pt>
                <c:pt idx="25">
                  <c:v>15.6</c:v>
                </c:pt>
                <c:pt idx="26">
                  <c:v>15.3</c:v>
                </c:pt>
                <c:pt idx="27">
                  <c:v>12</c:v>
                </c:pt>
                <c:pt idx="28">
                  <c:v>11.4</c:v>
                </c:pt>
                <c:pt idx="29">
                  <c:v>10.4</c:v>
                </c:pt>
                <c:pt idx="30">
                  <c:v>13.9</c:v>
                </c:pt>
                <c:pt idx="31">
                  <c:v>13.6</c:v>
                </c:pt>
                <c:pt idx="32">
                  <c:v>11.8</c:v>
                </c:pt>
                <c:pt idx="33">
                  <c:v>10.4</c:v>
                </c:pt>
                <c:pt idx="34">
                  <c:v>12</c:v>
                </c:pt>
                <c:pt idx="35">
                  <c:v>12.3</c:v>
                </c:pt>
                <c:pt idx="36">
                  <c:v>11.2</c:v>
                </c:pt>
                <c:pt idx="37">
                  <c:v>13.7</c:v>
                </c:pt>
                <c:pt idx="38">
                  <c:v>13.9</c:v>
                </c:pt>
                <c:pt idx="39">
                  <c:v>12.7</c:v>
                </c:pt>
                <c:pt idx="40">
                  <c:v>13.6</c:v>
                </c:pt>
                <c:pt idx="41">
                  <c:v>13.8</c:v>
                </c:pt>
                <c:pt idx="42">
                  <c:v>12.4</c:v>
                </c:pt>
                <c:pt idx="43">
                  <c:v>10.199999999999999</c:v>
                </c:pt>
                <c:pt idx="44">
                  <c:v>9.9</c:v>
                </c:pt>
                <c:pt idx="45">
                  <c:v>12.4</c:v>
                </c:pt>
                <c:pt idx="46">
                  <c:v>16.399999999999999</c:v>
                </c:pt>
                <c:pt idx="47">
                  <c:v>15.4</c:v>
                </c:pt>
                <c:pt idx="48">
                  <c:v>12.5</c:v>
                </c:pt>
                <c:pt idx="49">
                  <c:v>14.6</c:v>
                </c:pt>
                <c:pt idx="50">
                  <c:v>14.2</c:v>
                </c:pt>
                <c:pt idx="51">
                  <c:v>15.6</c:v>
                </c:pt>
                <c:pt idx="52">
                  <c:v>14.1</c:v>
                </c:pt>
                <c:pt idx="53">
                  <c:v>12.1</c:v>
                </c:pt>
                <c:pt idx="54">
                  <c:v>12.2</c:v>
                </c:pt>
                <c:pt idx="55">
                  <c:v>14.1</c:v>
                </c:pt>
                <c:pt idx="56">
                  <c:v>11.1</c:v>
                </c:pt>
                <c:pt idx="57">
                  <c:v>9.6999999999999993</c:v>
                </c:pt>
                <c:pt idx="58">
                  <c:v>11.7</c:v>
                </c:pt>
                <c:pt idx="59">
                  <c:v>14.6</c:v>
                </c:pt>
                <c:pt idx="60">
                  <c:v>15.5</c:v>
                </c:pt>
                <c:pt idx="61">
                  <c:v>13.3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52128"/>
        <c:axId val="154753664"/>
      </c:scatterChart>
      <c:valAx>
        <c:axId val="15475212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53664"/>
        <c:crosses val="autoZero"/>
        <c:crossBetween val="midCat"/>
      </c:valAx>
      <c:valAx>
        <c:axId val="154753664"/>
        <c:scaling>
          <c:orientation val="minMax"/>
          <c:max val="31"/>
          <c:min val="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5212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ROK13a_1156034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19.3</c:v>
                </c:pt>
                <c:pt idx="1">
                  <c:v>20.55</c:v>
                </c:pt>
                <c:pt idx="2">
                  <c:v>21.15</c:v>
                </c:pt>
                <c:pt idx="3">
                  <c:v>18.7</c:v>
                </c:pt>
                <c:pt idx="4">
                  <c:v>16.05</c:v>
                </c:pt>
                <c:pt idx="5">
                  <c:v>17.399999999999999</c:v>
                </c:pt>
                <c:pt idx="6">
                  <c:v>17.8</c:v>
                </c:pt>
                <c:pt idx="7">
                  <c:v>17.649999999999999</c:v>
                </c:pt>
                <c:pt idx="8">
                  <c:v>18.100000000000001</c:v>
                </c:pt>
                <c:pt idx="9">
                  <c:v>18.05</c:v>
                </c:pt>
                <c:pt idx="10">
                  <c:v>16.95</c:v>
                </c:pt>
                <c:pt idx="11">
                  <c:v>15.75</c:v>
                </c:pt>
                <c:pt idx="12">
                  <c:v>16.3</c:v>
                </c:pt>
                <c:pt idx="13">
                  <c:v>17.649999999999999</c:v>
                </c:pt>
                <c:pt idx="14">
                  <c:v>17.649999999999999</c:v>
                </c:pt>
                <c:pt idx="15">
                  <c:v>15.5</c:v>
                </c:pt>
                <c:pt idx="16">
                  <c:v>15.9</c:v>
                </c:pt>
                <c:pt idx="17">
                  <c:v>16.95</c:v>
                </c:pt>
                <c:pt idx="18">
                  <c:v>17.45</c:v>
                </c:pt>
                <c:pt idx="19">
                  <c:v>17.899999999999999</c:v>
                </c:pt>
                <c:pt idx="20">
                  <c:v>19.05</c:v>
                </c:pt>
                <c:pt idx="21">
                  <c:v>18.75</c:v>
                </c:pt>
                <c:pt idx="22">
                  <c:v>18.25</c:v>
                </c:pt>
                <c:pt idx="23">
                  <c:v>19.3</c:v>
                </c:pt>
                <c:pt idx="24">
                  <c:v>20.6</c:v>
                </c:pt>
                <c:pt idx="25">
                  <c:v>20.6</c:v>
                </c:pt>
                <c:pt idx="26">
                  <c:v>19.3</c:v>
                </c:pt>
                <c:pt idx="27">
                  <c:v>16.5</c:v>
                </c:pt>
                <c:pt idx="28">
                  <c:v>15.55</c:v>
                </c:pt>
                <c:pt idx="29">
                  <c:v>15.9</c:v>
                </c:pt>
                <c:pt idx="30">
                  <c:v>15.2</c:v>
                </c:pt>
                <c:pt idx="31">
                  <c:v>15.25</c:v>
                </c:pt>
                <c:pt idx="32">
                  <c:v>15.65</c:v>
                </c:pt>
                <c:pt idx="33">
                  <c:v>17.3</c:v>
                </c:pt>
                <c:pt idx="34">
                  <c:v>17.850000000000001</c:v>
                </c:pt>
                <c:pt idx="35">
                  <c:v>17.45</c:v>
                </c:pt>
                <c:pt idx="36">
                  <c:v>17.149999999999999</c:v>
                </c:pt>
                <c:pt idx="37">
                  <c:v>15.3</c:v>
                </c:pt>
                <c:pt idx="38">
                  <c:v>16.399999999999999</c:v>
                </c:pt>
                <c:pt idx="39">
                  <c:v>16.05</c:v>
                </c:pt>
                <c:pt idx="40">
                  <c:v>16</c:v>
                </c:pt>
                <c:pt idx="41">
                  <c:v>16.600000000000001</c:v>
                </c:pt>
                <c:pt idx="42">
                  <c:v>16.05</c:v>
                </c:pt>
                <c:pt idx="43">
                  <c:v>15.7</c:v>
                </c:pt>
                <c:pt idx="44">
                  <c:v>17.399999999999999</c:v>
                </c:pt>
                <c:pt idx="45">
                  <c:v>18.7</c:v>
                </c:pt>
                <c:pt idx="46">
                  <c:v>18.350000000000001</c:v>
                </c:pt>
                <c:pt idx="47">
                  <c:v>17.850000000000001</c:v>
                </c:pt>
                <c:pt idx="48">
                  <c:v>18.7</c:v>
                </c:pt>
                <c:pt idx="49">
                  <c:v>19.3</c:v>
                </c:pt>
                <c:pt idx="50">
                  <c:v>18.95</c:v>
                </c:pt>
                <c:pt idx="51">
                  <c:v>18.25</c:v>
                </c:pt>
                <c:pt idx="52">
                  <c:v>16.25</c:v>
                </c:pt>
                <c:pt idx="53">
                  <c:v>15.7</c:v>
                </c:pt>
                <c:pt idx="54">
                  <c:v>16.3</c:v>
                </c:pt>
                <c:pt idx="55">
                  <c:v>16.100000000000001</c:v>
                </c:pt>
                <c:pt idx="56">
                  <c:v>15.25</c:v>
                </c:pt>
                <c:pt idx="57">
                  <c:v>16.55</c:v>
                </c:pt>
                <c:pt idx="58">
                  <c:v>16.850000000000001</c:v>
                </c:pt>
                <c:pt idx="59">
                  <c:v>18.649999999999999</c:v>
                </c:pt>
                <c:pt idx="60">
                  <c:v>18.3</c:v>
                </c:pt>
                <c:pt idx="61">
                  <c:v>16.5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66336"/>
        <c:axId val="154792704"/>
      </c:scatterChart>
      <c:valAx>
        <c:axId val="15476633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92704"/>
        <c:crosses val="autoZero"/>
        <c:crossBetween val="midCat"/>
      </c:valAx>
      <c:valAx>
        <c:axId val="154792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7663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ROK13a_1156034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25.485714285714302</c:v>
                </c:pt>
                <c:pt idx="1">
                  <c:v>25.4142857142857</c:v>
                </c:pt>
                <c:pt idx="2">
                  <c:v>25.214285714285701</c:v>
                </c:pt>
                <c:pt idx="3">
                  <c:v>24.928571428571399</c:v>
                </c:pt>
                <c:pt idx="4">
                  <c:v>24.728571428571399</c:v>
                </c:pt>
                <c:pt idx="5">
                  <c:v>24.8</c:v>
                </c:pt>
                <c:pt idx="6">
                  <c:v>24.871428571428599</c:v>
                </c:pt>
                <c:pt idx="7">
                  <c:v>25.214285714285701</c:v>
                </c:pt>
                <c:pt idx="8">
                  <c:v>25.271428571428601</c:v>
                </c:pt>
                <c:pt idx="9">
                  <c:v>24.628571428571401</c:v>
                </c:pt>
                <c:pt idx="10">
                  <c:v>23.957142857142902</c:v>
                </c:pt>
                <c:pt idx="11">
                  <c:v>24.128571428571401</c:v>
                </c:pt>
                <c:pt idx="12">
                  <c:v>24.542857142857098</c:v>
                </c:pt>
                <c:pt idx="13">
                  <c:v>24.8</c:v>
                </c:pt>
                <c:pt idx="14">
                  <c:v>24.957142857142902</c:v>
                </c:pt>
                <c:pt idx="15">
                  <c:v>24.957142857142902</c:v>
                </c:pt>
                <c:pt idx="16">
                  <c:v>25.0571428571429</c:v>
                </c:pt>
                <c:pt idx="17">
                  <c:v>25.7</c:v>
                </c:pt>
                <c:pt idx="18">
                  <c:v>26.214285714285701</c:v>
                </c:pt>
                <c:pt idx="19">
                  <c:v>26.6428571428571</c:v>
                </c:pt>
                <c:pt idx="20">
                  <c:v>26.828571428571401</c:v>
                </c:pt>
                <c:pt idx="21">
                  <c:v>26.1428571428571</c:v>
                </c:pt>
                <c:pt idx="22">
                  <c:v>25.6428571428571</c:v>
                </c:pt>
                <c:pt idx="23">
                  <c:v>25.457142857142902</c:v>
                </c:pt>
                <c:pt idx="24">
                  <c:v>24.371428571428599</c:v>
                </c:pt>
                <c:pt idx="25">
                  <c:v>23.185714285714301</c:v>
                </c:pt>
                <c:pt idx="26">
                  <c:v>22.328571428571401</c:v>
                </c:pt>
                <c:pt idx="27">
                  <c:v>21.9714285714286</c:v>
                </c:pt>
                <c:pt idx="28">
                  <c:v>22.428571428571399</c:v>
                </c:pt>
                <c:pt idx="29">
                  <c:v>22.9</c:v>
                </c:pt>
                <c:pt idx="30">
                  <c:v>23.3</c:v>
                </c:pt>
                <c:pt idx="31">
                  <c:v>23.428571428571399</c:v>
                </c:pt>
                <c:pt idx="32">
                  <c:v>23.5</c:v>
                </c:pt>
                <c:pt idx="33">
                  <c:v>23.814285714285699</c:v>
                </c:pt>
                <c:pt idx="34">
                  <c:v>23.514285714285698</c:v>
                </c:pt>
                <c:pt idx="35">
                  <c:v>23.128571428571401</c:v>
                </c:pt>
                <c:pt idx="36">
                  <c:v>22.771428571428601</c:v>
                </c:pt>
                <c:pt idx="37">
                  <c:v>22.9428571428571</c:v>
                </c:pt>
                <c:pt idx="38">
                  <c:v>23.8857142857143</c:v>
                </c:pt>
                <c:pt idx="39">
                  <c:v>24.7</c:v>
                </c:pt>
                <c:pt idx="40">
                  <c:v>24.785714285714299</c:v>
                </c:pt>
                <c:pt idx="41">
                  <c:v>25.157142857142901</c:v>
                </c:pt>
                <c:pt idx="42">
                  <c:v>25.571428571428601</c:v>
                </c:pt>
                <c:pt idx="43">
                  <c:v>26.4</c:v>
                </c:pt>
                <c:pt idx="44">
                  <c:v>26.1142857142857</c:v>
                </c:pt>
                <c:pt idx="45">
                  <c:v>25.957142857142902</c:v>
                </c:pt>
                <c:pt idx="46">
                  <c:v>25.5857142857143</c:v>
                </c:pt>
                <c:pt idx="47">
                  <c:v>25.214285714285701</c:v>
                </c:pt>
                <c:pt idx="48">
                  <c:v>24.842857142857099</c:v>
                </c:pt>
                <c:pt idx="49">
                  <c:v>23.928571428571399</c:v>
                </c:pt>
                <c:pt idx="50">
                  <c:v>22.785714285714299</c:v>
                </c:pt>
                <c:pt idx="51">
                  <c:v>22.685714285714301</c:v>
                </c:pt>
                <c:pt idx="52">
                  <c:v>22.514285714285698</c:v>
                </c:pt>
                <c:pt idx="53">
                  <c:v>22.3857142857143</c:v>
                </c:pt>
                <c:pt idx="54">
                  <c:v>22.728571428571399</c:v>
                </c:pt>
                <c:pt idx="55">
                  <c:v>22.814285714285699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19.1866071428569</c:v>
                </c:pt>
                <c:pt idx="1">
                  <c:v>19.068452380952198</c:v>
                </c:pt>
                <c:pt idx="2">
                  <c:v>18.7696428571425</c:v>
                </c:pt>
                <c:pt idx="3">
                  <c:v>18.397619047618399</c:v>
                </c:pt>
                <c:pt idx="4">
                  <c:v>18.13988095238</c:v>
                </c:pt>
                <c:pt idx="5">
                  <c:v>18.1127976190465</c:v>
                </c:pt>
                <c:pt idx="6">
                  <c:v>17.958630952379799</c:v>
                </c:pt>
                <c:pt idx="7">
                  <c:v>17.977380952379601</c:v>
                </c:pt>
                <c:pt idx="8">
                  <c:v>17.936904761903101</c:v>
                </c:pt>
                <c:pt idx="9">
                  <c:v>17.599107142855299</c:v>
                </c:pt>
                <c:pt idx="10">
                  <c:v>17.3184523809513</c:v>
                </c:pt>
                <c:pt idx="11">
                  <c:v>17.2872023809512</c:v>
                </c:pt>
                <c:pt idx="12">
                  <c:v>17.577678571427398</c:v>
                </c:pt>
                <c:pt idx="13">
                  <c:v>17.842857142856101</c:v>
                </c:pt>
                <c:pt idx="14">
                  <c:v>18.0547619047612</c:v>
                </c:pt>
                <c:pt idx="15">
                  <c:v>18.2059523809518</c:v>
                </c:pt>
                <c:pt idx="16">
                  <c:v>18.435119047618802</c:v>
                </c:pt>
                <c:pt idx="17">
                  <c:v>18.861011904761401</c:v>
                </c:pt>
                <c:pt idx="18">
                  <c:v>19.3946428571426</c:v>
                </c:pt>
                <c:pt idx="19">
                  <c:v>19.8616071428571</c:v>
                </c:pt>
                <c:pt idx="20">
                  <c:v>20.173809523809801</c:v>
                </c:pt>
                <c:pt idx="21">
                  <c:v>19.8029761904765</c:v>
                </c:pt>
                <c:pt idx="22">
                  <c:v>19.377380952381401</c:v>
                </c:pt>
                <c:pt idx="23">
                  <c:v>19.0324404761907</c:v>
                </c:pt>
                <c:pt idx="24">
                  <c:v>18.474404761904999</c:v>
                </c:pt>
                <c:pt idx="25">
                  <c:v>17.744047619047301</c:v>
                </c:pt>
                <c:pt idx="26">
                  <c:v>17.047023809523601</c:v>
                </c:pt>
                <c:pt idx="27">
                  <c:v>16.586309523809302</c:v>
                </c:pt>
                <c:pt idx="28">
                  <c:v>16.783928571428099</c:v>
                </c:pt>
                <c:pt idx="29">
                  <c:v>17.102083333332502</c:v>
                </c:pt>
                <c:pt idx="30">
                  <c:v>17.337797619046299</c:v>
                </c:pt>
                <c:pt idx="31">
                  <c:v>17.35357142857</c:v>
                </c:pt>
                <c:pt idx="32">
                  <c:v>17.445238095236601</c:v>
                </c:pt>
                <c:pt idx="33">
                  <c:v>17.522321428569299</c:v>
                </c:pt>
                <c:pt idx="34">
                  <c:v>17.4991071428548</c:v>
                </c:pt>
                <c:pt idx="35">
                  <c:v>17.327083333330599</c:v>
                </c:pt>
                <c:pt idx="36">
                  <c:v>17.070833333330398</c:v>
                </c:pt>
                <c:pt idx="37">
                  <c:v>16.976488095234998</c:v>
                </c:pt>
                <c:pt idx="38">
                  <c:v>17.132440476186499</c:v>
                </c:pt>
                <c:pt idx="39">
                  <c:v>17.414880952376699</c:v>
                </c:pt>
                <c:pt idx="40">
                  <c:v>17.776785714281299</c:v>
                </c:pt>
                <c:pt idx="41">
                  <c:v>18.0443452380899</c:v>
                </c:pt>
                <c:pt idx="42">
                  <c:v>18.213690476185199</c:v>
                </c:pt>
                <c:pt idx="43">
                  <c:v>18.730357142852402</c:v>
                </c:pt>
                <c:pt idx="44">
                  <c:v>19.030357142852399</c:v>
                </c:pt>
                <c:pt idx="45">
                  <c:v>19.267857142853799</c:v>
                </c:pt>
                <c:pt idx="46">
                  <c:v>19.155059523806202</c:v>
                </c:pt>
                <c:pt idx="47">
                  <c:v>18.717857142854001</c:v>
                </c:pt>
                <c:pt idx="48">
                  <c:v>18.4416666666644</c:v>
                </c:pt>
                <c:pt idx="49">
                  <c:v>18.140476190474701</c:v>
                </c:pt>
                <c:pt idx="50">
                  <c:v>17.491071428569999</c:v>
                </c:pt>
                <c:pt idx="51">
                  <c:v>17.0901785714276</c:v>
                </c:pt>
                <c:pt idx="52">
                  <c:v>16.863392857141299</c:v>
                </c:pt>
                <c:pt idx="53">
                  <c:v>16.937797619047501</c:v>
                </c:pt>
                <c:pt idx="54">
                  <c:v>17.331845238095301</c:v>
                </c:pt>
                <c:pt idx="55">
                  <c:v>17.408915631469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38688"/>
        <c:axId val="153140224"/>
      </c:scatterChart>
      <c:valAx>
        <c:axId val="15313868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140224"/>
        <c:crosses val="autoZero"/>
        <c:crossBetween val="midCat"/>
      </c:valAx>
      <c:valAx>
        <c:axId val="153140224"/>
        <c:scaling>
          <c:orientation val="minMax"/>
          <c:max val="28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23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13868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6</xdr:col>
      <xdr:colOff>490287</xdr:colOff>
      <xdr:row>44</xdr:row>
      <xdr:rowOff>171451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57701"/>
          <a:ext cx="6148137" cy="417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443860</xdr:colOff>
      <xdr:row>92</xdr:row>
      <xdr:rowOff>127000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625" y="14795500"/>
          <a:ext cx="3469635" cy="2984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B18" sqref="B18"/>
    </sheetView>
  </sheetViews>
  <sheetFormatPr defaultRowHeight="15" x14ac:dyDescent="0.25"/>
  <cols>
    <col min="1" max="1" width="34.42578125" customWidth="1"/>
    <col min="2" max="2" width="9.5703125" customWidth="1"/>
    <col min="3" max="3" width="13.85546875" bestFit="1" customWidth="1"/>
  </cols>
  <sheetData>
    <row r="1" spans="1:7" ht="21" x14ac:dyDescent="0.35">
      <c r="A1" s="31">
        <v>2013</v>
      </c>
      <c r="B1" s="62" t="s">
        <v>57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2" t="s">
        <v>63</v>
      </c>
    </row>
    <row r="3" spans="1:7" x14ac:dyDescent="0.25">
      <c r="A3" s="1" t="s">
        <v>1</v>
      </c>
      <c r="B3" s="32" t="s">
        <v>62</v>
      </c>
    </row>
    <row r="4" spans="1:7" x14ac:dyDescent="0.25">
      <c r="A4" s="1" t="s">
        <v>2</v>
      </c>
      <c r="B4" s="32" t="s">
        <v>58</v>
      </c>
      <c r="C4" s="30"/>
    </row>
    <row r="5" spans="1:7" x14ac:dyDescent="0.25">
      <c r="A5" s="1" t="s">
        <v>3</v>
      </c>
      <c r="B5" s="32">
        <v>1156034</v>
      </c>
    </row>
    <row r="6" spans="1:7" x14ac:dyDescent="0.25">
      <c r="A6" s="1" t="s">
        <v>4</v>
      </c>
      <c r="B6" s="32" t="s">
        <v>43</v>
      </c>
    </row>
    <row r="7" spans="1:7" x14ac:dyDescent="0.25">
      <c r="A7" s="1" t="s">
        <v>5</v>
      </c>
      <c r="B7" s="32" t="s">
        <v>137</v>
      </c>
    </row>
    <row r="9" spans="1:7" x14ac:dyDescent="0.25">
      <c r="A9" s="1" t="s">
        <v>6</v>
      </c>
      <c r="B9" s="42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8.6</v>
      </c>
      <c r="C14" s="35">
        <f>DailyStats!D70</f>
        <v>41468.291666666664</v>
      </c>
      <c r="D14" s="29"/>
      <c r="E14" s="36">
        <v>1</v>
      </c>
      <c r="F14" s="16"/>
    </row>
    <row r="15" spans="1:7" x14ac:dyDescent="0.25">
      <c r="A15" s="5" t="s">
        <v>54</v>
      </c>
      <c r="B15" s="2">
        <f>DailyStats!B71</f>
        <v>29.7</v>
      </c>
      <c r="C15" s="35">
        <f>DailyStats!D71</f>
        <v>41505.625</v>
      </c>
      <c r="D15" s="29"/>
      <c r="E15" s="37">
        <v>1</v>
      </c>
      <c r="F15" s="16"/>
    </row>
    <row r="16" spans="1:7" x14ac:dyDescent="0.25">
      <c r="A16" s="5" t="s">
        <v>53</v>
      </c>
      <c r="B16" s="26">
        <f>DailyStats!B72</f>
        <v>18.122225806451617</v>
      </c>
      <c r="C16" s="38"/>
      <c r="D16" s="29"/>
      <c r="E16" s="36"/>
    </row>
    <row r="17" spans="1:6" x14ac:dyDescent="0.25">
      <c r="A17" s="5" t="s">
        <v>51</v>
      </c>
      <c r="B17" s="2">
        <f>DailyStats!B73</f>
        <v>15.2</v>
      </c>
      <c r="C17" s="39">
        <f>DailyStats!D73</f>
        <v>41486</v>
      </c>
      <c r="D17" s="29"/>
      <c r="E17" s="36">
        <v>1</v>
      </c>
      <c r="F17" s="16"/>
    </row>
    <row r="18" spans="1:6" x14ac:dyDescent="0.25">
      <c r="A18" s="5" t="s">
        <v>52</v>
      </c>
      <c r="B18" s="26">
        <f>DailyStats!B74</f>
        <v>21.15</v>
      </c>
      <c r="C18" s="39">
        <f>DailyStats!D74</f>
        <v>41458</v>
      </c>
      <c r="D18" s="29"/>
      <c r="E18" s="36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20.173809523809801</v>
      </c>
      <c r="C21" s="40">
        <f>MWAT!F4</f>
        <v>41482</v>
      </c>
      <c r="D21" s="29"/>
      <c r="E21" s="41">
        <v>1</v>
      </c>
      <c r="F21" s="16"/>
    </row>
    <row r="22" spans="1:6" x14ac:dyDescent="0.25">
      <c r="A22" s="5" t="s">
        <v>56</v>
      </c>
      <c r="B22" s="26">
        <f>MWMT!E4</f>
        <v>26.828571428571401</v>
      </c>
      <c r="C22" s="40">
        <f>MWMT!F4</f>
        <v>41482</v>
      </c>
      <c r="D22" s="29"/>
      <c r="E22" s="41">
        <v>1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52083333333333337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3.4257812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59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13.1</v>
      </c>
      <c r="C4" s="27">
        <v>26.7</v>
      </c>
      <c r="D4" s="27">
        <v>19.629000000000001</v>
      </c>
      <c r="E4" s="27">
        <v>19.3</v>
      </c>
    </row>
    <row r="5" spans="1:9" x14ac:dyDescent="0.25">
      <c r="A5" s="8">
        <v>41457</v>
      </c>
      <c r="B5" s="27">
        <v>15.2</v>
      </c>
      <c r="C5" s="27">
        <v>28.2</v>
      </c>
      <c r="D5" s="27">
        <v>21.131</v>
      </c>
      <c r="E5" s="27">
        <v>20.55</v>
      </c>
    </row>
    <row r="6" spans="1:9" x14ac:dyDescent="0.25">
      <c r="A6" s="8">
        <v>41458</v>
      </c>
      <c r="B6" s="27">
        <v>16.7</v>
      </c>
      <c r="C6" s="27">
        <v>28.6</v>
      </c>
      <c r="D6" s="27">
        <v>21.507999999999999</v>
      </c>
      <c r="E6" s="27">
        <v>21.15</v>
      </c>
    </row>
    <row r="7" spans="1:9" x14ac:dyDescent="0.25">
      <c r="A7" s="8">
        <v>41459</v>
      </c>
      <c r="B7" s="27">
        <v>13.5</v>
      </c>
      <c r="C7" s="27">
        <v>25</v>
      </c>
      <c r="D7" s="27">
        <v>19.488</v>
      </c>
      <c r="E7" s="27">
        <v>18.7</v>
      </c>
    </row>
    <row r="8" spans="1:9" x14ac:dyDescent="0.25">
      <c r="A8" s="8">
        <v>41460</v>
      </c>
      <c r="B8" s="27">
        <v>11.5</v>
      </c>
      <c r="C8" s="27">
        <v>21.7</v>
      </c>
      <c r="D8" s="27">
        <v>16.484999999999999</v>
      </c>
      <c r="E8" s="27">
        <v>16.05</v>
      </c>
    </row>
    <row r="9" spans="1:9" x14ac:dyDescent="0.25">
      <c r="A9" s="8">
        <v>41461</v>
      </c>
      <c r="B9" s="27">
        <v>11.7</v>
      </c>
      <c r="C9" s="27">
        <v>23.7</v>
      </c>
      <c r="D9" s="27">
        <v>17.643999999999998</v>
      </c>
      <c r="E9" s="27">
        <v>17.399999999999999</v>
      </c>
    </row>
    <row r="10" spans="1:9" x14ac:dyDescent="0.25">
      <c r="A10" s="8">
        <v>41462</v>
      </c>
      <c r="B10" s="27">
        <v>13.2</v>
      </c>
      <c r="C10" s="27">
        <v>24.5</v>
      </c>
      <c r="D10" s="27">
        <v>18.420999999999999</v>
      </c>
      <c r="E10" s="27">
        <v>17.8</v>
      </c>
    </row>
    <row r="11" spans="1:9" x14ac:dyDescent="0.25">
      <c r="A11" s="8">
        <v>41463</v>
      </c>
      <c r="B11" s="27">
        <v>12</v>
      </c>
      <c r="C11" s="27">
        <v>26.2</v>
      </c>
      <c r="D11" s="27">
        <v>18.802</v>
      </c>
      <c r="E11" s="27">
        <v>17.649999999999999</v>
      </c>
    </row>
    <row r="12" spans="1:9" x14ac:dyDescent="0.25">
      <c r="A12" s="8">
        <v>41464</v>
      </c>
      <c r="B12" s="27">
        <v>11.1</v>
      </c>
      <c r="C12" s="27">
        <v>26.8</v>
      </c>
      <c r="D12" s="27">
        <v>19.04</v>
      </c>
      <c r="E12" s="27">
        <v>18.100000000000001</v>
      </c>
    </row>
    <row r="13" spans="1:9" x14ac:dyDescent="0.25">
      <c r="A13" s="8">
        <v>41465</v>
      </c>
      <c r="B13" s="27">
        <v>11.5</v>
      </c>
      <c r="C13" s="27">
        <v>26.6</v>
      </c>
      <c r="D13" s="27">
        <v>18.904</v>
      </c>
      <c r="E13" s="27">
        <v>18.05</v>
      </c>
    </row>
    <row r="14" spans="1:9" x14ac:dyDescent="0.25">
      <c r="A14" s="8">
        <v>41466</v>
      </c>
      <c r="B14" s="27">
        <v>12.2</v>
      </c>
      <c r="C14" s="27">
        <v>23.6</v>
      </c>
      <c r="D14" s="27">
        <v>17.683</v>
      </c>
      <c r="E14" s="27">
        <v>16.95</v>
      </c>
    </row>
    <row r="15" spans="1:9" x14ac:dyDescent="0.25">
      <c r="A15" s="8">
        <v>41467</v>
      </c>
      <c r="B15" s="27">
        <v>10.4</v>
      </c>
      <c r="C15" s="27">
        <v>22.2</v>
      </c>
      <c r="D15" s="27">
        <v>16.295999999999999</v>
      </c>
      <c r="E15" s="27">
        <v>15.75</v>
      </c>
    </row>
    <row r="16" spans="1:9" x14ac:dyDescent="0.25">
      <c r="A16" s="8">
        <v>41468</v>
      </c>
      <c r="B16" s="27">
        <v>8.6</v>
      </c>
      <c r="C16" s="27">
        <v>24.2</v>
      </c>
      <c r="D16" s="27">
        <v>16.565000000000001</v>
      </c>
      <c r="E16" s="27">
        <v>16.3</v>
      </c>
    </row>
    <row r="17" spans="1:5" x14ac:dyDescent="0.25">
      <c r="A17" s="8">
        <v>41469</v>
      </c>
      <c r="B17" s="27">
        <v>10.9</v>
      </c>
      <c r="C17" s="27">
        <v>26.9</v>
      </c>
      <c r="D17" s="27">
        <v>18.552</v>
      </c>
      <c r="E17" s="27">
        <v>17.649999999999999</v>
      </c>
    </row>
    <row r="18" spans="1:5" x14ac:dyDescent="0.25">
      <c r="A18" s="8">
        <v>41470</v>
      </c>
      <c r="B18" s="27">
        <v>11.2</v>
      </c>
      <c r="C18" s="27">
        <v>26.6</v>
      </c>
      <c r="D18" s="27">
        <v>18.518999999999998</v>
      </c>
      <c r="E18" s="27">
        <v>17.649999999999999</v>
      </c>
    </row>
    <row r="19" spans="1:5" x14ac:dyDescent="0.25">
      <c r="A19" s="8">
        <v>41471</v>
      </c>
      <c r="B19" s="27">
        <v>11.9</v>
      </c>
      <c r="C19" s="27">
        <v>22.3</v>
      </c>
      <c r="D19" s="27">
        <v>16.675000000000001</v>
      </c>
      <c r="E19" s="27">
        <v>15.5</v>
      </c>
    </row>
    <row r="20" spans="1:5" x14ac:dyDescent="0.25">
      <c r="A20" s="8">
        <v>41472</v>
      </c>
      <c r="B20" s="27">
        <v>12.9</v>
      </c>
      <c r="C20" s="27">
        <v>21.9</v>
      </c>
      <c r="D20" s="27">
        <v>16.940000000000001</v>
      </c>
      <c r="E20" s="27">
        <v>15.9</v>
      </c>
    </row>
    <row r="21" spans="1:5" x14ac:dyDescent="0.25">
      <c r="A21" s="8">
        <v>41473</v>
      </c>
      <c r="B21" s="27">
        <v>10.4</v>
      </c>
      <c r="C21" s="27">
        <v>24.8</v>
      </c>
      <c r="D21" s="27">
        <v>17.465</v>
      </c>
      <c r="E21" s="27">
        <v>16.95</v>
      </c>
    </row>
    <row r="22" spans="1:5" x14ac:dyDescent="0.25">
      <c r="A22" s="8">
        <v>41474</v>
      </c>
      <c r="B22" s="27">
        <v>12.8</v>
      </c>
      <c r="C22" s="27">
        <v>25.1</v>
      </c>
      <c r="D22" s="27">
        <v>18.329000000000001</v>
      </c>
      <c r="E22" s="27">
        <v>17.45</v>
      </c>
    </row>
    <row r="23" spans="1:5" x14ac:dyDescent="0.25">
      <c r="A23" s="8">
        <v>41475</v>
      </c>
      <c r="B23" s="27">
        <v>11.6</v>
      </c>
      <c r="C23" s="27">
        <v>26</v>
      </c>
      <c r="D23" s="27">
        <v>18.420999999999999</v>
      </c>
      <c r="E23" s="27">
        <v>17.899999999999999</v>
      </c>
    </row>
    <row r="24" spans="1:5" x14ac:dyDescent="0.25">
      <c r="A24" s="8">
        <v>41476</v>
      </c>
      <c r="B24" s="27">
        <v>12.8</v>
      </c>
      <c r="C24" s="27">
        <v>28</v>
      </c>
      <c r="D24" s="27">
        <v>20.035</v>
      </c>
      <c r="E24" s="27">
        <v>19.05</v>
      </c>
    </row>
    <row r="25" spans="1:5" x14ac:dyDescent="0.25">
      <c r="A25" s="8">
        <v>41477</v>
      </c>
      <c r="B25" s="27">
        <v>12.3</v>
      </c>
      <c r="C25" s="27">
        <v>26.6</v>
      </c>
      <c r="D25" s="27">
        <v>19.577000000000002</v>
      </c>
      <c r="E25" s="27">
        <v>18.75</v>
      </c>
    </row>
    <row r="26" spans="1:5" x14ac:dyDescent="0.25">
      <c r="A26" s="8">
        <v>41478</v>
      </c>
      <c r="B26" s="27">
        <v>13.7</v>
      </c>
      <c r="C26" s="27">
        <v>23</v>
      </c>
      <c r="D26" s="27">
        <v>18.279</v>
      </c>
      <c r="E26" s="27">
        <v>18.25</v>
      </c>
    </row>
    <row r="27" spans="1:5" x14ac:dyDescent="0.25">
      <c r="A27" s="8">
        <v>41479</v>
      </c>
      <c r="B27" s="27">
        <v>15.2</v>
      </c>
      <c r="C27" s="27">
        <v>26.4</v>
      </c>
      <c r="D27" s="27">
        <v>19.920999999999999</v>
      </c>
      <c r="E27" s="27">
        <v>19.3</v>
      </c>
    </row>
    <row r="28" spans="1:5" x14ac:dyDescent="0.25">
      <c r="A28" s="8">
        <v>41480</v>
      </c>
      <c r="B28" s="27">
        <v>14.5</v>
      </c>
      <c r="C28" s="27">
        <v>28.4</v>
      </c>
      <c r="D28" s="27">
        <v>21.2</v>
      </c>
      <c r="E28" s="27">
        <v>20.6</v>
      </c>
    </row>
    <row r="29" spans="1:5" x14ac:dyDescent="0.25">
      <c r="A29" s="8">
        <v>41481</v>
      </c>
      <c r="B29" s="27">
        <v>15.6</v>
      </c>
      <c r="C29" s="27">
        <v>28.1</v>
      </c>
      <c r="D29" s="27">
        <v>21.597999999999999</v>
      </c>
      <c r="E29" s="27">
        <v>20.6</v>
      </c>
    </row>
    <row r="30" spans="1:5" x14ac:dyDescent="0.25">
      <c r="A30" s="8">
        <v>41482</v>
      </c>
      <c r="B30" s="27">
        <v>15.3</v>
      </c>
      <c r="C30" s="27">
        <v>27.3</v>
      </c>
      <c r="D30" s="27">
        <v>20.606000000000002</v>
      </c>
      <c r="E30" s="27">
        <v>19.3</v>
      </c>
    </row>
    <row r="31" spans="1:5" x14ac:dyDescent="0.25">
      <c r="A31" s="8">
        <v>41483</v>
      </c>
      <c r="B31" s="27">
        <v>12</v>
      </c>
      <c r="C31" s="27">
        <v>23.2</v>
      </c>
      <c r="D31" s="27">
        <v>17.440000000000001</v>
      </c>
      <c r="E31" s="27">
        <v>16.5</v>
      </c>
    </row>
    <row r="32" spans="1:5" x14ac:dyDescent="0.25">
      <c r="A32" s="8">
        <v>41484</v>
      </c>
      <c r="B32" s="27">
        <v>11.4</v>
      </c>
      <c r="C32" s="27">
        <v>23.1</v>
      </c>
      <c r="D32" s="27">
        <v>16.597999999999999</v>
      </c>
      <c r="E32" s="27">
        <v>15.55</v>
      </c>
    </row>
    <row r="33" spans="1:5" x14ac:dyDescent="0.25">
      <c r="A33" s="8">
        <v>41485</v>
      </c>
      <c r="B33" s="27">
        <v>10.4</v>
      </c>
      <c r="C33" s="27">
        <v>21.7</v>
      </c>
      <c r="D33" s="27">
        <v>15.865</v>
      </c>
      <c r="E33" s="27">
        <v>15.9</v>
      </c>
    </row>
    <row r="34" spans="1:5" x14ac:dyDescent="0.25">
      <c r="A34" s="8">
        <v>41486</v>
      </c>
      <c r="B34" s="27">
        <v>13.9</v>
      </c>
      <c r="C34" s="27">
        <v>18.8</v>
      </c>
      <c r="D34" s="27">
        <v>16.015000000000001</v>
      </c>
      <c r="E34" s="27">
        <v>15.2</v>
      </c>
    </row>
    <row r="35" spans="1:5" x14ac:dyDescent="0.25">
      <c r="A35" s="8">
        <v>41487</v>
      </c>
      <c r="B35" s="27">
        <v>13.6</v>
      </c>
      <c r="C35" s="27">
        <v>20.100000000000001</v>
      </c>
      <c r="D35" s="27">
        <v>16.087</v>
      </c>
      <c r="E35" s="27">
        <v>15.25</v>
      </c>
    </row>
    <row r="36" spans="1:5" x14ac:dyDescent="0.25">
      <c r="A36" s="8">
        <v>41488</v>
      </c>
      <c r="B36" s="27">
        <v>11.8</v>
      </c>
      <c r="C36" s="27">
        <v>22.1</v>
      </c>
      <c r="D36" s="27">
        <v>16.719000000000001</v>
      </c>
      <c r="E36" s="27">
        <v>15.65</v>
      </c>
    </row>
    <row r="37" spans="1:5" x14ac:dyDescent="0.25">
      <c r="A37" s="8">
        <v>41489</v>
      </c>
      <c r="B37" s="27">
        <v>10.4</v>
      </c>
      <c r="C37" s="27">
        <v>24.8</v>
      </c>
      <c r="D37" s="27">
        <v>17.381</v>
      </c>
      <c r="E37" s="27">
        <v>17.3</v>
      </c>
    </row>
    <row r="38" spans="1:5" x14ac:dyDescent="0.25">
      <c r="A38" s="8">
        <v>41490</v>
      </c>
      <c r="B38" s="27">
        <v>12</v>
      </c>
      <c r="C38" s="27">
        <v>26.4</v>
      </c>
      <c r="D38" s="27">
        <v>18.823</v>
      </c>
      <c r="E38" s="27">
        <v>17.850000000000001</v>
      </c>
    </row>
    <row r="39" spans="1:5" x14ac:dyDescent="0.25">
      <c r="A39" s="8">
        <v>41491</v>
      </c>
      <c r="B39" s="27">
        <v>12.3</v>
      </c>
      <c r="C39" s="27">
        <v>26.4</v>
      </c>
      <c r="D39" s="27">
        <v>18.824999999999999</v>
      </c>
      <c r="E39" s="27">
        <v>17.45</v>
      </c>
    </row>
    <row r="40" spans="1:5" x14ac:dyDescent="0.25">
      <c r="A40" s="8">
        <v>41492</v>
      </c>
      <c r="B40" s="27">
        <v>11.2</v>
      </c>
      <c r="C40" s="27">
        <v>24.5</v>
      </c>
      <c r="D40" s="27">
        <v>17.515000000000001</v>
      </c>
      <c r="E40" s="27">
        <v>17.149999999999999</v>
      </c>
    </row>
    <row r="41" spans="1:5" x14ac:dyDescent="0.25">
      <c r="A41" s="8">
        <v>41493</v>
      </c>
      <c r="B41" s="27">
        <v>13.7</v>
      </c>
      <c r="C41" s="27">
        <v>19.7</v>
      </c>
      <c r="D41" s="27">
        <v>16.125</v>
      </c>
      <c r="E41" s="27">
        <v>15.3</v>
      </c>
    </row>
    <row r="42" spans="1:5" x14ac:dyDescent="0.25">
      <c r="A42" s="8">
        <v>41494</v>
      </c>
      <c r="B42" s="27">
        <v>13.9</v>
      </c>
      <c r="C42" s="27">
        <v>20.6</v>
      </c>
      <c r="D42" s="27">
        <v>16.728999999999999</v>
      </c>
      <c r="E42" s="27">
        <v>16.399999999999999</v>
      </c>
    </row>
    <row r="43" spans="1:5" x14ac:dyDescent="0.25">
      <c r="A43" s="8">
        <v>41495</v>
      </c>
      <c r="B43" s="27">
        <v>12.7</v>
      </c>
      <c r="C43" s="27">
        <v>24.3</v>
      </c>
      <c r="D43" s="27">
        <v>17.257999999999999</v>
      </c>
      <c r="E43" s="27">
        <v>16.05</v>
      </c>
    </row>
    <row r="44" spans="1:5" x14ac:dyDescent="0.25">
      <c r="A44" s="8">
        <v>41496</v>
      </c>
      <c r="B44" s="27">
        <v>13.6</v>
      </c>
      <c r="C44" s="27">
        <v>22.7</v>
      </c>
      <c r="D44" s="27">
        <v>17.219000000000001</v>
      </c>
      <c r="E44" s="27">
        <v>16</v>
      </c>
    </row>
    <row r="45" spans="1:5" x14ac:dyDescent="0.25">
      <c r="A45" s="8">
        <v>41497</v>
      </c>
      <c r="B45" s="27">
        <v>13.8</v>
      </c>
      <c r="C45" s="27">
        <v>23.7</v>
      </c>
      <c r="D45" s="27">
        <v>17.619</v>
      </c>
      <c r="E45" s="27">
        <v>16.600000000000001</v>
      </c>
    </row>
    <row r="46" spans="1:5" x14ac:dyDescent="0.25">
      <c r="A46" s="8">
        <v>41498</v>
      </c>
      <c r="B46" s="27">
        <v>12.4</v>
      </c>
      <c r="C46" s="27">
        <v>23.9</v>
      </c>
      <c r="D46" s="27">
        <v>17.030999999999999</v>
      </c>
      <c r="E46" s="27">
        <v>16.05</v>
      </c>
    </row>
    <row r="47" spans="1:5" x14ac:dyDescent="0.25">
      <c r="A47" s="8">
        <v>41499</v>
      </c>
      <c r="B47" s="27">
        <v>10.199999999999999</v>
      </c>
      <c r="C47" s="27">
        <v>25.7</v>
      </c>
      <c r="D47" s="27">
        <v>16.853999999999999</v>
      </c>
      <c r="E47" s="27">
        <v>15.7</v>
      </c>
    </row>
    <row r="48" spans="1:5" x14ac:dyDescent="0.25">
      <c r="A48" s="8">
        <v>41500</v>
      </c>
      <c r="B48" s="27">
        <v>9.9</v>
      </c>
      <c r="C48" s="27">
        <v>26.3</v>
      </c>
      <c r="D48" s="27">
        <v>17.216999999999999</v>
      </c>
      <c r="E48" s="27">
        <v>17.399999999999999</v>
      </c>
    </row>
    <row r="49" spans="1:5" x14ac:dyDescent="0.25">
      <c r="A49" s="8">
        <v>41501</v>
      </c>
      <c r="B49" s="27">
        <v>12.4</v>
      </c>
      <c r="C49" s="27">
        <v>26.3</v>
      </c>
      <c r="D49" s="27">
        <v>18.706</v>
      </c>
      <c r="E49" s="27">
        <v>18.7</v>
      </c>
    </row>
    <row r="50" spans="1:5" x14ac:dyDescent="0.25">
      <c r="A50" s="8">
        <v>41502</v>
      </c>
      <c r="B50" s="27">
        <v>16.399999999999999</v>
      </c>
      <c r="C50" s="27">
        <v>24.9</v>
      </c>
      <c r="D50" s="27">
        <v>19.792000000000002</v>
      </c>
      <c r="E50" s="27">
        <v>18.350000000000001</v>
      </c>
    </row>
    <row r="51" spans="1:5" x14ac:dyDescent="0.25">
      <c r="A51" s="8">
        <v>41503</v>
      </c>
      <c r="B51" s="27">
        <v>15.4</v>
      </c>
      <c r="C51" s="27">
        <v>25.3</v>
      </c>
      <c r="D51" s="27">
        <v>19.091999999999999</v>
      </c>
      <c r="E51" s="27">
        <v>17.850000000000001</v>
      </c>
    </row>
    <row r="52" spans="1:5" x14ac:dyDescent="0.25">
      <c r="A52" s="8">
        <v>41504</v>
      </c>
      <c r="B52" s="27">
        <v>12.5</v>
      </c>
      <c r="C52" s="27">
        <v>26.6</v>
      </c>
      <c r="D52" s="27">
        <v>18.803999999999998</v>
      </c>
      <c r="E52" s="27">
        <v>18.7</v>
      </c>
    </row>
    <row r="53" spans="1:5" x14ac:dyDescent="0.25">
      <c r="A53" s="8">
        <v>41505</v>
      </c>
      <c r="B53" s="27">
        <v>14.6</v>
      </c>
      <c r="C53" s="27">
        <v>29.7</v>
      </c>
      <c r="D53" s="27">
        <v>20.648</v>
      </c>
      <c r="E53" s="27">
        <v>19.3</v>
      </c>
    </row>
    <row r="54" spans="1:5" x14ac:dyDescent="0.25">
      <c r="A54" s="8">
        <v>41506</v>
      </c>
      <c r="B54" s="27">
        <v>14.2</v>
      </c>
      <c r="C54" s="27">
        <v>23.7</v>
      </c>
      <c r="D54" s="27">
        <v>18.954000000000001</v>
      </c>
      <c r="E54" s="27">
        <v>18.95</v>
      </c>
    </row>
    <row r="55" spans="1:5" x14ac:dyDescent="0.25">
      <c r="A55" s="8">
        <v>41507</v>
      </c>
      <c r="B55" s="27">
        <v>15.6</v>
      </c>
      <c r="C55" s="27">
        <v>25.2</v>
      </c>
      <c r="D55" s="27">
        <v>18.879000000000001</v>
      </c>
      <c r="E55" s="27">
        <v>18.25</v>
      </c>
    </row>
    <row r="56" spans="1:5" x14ac:dyDescent="0.25">
      <c r="A56" s="8">
        <v>41508</v>
      </c>
      <c r="B56" s="27">
        <v>14.1</v>
      </c>
      <c r="C56" s="27">
        <v>23.7</v>
      </c>
      <c r="D56" s="27">
        <v>17.917000000000002</v>
      </c>
      <c r="E56" s="27">
        <v>16.25</v>
      </c>
    </row>
    <row r="57" spans="1:5" x14ac:dyDescent="0.25">
      <c r="A57" s="8">
        <v>41509</v>
      </c>
      <c r="B57" s="27">
        <v>12.1</v>
      </c>
      <c r="C57" s="27">
        <v>22.3</v>
      </c>
      <c r="D57" s="27">
        <v>16.731000000000002</v>
      </c>
      <c r="E57" s="27">
        <v>15.7</v>
      </c>
    </row>
    <row r="58" spans="1:5" x14ac:dyDescent="0.25">
      <c r="A58" s="8">
        <v>41510</v>
      </c>
      <c r="B58" s="27">
        <v>12.2</v>
      </c>
      <c r="C58" s="27">
        <v>22.7</v>
      </c>
      <c r="D58" s="27">
        <v>17.158000000000001</v>
      </c>
      <c r="E58" s="27">
        <v>16.3</v>
      </c>
    </row>
    <row r="59" spans="1:5" x14ac:dyDescent="0.25">
      <c r="A59" s="8">
        <v>41511</v>
      </c>
      <c r="B59" s="27">
        <v>14.1</v>
      </c>
      <c r="C59" s="27">
        <v>20.2</v>
      </c>
      <c r="D59" s="27">
        <v>16.696000000000002</v>
      </c>
      <c r="E59" s="27">
        <v>16.100000000000001</v>
      </c>
    </row>
    <row r="60" spans="1:5" x14ac:dyDescent="0.25">
      <c r="A60" s="8">
        <v>41512</v>
      </c>
      <c r="B60" s="27">
        <v>11.1</v>
      </c>
      <c r="C60" s="27">
        <v>21.7</v>
      </c>
      <c r="D60" s="27">
        <v>16.102</v>
      </c>
      <c r="E60" s="27">
        <v>15.25</v>
      </c>
    </row>
    <row r="61" spans="1:5" x14ac:dyDescent="0.25">
      <c r="A61" s="8">
        <v>41513</v>
      </c>
      <c r="B61" s="27">
        <v>9.6999999999999993</v>
      </c>
      <c r="C61" s="27">
        <v>23</v>
      </c>
      <c r="D61" s="27">
        <v>16.148</v>
      </c>
      <c r="E61" s="27">
        <v>16.55</v>
      </c>
    </row>
    <row r="62" spans="1:5" x14ac:dyDescent="0.25">
      <c r="A62" s="8">
        <v>41514</v>
      </c>
      <c r="B62" s="27">
        <v>11.7</v>
      </c>
      <c r="C62" s="27">
        <v>24</v>
      </c>
      <c r="D62" s="27">
        <v>17.292000000000002</v>
      </c>
      <c r="E62" s="27">
        <v>16.850000000000001</v>
      </c>
    </row>
    <row r="63" spans="1:5" x14ac:dyDescent="0.25">
      <c r="A63" s="8">
        <v>41515</v>
      </c>
      <c r="B63" s="27">
        <v>14.6</v>
      </c>
      <c r="C63" s="27">
        <v>22.8</v>
      </c>
      <c r="D63" s="27">
        <v>18.437999999999999</v>
      </c>
      <c r="E63" s="27">
        <v>18.649999999999999</v>
      </c>
    </row>
    <row r="64" spans="1:5" x14ac:dyDescent="0.25">
      <c r="A64" s="8">
        <v>41516</v>
      </c>
      <c r="B64" s="27">
        <v>15.5</v>
      </c>
      <c r="C64" s="27">
        <v>24.7</v>
      </c>
      <c r="D64" s="27">
        <v>19.489999999999998</v>
      </c>
      <c r="E64" s="27">
        <v>18.3</v>
      </c>
    </row>
    <row r="65" spans="1:10" x14ac:dyDescent="0.25">
      <c r="A65" s="8">
        <v>41517</v>
      </c>
      <c r="B65" s="27">
        <v>13.3</v>
      </c>
      <c r="C65" s="27">
        <v>23.3</v>
      </c>
      <c r="D65" s="27">
        <v>17.698</v>
      </c>
      <c r="E65" s="27">
        <v>16.5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8.6</v>
      </c>
      <c r="C70" s="13" t="s">
        <v>23</v>
      </c>
      <c r="D70" s="33">
        <v>41468.291666666664</v>
      </c>
      <c r="E70" s="20"/>
      <c r="F70" s="20"/>
      <c r="G70" s="21"/>
      <c r="H70" s="22"/>
      <c r="I70" s="22"/>
      <c r="J70" s="3"/>
    </row>
    <row r="71" spans="1:10" x14ac:dyDescent="0.25">
      <c r="A71" s="11" t="s">
        <v>24</v>
      </c>
      <c r="B71" s="12">
        <f>MAX(C4:C65)</f>
        <v>29.7</v>
      </c>
      <c r="C71" s="13" t="s">
        <v>23</v>
      </c>
      <c r="D71" s="33">
        <v>41505.625</v>
      </c>
      <c r="E71" s="20"/>
      <c r="F71" s="20"/>
      <c r="G71" s="22"/>
      <c r="H71" s="22"/>
      <c r="I71" s="22"/>
    </row>
    <row r="72" spans="1:10" x14ac:dyDescent="0.25">
      <c r="A72" s="11" t="s">
        <v>25</v>
      </c>
      <c r="B72" s="12">
        <f>AVERAGE(D4:D65)</f>
        <v>18.122225806451617</v>
      </c>
      <c r="C72" s="13" t="s">
        <v>23</v>
      </c>
      <c r="D72" s="33"/>
      <c r="E72" s="20"/>
      <c r="F72" s="20"/>
      <c r="G72" s="21"/>
      <c r="H72" s="22"/>
      <c r="I72" s="22"/>
    </row>
    <row r="73" spans="1:10" x14ac:dyDescent="0.25">
      <c r="A73" s="11" t="s">
        <v>27</v>
      </c>
      <c r="B73" s="12">
        <f>MIN(E4:E65)</f>
        <v>15.2</v>
      </c>
      <c r="C73" s="13" t="s">
        <v>23</v>
      </c>
      <c r="D73" s="34">
        <v>41486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21.15</v>
      </c>
      <c r="C74" s="13" t="s">
        <v>23</v>
      </c>
      <c r="D74" s="34">
        <v>41458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F5" sqref="F5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60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20.173809523809801</v>
      </c>
      <c r="F4" s="17">
        <v>41482</v>
      </c>
      <c r="G4" s="28"/>
      <c r="H4" s="4"/>
    </row>
    <row r="5" spans="1:8" x14ac:dyDescent="0.25">
      <c r="A5" s="8">
        <v>41457</v>
      </c>
      <c r="F5" s="17"/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19.1866071428569</v>
      </c>
      <c r="F10" s="2"/>
    </row>
    <row r="11" spans="1:8" x14ac:dyDescent="0.25">
      <c r="A11" s="8">
        <v>41463</v>
      </c>
      <c r="B11" s="27">
        <v>19.068452380952198</v>
      </c>
    </row>
    <row r="12" spans="1:8" x14ac:dyDescent="0.25">
      <c r="A12" s="8">
        <v>41464</v>
      </c>
      <c r="B12" s="27">
        <v>18.7696428571425</v>
      </c>
    </row>
    <row r="13" spans="1:8" x14ac:dyDescent="0.25">
      <c r="A13" s="8">
        <v>41465</v>
      </c>
      <c r="B13" s="27">
        <v>18.397619047618399</v>
      </c>
    </row>
    <row r="14" spans="1:8" x14ac:dyDescent="0.25">
      <c r="A14" s="8">
        <v>41466</v>
      </c>
      <c r="B14" s="27">
        <v>18.13988095238</v>
      </c>
    </row>
    <row r="15" spans="1:8" x14ac:dyDescent="0.25">
      <c r="A15" s="8">
        <v>41467</v>
      </c>
      <c r="B15" s="27">
        <v>18.1127976190465</v>
      </c>
    </row>
    <row r="16" spans="1:8" x14ac:dyDescent="0.25">
      <c r="A16" s="8">
        <v>41468</v>
      </c>
      <c r="B16" s="27">
        <v>17.958630952379799</v>
      </c>
    </row>
    <row r="17" spans="1:2" x14ac:dyDescent="0.25">
      <c r="A17" s="8">
        <v>41469</v>
      </c>
      <c r="B17" s="27">
        <v>17.977380952379601</v>
      </c>
    </row>
    <row r="18" spans="1:2" x14ac:dyDescent="0.25">
      <c r="A18" s="8">
        <v>41470</v>
      </c>
      <c r="B18" s="27">
        <v>17.936904761903101</v>
      </c>
    </row>
    <row r="19" spans="1:2" x14ac:dyDescent="0.25">
      <c r="A19" s="8">
        <v>41471</v>
      </c>
      <c r="B19" s="27">
        <v>17.599107142855299</v>
      </c>
    </row>
    <row r="20" spans="1:2" x14ac:dyDescent="0.25">
      <c r="A20" s="8">
        <v>41472</v>
      </c>
      <c r="B20" s="27">
        <v>17.3184523809513</v>
      </c>
    </row>
    <row r="21" spans="1:2" x14ac:dyDescent="0.25">
      <c r="A21" s="8">
        <v>41473</v>
      </c>
      <c r="B21" s="27">
        <v>17.2872023809512</v>
      </c>
    </row>
    <row r="22" spans="1:2" x14ac:dyDescent="0.25">
      <c r="A22" s="8">
        <v>41474</v>
      </c>
      <c r="B22" s="27">
        <v>17.577678571427398</v>
      </c>
    </row>
    <row r="23" spans="1:2" x14ac:dyDescent="0.25">
      <c r="A23" s="8">
        <v>41475</v>
      </c>
      <c r="B23" s="27">
        <v>17.842857142856101</v>
      </c>
    </row>
    <row r="24" spans="1:2" x14ac:dyDescent="0.25">
      <c r="A24" s="8">
        <v>41476</v>
      </c>
      <c r="B24" s="27">
        <v>18.0547619047612</v>
      </c>
    </row>
    <row r="25" spans="1:2" x14ac:dyDescent="0.25">
      <c r="A25" s="8">
        <v>41477</v>
      </c>
      <c r="B25" s="27">
        <v>18.2059523809518</v>
      </c>
    </row>
    <row r="26" spans="1:2" x14ac:dyDescent="0.25">
      <c r="A26" s="8">
        <v>41478</v>
      </c>
      <c r="B26" s="27">
        <v>18.435119047618802</v>
      </c>
    </row>
    <row r="27" spans="1:2" x14ac:dyDescent="0.25">
      <c r="A27" s="8">
        <v>41479</v>
      </c>
      <c r="B27" s="27">
        <v>18.861011904761401</v>
      </c>
    </row>
    <row r="28" spans="1:2" x14ac:dyDescent="0.25">
      <c r="A28" s="8">
        <v>41480</v>
      </c>
      <c r="B28" s="27">
        <v>19.3946428571426</v>
      </c>
    </row>
    <row r="29" spans="1:2" x14ac:dyDescent="0.25">
      <c r="A29" s="8">
        <v>41481</v>
      </c>
      <c r="B29" s="27">
        <v>19.8616071428571</v>
      </c>
    </row>
    <row r="30" spans="1:2" x14ac:dyDescent="0.25">
      <c r="A30" s="8">
        <v>41482</v>
      </c>
      <c r="B30" s="27">
        <v>20.173809523809801</v>
      </c>
    </row>
    <row r="31" spans="1:2" x14ac:dyDescent="0.25">
      <c r="A31" s="8">
        <v>41483</v>
      </c>
      <c r="B31" s="27">
        <v>19.8029761904765</v>
      </c>
    </row>
    <row r="32" spans="1:2" x14ac:dyDescent="0.25">
      <c r="A32" s="8">
        <v>41484</v>
      </c>
      <c r="B32" s="27">
        <v>19.377380952381401</v>
      </c>
    </row>
    <row r="33" spans="1:2" x14ac:dyDescent="0.25">
      <c r="A33" s="8">
        <v>41485</v>
      </c>
      <c r="B33" s="27">
        <v>19.0324404761907</v>
      </c>
    </row>
    <row r="34" spans="1:2" x14ac:dyDescent="0.25">
      <c r="A34" s="8">
        <v>41486</v>
      </c>
      <c r="B34" s="27">
        <v>18.474404761904999</v>
      </c>
    </row>
    <row r="35" spans="1:2" x14ac:dyDescent="0.25">
      <c r="A35" s="8">
        <v>41487</v>
      </c>
      <c r="B35" s="27">
        <v>17.744047619047301</v>
      </c>
    </row>
    <row r="36" spans="1:2" x14ac:dyDescent="0.25">
      <c r="A36" s="8">
        <v>41488</v>
      </c>
      <c r="B36" s="27">
        <v>17.047023809523601</v>
      </c>
    </row>
    <row r="37" spans="1:2" x14ac:dyDescent="0.25">
      <c r="A37" s="8">
        <v>41489</v>
      </c>
      <c r="B37" s="27">
        <v>16.586309523809302</v>
      </c>
    </row>
    <row r="38" spans="1:2" x14ac:dyDescent="0.25">
      <c r="A38" s="8">
        <v>41490</v>
      </c>
      <c r="B38" s="27">
        <v>16.783928571428099</v>
      </c>
    </row>
    <row r="39" spans="1:2" x14ac:dyDescent="0.25">
      <c r="A39" s="8">
        <v>41491</v>
      </c>
      <c r="B39" s="27">
        <v>17.102083333332502</v>
      </c>
    </row>
    <row r="40" spans="1:2" x14ac:dyDescent="0.25">
      <c r="A40" s="8">
        <v>41492</v>
      </c>
      <c r="B40" s="27">
        <v>17.337797619046299</v>
      </c>
    </row>
    <row r="41" spans="1:2" x14ac:dyDescent="0.25">
      <c r="A41" s="8">
        <v>41493</v>
      </c>
      <c r="B41" s="27">
        <v>17.35357142857</v>
      </c>
    </row>
    <row r="42" spans="1:2" x14ac:dyDescent="0.25">
      <c r="A42" s="8">
        <v>41494</v>
      </c>
      <c r="B42" s="27">
        <v>17.445238095236601</v>
      </c>
    </row>
    <row r="43" spans="1:2" x14ac:dyDescent="0.25">
      <c r="A43" s="8">
        <v>41495</v>
      </c>
      <c r="B43" s="27">
        <v>17.522321428569299</v>
      </c>
    </row>
    <row r="44" spans="1:2" x14ac:dyDescent="0.25">
      <c r="A44" s="8">
        <v>41496</v>
      </c>
      <c r="B44" s="27">
        <v>17.4991071428548</v>
      </c>
    </row>
    <row r="45" spans="1:2" x14ac:dyDescent="0.25">
      <c r="A45" s="8">
        <v>41497</v>
      </c>
      <c r="B45" s="27">
        <v>17.327083333330599</v>
      </c>
    </row>
    <row r="46" spans="1:2" x14ac:dyDescent="0.25">
      <c r="A46" s="8">
        <v>41498</v>
      </c>
      <c r="B46" s="27">
        <v>17.070833333330398</v>
      </c>
    </row>
    <row r="47" spans="1:2" x14ac:dyDescent="0.25">
      <c r="A47" s="8">
        <v>41499</v>
      </c>
      <c r="B47" s="27">
        <v>16.976488095234998</v>
      </c>
    </row>
    <row r="48" spans="1:2" x14ac:dyDescent="0.25">
      <c r="A48" s="8">
        <v>41500</v>
      </c>
      <c r="B48" s="27">
        <v>17.132440476186499</v>
      </c>
    </row>
    <row r="49" spans="1:2" x14ac:dyDescent="0.25">
      <c r="A49" s="8">
        <v>41501</v>
      </c>
      <c r="B49" s="27">
        <v>17.414880952376699</v>
      </c>
    </row>
    <row r="50" spans="1:2" x14ac:dyDescent="0.25">
      <c r="A50" s="8">
        <v>41502</v>
      </c>
      <c r="B50" s="27">
        <v>17.776785714281299</v>
      </c>
    </row>
    <row r="51" spans="1:2" x14ac:dyDescent="0.25">
      <c r="A51" s="8">
        <v>41503</v>
      </c>
      <c r="B51" s="27">
        <v>18.0443452380899</v>
      </c>
    </row>
    <row r="52" spans="1:2" x14ac:dyDescent="0.25">
      <c r="A52" s="8">
        <v>41504</v>
      </c>
      <c r="B52" s="27">
        <v>18.213690476185199</v>
      </c>
    </row>
    <row r="53" spans="1:2" x14ac:dyDescent="0.25">
      <c r="A53" s="8">
        <v>41505</v>
      </c>
      <c r="B53" s="27">
        <v>18.730357142852402</v>
      </c>
    </row>
    <row r="54" spans="1:2" x14ac:dyDescent="0.25">
      <c r="A54" s="8">
        <v>41506</v>
      </c>
      <c r="B54" s="27">
        <v>19.030357142852399</v>
      </c>
    </row>
    <row r="55" spans="1:2" x14ac:dyDescent="0.25">
      <c r="A55" s="8">
        <v>41507</v>
      </c>
      <c r="B55" s="27">
        <v>19.267857142853799</v>
      </c>
    </row>
    <row r="56" spans="1:2" x14ac:dyDescent="0.25">
      <c r="A56" s="8">
        <v>41508</v>
      </c>
      <c r="B56" s="27">
        <v>19.155059523806202</v>
      </c>
    </row>
    <row r="57" spans="1:2" x14ac:dyDescent="0.25">
      <c r="A57" s="8">
        <v>41509</v>
      </c>
      <c r="B57" s="27">
        <v>18.717857142854001</v>
      </c>
    </row>
    <row r="58" spans="1:2" x14ac:dyDescent="0.25">
      <c r="A58" s="8">
        <v>41510</v>
      </c>
      <c r="B58" s="27">
        <v>18.4416666666644</v>
      </c>
    </row>
    <row r="59" spans="1:2" x14ac:dyDescent="0.25">
      <c r="A59" s="8">
        <v>41511</v>
      </c>
      <c r="B59" s="27">
        <v>18.140476190474701</v>
      </c>
    </row>
    <row r="60" spans="1:2" x14ac:dyDescent="0.25">
      <c r="A60" s="8">
        <v>41512</v>
      </c>
      <c r="B60" s="27">
        <v>17.491071428569999</v>
      </c>
    </row>
    <row r="61" spans="1:2" x14ac:dyDescent="0.25">
      <c r="A61" s="8">
        <v>41513</v>
      </c>
      <c r="B61" s="27">
        <v>17.0901785714276</v>
      </c>
    </row>
    <row r="62" spans="1:2" x14ac:dyDescent="0.25">
      <c r="A62" s="8">
        <v>41514</v>
      </c>
      <c r="B62" s="27">
        <v>16.863392857141299</v>
      </c>
    </row>
    <row r="63" spans="1:2" x14ac:dyDescent="0.25">
      <c r="A63" s="8">
        <v>41515</v>
      </c>
      <c r="B63" s="27">
        <v>16.937797619047501</v>
      </c>
    </row>
    <row r="64" spans="1:2" x14ac:dyDescent="0.25">
      <c r="A64" s="8">
        <v>41516</v>
      </c>
      <c r="B64" s="27">
        <v>17.331845238095301</v>
      </c>
    </row>
    <row r="65" spans="1:2" x14ac:dyDescent="0.25">
      <c r="A65" s="8">
        <v>41517</v>
      </c>
      <c r="B65" s="27">
        <v>17.408915631469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12" sqref="E12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61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26.828571428571401</v>
      </c>
      <c r="F4" s="17">
        <v>41482</v>
      </c>
      <c r="G4" s="28"/>
    </row>
    <row r="5" spans="1:7" x14ac:dyDescent="0.25">
      <c r="A5" s="8">
        <v>41457</v>
      </c>
      <c r="F5" s="17"/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25.485714285714302</v>
      </c>
      <c r="F10" s="2"/>
    </row>
    <row r="11" spans="1:7" x14ac:dyDescent="0.25">
      <c r="A11" s="8">
        <v>41463</v>
      </c>
      <c r="B11" s="27">
        <v>25.4142857142857</v>
      </c>
    </row>
    <row r="12" spans="1:7" x14ac:dyDescent="0.25">
      <c r="A12" s="8">
        <v>41464</v>
      </c>
      <c r="B12" s="27">
        <v>25.214285714285701</v>
      </c>
    </row>
    <row r="13" spans="1:7" x14ac:dyDescent="0.25">
      <c r="A13" s="8">
        <v>41465</v>
      </c>
      <c r="B13" s="27">
        <v>24.928571428571399</v>
      </c>
    </row>
    <row r="14" spans="1:7" x14ac:dyDescent="0.25">
      <c r="A14" s="8">
        <v>41466</v>
      </c>
      <c r="B14" s="27">
        <v>24.728571428571399</v>
      </c>
    </row>
    <row r="15" spans="1:7" x14ac:dyDescent="0.25">
      <c r="A15" s="8">
        <v>41467</v>
      </c>
      <c r="B15" s="27">
        <v>24.8</v>
      </c>
    </row>
    <row r="16" spans="1:7" x14ac:dyDescent="0.25">
      <c r="A16" s="8">
        <v>41468</v>
      </c>
      <c r="B16" s="27">
        <v>24.871428571428599</v>
      </c>
    </row>
    <row r="17" spans="1:2" x14ac:dyDescent="0.25">
      <c r="A17" s="8">
        <v>41469</v>
      </c>
      <c r="B17" s="27">
        <v>25.214285714285701</v>
      </c>
    </row>
    <row r="18" spans="1:2" x14ac:dyDescent="0.25">
      <c r="A18" s="8">
        <v>41470</v>
      </c>
      <c r="B18" s="27">
        <v>25.271428571428601</v>
      </c>
    </row>
    <row r="19" spans="1:2" x14ac:dyDescent="0.25">
      <c r="A19" s="8">
        <v>41471</v>
      </c>
      <c r="B19" s="27">
        <v>24.628571428571401</v>
      </c>
    </row>
    <row r="20" spans="1:2" x14ac:dyDescent="0.25">
      <c r="A20" s="8">
        <v>41472</v>
      </c>
      <c r="B20" s="27">
        <v>23.957142857142902</v>
      </c>
    </row>
    <row r="21" spans="1:2" x14ac:dyDescent="0.25">
      <c r="A21" s="8">
        <v>41473</v>
      </c>
      <c r="B21" s="27">
        <v>24.128571428571401</v>
      </c>
    </row>
    <row r="22" spans="1:2" x14ac:dyDescent="0.25">
      <c r="A22" s="8">
        <v>41474</v>
      </c>
      <c r="B22" s="27">
        <v>24.542857142857098</v>
      </c>
    </row>
    <row r="23" spans="1:2" x14ac:dyDescent="0.25">
      <c r="A23" s="8">
        <v>41475</v>
      </c>
      <c r="B23" s="27">
        <v>24.8</v>
      </c>
    </row>
    <row r="24" spans="1:2" x14ac:dyDescent="0.25">
      <c r="A24" s="8">
        <v>41476</v>
      </c>
      <c r="B24" s="27">
        <v>24.957142857142902</v>
      </c>
    </row>
    <row r="25" spans="1:2" x14ac:dyDescent="0.25">
      <c r="A25" s="8">
        <v>41477</v>
      </c>
      <c r="B25" s="27">
        <v>24.957142857142902</v>
      </c>
    </row>
    <row r="26" spans="1:2" x14ac:dyDescent="0.25">
      <c r="A26" s="8">
        <v>41478</v>
      </c>
      <c r="B26" s="27">
        <v>25.0571428571429</v>
      </c>
    </row>
    <row r="27" spans="1:2" x14ac:dyDescent="0.25">
      <c r="A27" s="8">
        <v>41479</v>
      </c>
      <c r="B27" s="27">
        <v>25.7</v>
      </c>
    </row>
    <row r="28" spans="1:2" x14ac:dyDescent="0.25">
      <c r="A28" s="8">
        <v>41480</v>
      </c>
      <c r="B28" s="27">
        <v>26.214285714285701</v>
      </c>
    </row>
    <row r="29" spans="1:2" x14ac:dyDescent="0.25">
      <c r="A29" s="8">
        <v>41481</v>
      </c>
      <c r="B29" s="27">
        <v>26.6428571428571</v>
      </c>
    </row>
    <row r="30" spans="1:2" x14ac:dyDescent="0.25">
      <c r="A30" s="8">
        <v>41482</v>
      </c>
      <c r="B30" s="27">
        <v>26.828571428571401</v>
      </c>
    </row>
    <row r="31" spans="1:2" x14ac:dyDescent="0.25">
      <c r="A31" s="8">
        <v>41483</v>
      </c>
      <c r="B31" s="27">
        <v>26.1428571428571</v>
      </c>
    </row>
    <row r="32" spans="1:2" x14ac:dyDescent="0.25">
      <c r="A32" s="8">
        <v>41484</v>
      </c>
      <c r="B32" s="27">
        <v>25.6428571428571</v>
      </c>
    </row>
    <row r="33" spans="1:2" x14ac:dyDescent="0.25">
      <c r="A33" s="8">
        <v>41485</v>
      </c>
      <c r="B33" s="27">
        <v>25.457142857142902</v>
      </c>
    </row>
    <row r="34" spans="1:2" x14ac:dyDescent="0.25">
      <c r="A34" s="8">
        <v>41486</v>
      </c>
      <c r="B34" s="27">
        <v>24.371428571428599</v>
      </c>
    </row>
    <row r="35" spans="1:2" x14ac:dyDescent="0.25">
      <c r="A35" s="8">
        <v>41487</v>
      </c>
      <c r="B35" s="27">
        <v>23.185714285714301</v>
      </c>
    </row>
    <row r="36" spans="1:2" x14ac:dyDescent="0.25">
      <c r="A36" s="8">
        <v>41488</v>
      </c>
      <c r="B36" s="27">
        <v>22.328571428571401</v>
      </c>
    </row>
    <row r="37" spans="1:2" x14ac:dyDescent="0.25">
      <c r="A37" s="8">
        <v>41489</v>
      </c>
      <c r="B37" s="27">
        <v>21.9714285714286</v>
      </c>
    </row>
    <row r="38" spans="1:2" x14ac:dyDescent="0.25">
      <c r="A38" s="8">
        <v>41490</v>
      </c>
      <c r="B38" s="27">
        <v>22.428571428571399</v>
      </c>
    </row>
    <row r="39" spans="1:2" x14ac:dyDescent="0.25">
      <c r="A39" s="8">
        <v>41491</v>
      </c>
      <c r="B39" s="27">
        <v>22.9</v>
      </c>
    </row>
    <row r="40" spans="1:2" x14ac:dyDescent="0.25">
      <c r="A40" s="8">
        <v>41492</v>
      </c>
      <c r="B40" s="27">
        <v>23.3</v>
      </c>
    </row>
    <row r="41" spans="1:2" x14ac:dyDescent="0.25">
      <c r="A41" s="8">
        <v>41493</v>
      </c>
      <c r="B41" s="27">
        <v>23.428571428571399</v>
      </c>
    </row>
    <row r="42" spans="1:2" x14ac:dyDescent="0.25">
      <c r="A42" s="8">
        <v>41494</v>
      </c>
      <c r="B42" s="27">
        <v>23.5</v>
      </c>
    </row>
    <row r="43" spans="1:2" x14ac:dyDescent="0.25">
      <c r="A43" s="8">
        <v>41495</v>
      </c>
      <c r="B43" s="27">
        <v>23.814285714285699</v>
      </c>
    </row>
    <row r="44" spans="1:2" x14ac:dyDescent="0.25">
      <c r="A44" s="8">
        <v>41496</v>
      </c>
      <c r="B44" s="27">
        <v>23.514285714285698</v>
      </c>
    </row>
    <row r="45" spans="1:2" x14ac:dyDescent="0.25">
      <c r="A45" s="8">
        <v>41497</v>
      </c>
      <c r="B45" s="27">
        <v>23.128571428571401</v>
      </c>
    </row>
    <row r="46" spans="1:2" x14ac:dyDescent="0.25">
      <c r="A46" s="8">
        <v>41498</v>
      </c>
      <c r="B46" s="27">
        <v>22.771428571428601</v>
      </c>
    </row>
    <row r="47" spans="1:2" x14ac:dyDescent="0.25">
      <c r="A47" s="8">
        <v>41499</v>
      </c>
      <c r="B47" s="27">
        <v>22.9428571428571</v>
      </c>
    </row>
    <row r="48" spans="1:2" x14ac:dyDescent="0.25">
      <c r="A48" s="8">
        <v>41500</v>
      </c>
      <c r="B48" s="27">
        <v>23.8857142857143</v>
      </c>
    </row>
    <row r="49" spans="1:2" x14ac:dyDescent="0.25">
      <c r="A49" s="8">
        <v>41501</v>
      </c>
      <c r="B49" s="27">
        <v>24.7</v>
      </c>
    </row>
    <row r="50" spans="1:2" x14ac:dyDescent="0.25">
      <c r="A50" s="8">
        <v>41502</v>
      </c>
      <c r="B50" s="27">
        <v>24.785714285714299</v>
      </c>
    </row>
    <row r="51" spans="1:2" x14ac:dyDescent="0.25">
      <c r="A51" s="8">
        <v>41503</v>
      </c>
      <c r="B51" s="27">
        <v>25.157142857142901</v>
      </c>
    </row>
    <row r="52" spans="1:2" x14ac:dyDescent="0.25">
      <c r="A52" s="8">
        <v>41504</v>
      </c>
      <c r="B52" s="27">
        <v>25.571428571428601</v>
      </c>
    </row>
    <row r="53" spans="1:2" x14ac:dyDescent="0.25">
      <c r="A53" s="8">
        <v>41505</v>
      </c>
      <c r="B53" s="27">
        <v>26.4</v>
      </c>
    </row>
    <row r="54" spans="1:2" x14ac:dyDescent="0.25">
      <c r="A54" s="8">
        <v>41506</v>
      </c>
      <c r="B54" s="27">
        <v>26.1142857142857</v>
      </c>
    </row>
    <row r="55" spans="1:2" x14ac:dyDescent="0.25">
      <c r="A55" s="8">
        <v>41507</v>
      </c>
      <c r="B55" s="27">
        <v>25.957142857142902</v>
      </c>
    </row>
    <row r="56" spans="1:2" x14ac:dyDescent="0.25">
      <c r="A56" s="8">
        <v>41508</v>
      </c>
      <c r="B56" s="27">
        <v>25.5857142857143</v>
      </c>
    </row>
    <row r="57" spans="1:2" x14ac:dyDescent="0.25">
      <c r="A57" s="8">
        <v>41509</v>
      </c>
      <c r="B57" s="27">
        <v>25.214285714285701</v>
      </c>
    </row>
    <row r="58" spans="1:2" x14ac:dyDescent="0.25">
      <c r="A58" s="8">
        <v>41510</v>
      </c>
      <c r="B58" s="27">
        <v>24.842857142857099</v>
      </c>
    </row>
    <row r="59" spans="1:2" x14ac:dyDescent="0.25">
      <c r="A59" s="8">
        <v>41511</v>
      </c>
      <c r="B59" s="27">
        <v>23.928571428571399</v>
      </c>
    </row>
    <row r="60" spans="1:2" x14ac:dyDescent="0.25">
      <c r="A60" s="8">
        <v>41512</v>
      </c>
      <c r="B60" s="27">
        <v>22.785714285714299</v>
      </c>
    </row>
    <row r="61" spans="1:2" x14ac:dyDescent="0.25">
      <c r="A61" s="8">
        <v>41513</v>
      </c>
      <c r="B61" s="27">
        <v>22.685714285714301</v>
      </c>
    </row>
    <row r="62" spans="1:2" x14ac:dyDescent="0.25">
      <c r="A62" s="8">
        <v>41514</v>
      </c>
      <c r="B62" s="27">
        <v>22.514285714285698</v>
      </c>
    </row>
    <row r="63" spans="1:2" x14ac:dyDescent="0.25">
      <c r="A63" s="8">
        <v>41515</v>
      </c>
      <c r="B63" s="27">
        <v>22.3857142857143</v>
      </c>
    </row>
    <row r="64" spans="1:2" x14ac:dyDescent="0.25">
      <c r="A64" s="8">
        <v>41516</v>
      </c>
      <c r="B64" s="27">
        <v>22.728571428571399</v>
      </c>
    </row>
    <row r="65" spans="1:2" x14ac:dyDescent="0.25">
      <c r="A65" s="8">
        <v>41517</v>
      </c>
      <c r="B65" s="27">
        <v>22.814285714285699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C35" sqref="C35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3" t="s">
        <v>64</v>
      </c>
      <c r="B1" s="43" t="s">
        <v>65</v>
      </c>
      <c r="C1" s="43" t="s">
        <v>66</v>
      </c>
      <c r="D1" s="43" t="s">
        <v>67</v>
      </c>
      <c r="E1" s="43" t="s">
        <v>68</v>
      </c>
      <c r="F1" s="43" t="s">
        <v>69</v>
      </c>
      <c r="G1" s="43" t="s">
        <v>70</v>
      </c>
      <c r="H1" s="43" t="s">
        <v>71</v>
      </c>
      <c r="I1" s="43" t="s">
        <v>72</v>
      </c>
      <c r="J1" s="43" t="s">
        <v>73</v>
      </c>
      <c r="K1" s="43" t="s">
        <v>74</v>
      </c>
      <c r="L1" s="43" t="s">
        <v>75</v>
      </c>
      <c r="M1" s="43" t="s">
        <v>76</v>
      </c>
      <c r="N1" s="43" t="s">
        <v>77</v>
      </c>
      <c r="O1" s="43" t="s">
        <v>78</v>
      </c>
      <c r="P1" s="43" t="s">
        <v>79</v>
      </c>
      <c r="Q1" s="43" t="s">
        <v>80</v>
      </c>
      <c r="R1" s="44" t="s">
        <v>81</v>
      </c>
      <c r="S1" s="43" t="s">
        <v>82</v>
      </c>
      <c r="T1" s="43" t="s">
        <v>83</v>
      </c>
      <c r="U1" s="43" t="s">
        <v>84</v>
      </c>
      <c r="V1" s="44" t="s">
        <v>85</v>
      </c>
      <c r="W1" s="44" t="s">
        <v>86</v>
      </c>
      <c r="X1" s="43" t="s">
        <v>87</v>
      </c>
      <c r="Y1" s="43" t="s">
        <v>88</v>
      </c>
      <c r="Z1" s="43" t="s">
        <v>89</v>
      </c>
      <c r="AA1" s="43" t="s">
        <v>90</v>
      </c>
      <c r="AB1" s="43" t="s">
        <v>91</v>
      </c>
      <c r="AC1" s="43" t="s">
        <v>92</v>
      </c>
      <c r="AD1" s="43" t="s">
        <v>93</v>
      </c>
      <c r="AE1" s="43" t="s">
        <v>94</v>
      </c>
      <c r="AF1" s="43" t="s">
        <v>95</v>
      </c>
      <c r="AG1" s="43" t="s">
        <v>96</v>
      </c>
      <c r="AH1" s="44" t="s">
        <v>97</v>
      </c>
      <c r="AI1" s="44" t="s">
        <v>98</v>
      </c>
      <c r="AJ1" s="44" t="s">
        <v>99</v>
      </c>
      <c r="AK1" s="43" t="s">
        <v>100</v>
      </c>
      <c r="AL1" s="43" t="s">
        <v>101</v>
      </c>
      <c r="AM1" s="43" t="s">
        <v>102</v>
      </c>
      <c r="AN1" s="43" t="s">
        <v>103</v>
      </c>
      <c r="AO1" s="43" t="s">
        <v>104</v>
      </c>
      <c r="AP1" s="44" t="s">
        <v>105</v>
      </c>
      <c r="AQ1" s="44" t="s">
        <v>106</v>
      </c>
      <c r="AR1" s="43" t="s">
        <v>107</v>
      </c>
      <c r="AS1" s="43" t="s">
        <v>108</v>
      </c>
      <c r="AT1" s="43" t="s">
        <v>109</v>
      </c>
      <c r="AU1" s="43" t="s">
        <v>110</v>
      </c>
      <c r="AV1" s="43" t="s">
        <v>111</v>
      </c>
      <c r="AW1" s="43" t="s">
        <v>112</v>
      </c>
      <c r="AX1" s="43" t="s">
        <v>113</v>
      </c>
      <c r="AY1" s="43" t="s">
        <v>114</v>
      </c>
      <c r="AZ1" s="43" t="s">
        <v>115</v>
      </c>
      <c r="BA1" s="43" t="s">
        <v>116</v>
      </c>
      <c r="BB1" s="43" t="s">
        <v>117</v>
      </c>
      <c r="BC1" s="43" t="s">
        <v>118</v>
      </c>
      <c r="BD1" s="43" t="s">
        <v>119</v>
      </c>
      <c r="BE1" s="43" t="s">
        <v>120</v>
      </c>
      <c r="BF1" s="43" t="s">
        <v>121</v>
      </c>
      <c r="BG1" s="43" t="s">
        <v>122</v>
      </c>
      <c r="BH1" s="43" t="s">
        <v>123</v>
      </c>
      <c r="BI1" s="43" t="s">
        <v>124</v>
      </c>
      <c r="BJ1" s="43" t="s">
        <v>125</v>
      </c>
      <c r="BK1" s="43" t="s">
        <v>126</v>
      </c>
      <c r="BL1" s="43" t="s">
        <v>127</v>
      </c>
      <c r="BM1" s="43" t="s">
        <v>128</v>
      </c>
      <c r="BN1" s="43" t="s">
        <v>129</v>
      </c>
      <c r="BO1" s="43" t="s">
        <v>130</v>
      </c>
      <c r="BP1" s="43" t="s">
        <v>131</v>
      </c>
      <c r="BQ1" s="43" t="s">
        <v>132</v>
      </c>
      <c r="BR1" s="43" t="s">
        <v>133</v>
      </c>
      <c r="BS1" s="43" t="s">
        <v>134</v>
      </c>
      <c r="BT1" s="43" t="s">
        <v>135</v>
      </c>
    </row>
    <row r="2" spans="1:72" s="59" customFormat="1" ht="45" x14ac:dyDescent="0.25">
      <c r="A2" s="45" t="str">
        <f>StatSummary!$B$3</f>
        <v>ROKN</v>
      </c>
      <c r="B2" s="45" t="str">
        <f>StatSummary!$B$7</f>
        <v>ROK13a_1156034_TempSummary_2013</v>
      </c>
      <c r="C2" s="45" t="str">
        <f>StatSummary!$B$2</f>
        <v>Redwood Creek O'Kane</v>
      </c>
      <c r="D2" s="45">
        <f>StatSummary!$A$1</f>
        <v>2013</v>
      </c>
      <c r="E2" s="45" t="str">
        <f>StatSummary!$B$4</f>
        <v>air</v>
      </c>
      <c r="F2" s="46">
        <f>StatSummary!$B$9</f>
        <v>41456</v>
      </c>
      <c r="G2" s="47">
        <f>StatSummary!$C$9</f>
        <v>41517</v>
      </c>
      <c r="H2" s="48">
        <f>StatSummary!$B$16</f>
        <v>18.122225806451617</v>
      </c>
      <c r="I2" s="48">
        <f>DailyStats!$B$71</f>
        <v>29.7</v>
      </c>
      <c r="J2" s="49">
        <f>DailyStats!$D$71</f>
        <v>41505.625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8.6</v>
      </c>
      <c r="O2" s="53">
        <f>DailyStats!$D$70</f>
        <v>41468.291666666664</v>
      </c>
      <c r="P2" s="50">
        <f>StatSummary!$E$14</f>
        <v>1</v>
      </c>
      <c r="Q2" s="54">
        <f>DailyStats!$E$70</f>
        <v>0</v>
      </c>
      <c r="R2" s="55">
        <f>DailyStats!$F$70</f>
        <v>0</v>
      </c>
      <c r="S2" s="48">
        <f>DailyStats!$B$74</f>
        <v>21.15</v>
      </c>
      <c r="T2" s="47">
        <f>DailyStats!$D$74</f>
        <v>41458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15.2</v>
      </c>
      <c r="Y2" s="56">
        <f>DailyStats!$D$73</f>
        <v>41486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20.173809523809801</v>
      </c>
      <c r="AE2" s="60">
        <f>MWAT!$F$4</f>
        <v>41482</v>
      </c>
      <c r="AF2" s="50">
        <f>StatSummary!$E$21</f>
        <v>1</v>
      </c>
      <c r="AG2" s="58">
        <f>MWAT!$F$5</f>
        <v>0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26.828571428571401</v>
      </c>
      <c r="AL2" s="58"/>
      <c r="AM2" s="58">
        <f>MWMT!$F$4</f>
        <v>41482</v>
      </c>
      <c r="AN2" s="50">
        <f>StatSummary!$E$22</f>
        <v>1</v>
      </c>
      <c r="AO2" s="58">
        <f>MWMT!$F$5</f>
        <v>0</v>
      </c>
      <c r="AP2" s="17">
        <f>MWMT!$F$6</f>
        <v>0</v>
      </c>
      <c r="AQ2" s="58">
        <f>MWMT!$F$7</f>
        <v>0</v>
      </c>
      <c r="AR2" s="61">
        <f>DailyStats!$B$76</f>
        <v>0</v>
      </c>
      <c r="AS2" s="61">
        <f>DailyStats!$B$75</f>
        <v>0</v>
      </c>
      <c r="AT2" s="45" t="s">
        <v>136</v>
      </c>
      <c r="AU2" s="61"/>
      <c r="AV2" s="45" t="s">
        <v>136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5" t="s">
        <v>136</v>
      </c>
      <c r="BQ2" s="45" t="s">
        <v>136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StatSummary</vt:lpstr>
      <vt:lpstr>DailyStats</vt:lpstr>
      <vt:lpstr>Plots</vt:lpstr>
      <vt:lpstr>MWAT</vt:lpstr>
      <vt:lpstr>MWMT</vt:lpstr>
      <vt:lpstr>Import_Data</vt:lpstr>
      <vt:lpstr>DailyStats!Print_Area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2014-05-15T21:38:50Z</cp:lastPrinted>
  <dcterms:created xsi:type="dcterms:W3CDTF">2014-04-10T19:57:54Z</dcterms:created>
  <dcterms:modified xsi:type="dcterms:W3CDTF">2015-08-12T22:03:46Z</dcterms:modified>
</cp:coreProperties>
</file>