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5" yWindow="90" windowWidth="17310" windowHeight="1177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 calcMode="manual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N2" i="6" l="1"/>
  <c r="B14" i="1"/>
  <c r="B18" i="1"/>
  <c r="S2" i="6"/>
  <c r="I2" i="6"/>
  <c r="B15" i="1"/>
  <c r="B17" i="1"/>
  <c r="X2" i="6"/>
</calcChain>
</file>

<file path=xl/sharedStrings.xml><?xml version="1.0" encoding="utf-8"?>
<sst xmlns="http://schemas.openxmlformats.org/spreadsheetml/2006/main" count="157" uniqueCount="139">
  <si>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</si>
  <si>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</si>
  <si>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</si>
  <si>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</si>
  <si>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</si>
  <si>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</si>
  <si>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</si>
  <si>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</si>
  <si>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</si>
  <si>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</si>
  <si>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</si>
  <si>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</si>
  <si>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</si>
  <si>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</si>
  <si>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</si>
  <si>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</si>
  <si>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</si>
  <si>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</si>
  <si>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</si>
  <si>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</si>
  <si>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</si>
  <si>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</si>
  <si>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</si>
  <si>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</si>
  <si>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</si>
  <si>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</si>
  <si>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</si>
  <si>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</si>
  <si>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</si>
  <si>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</si>
  <si>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</si>
  <si>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</si>
  <si>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</si>
  <si>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</si>
  <si>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</si>
  <si>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</si>
  <si>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</si>
  <si>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</si>
  <si>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</si>
  <si>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</si>
  <si>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</si>
  <si>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</si>
  <si>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</si>
  <si>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</si>
  <si>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</si>
  <si>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</si>
  <si>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</si>
  <si>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</si>
  <si>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</si>
  <si>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</si>
  <si>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</si>
  <si>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</si>
  <si>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</si>
  <si>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</si>
  <si>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</si>
  <si>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</si>
  <si>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</si>
  <si>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</si>
  <si>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RV</t>
  </si>
  <si>
    <t>RV12w1_641042_TempSummary_2012</t>
  </si>
  <si>
    <t>Water Temp.RV12w1_641042.csv Datalogged</t>
  </si>
  <si>
    <t>Water Temp.RV12w1_641042.csv Datalogged - [Corrected - Daily - Mean]</t>
  </si>
  <si>
    <t xml:space="preserve">	Water Temp.RV12w1_641042.csv Datalogged - [Corrected - Daily - Maximum]	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</si>
  <si>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</si>
  <si>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</si>
  <si>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</si>
  <si>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</si>
  <si>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</si>
  <si>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</si>
  <si>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</si>
  <si>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</si>
  <si>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</si>
  <si>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</si>
  <si>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</si>
  <si>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</si>
  <si>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</si>
  <si>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</si>
  <si>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</si>
  <si>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</si>
  <si>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</si>
  <si>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</si>
  <si>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</si>
  <si>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</si>
  <si>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</si>
  <si>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</si>
  <si>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</si>
  <si>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</si>
  <si>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</si>
  <si>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</si>
  <si>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</si>
  <si>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</si>
  <si>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</si>
  <si>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</si>
  <si>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</si>
  <si>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</si>
  <si>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</si>
  <si>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</si>
  <si>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</si>
  <si>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</si>
  <si>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</si>
  <si>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</si>
  <si>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</si>
  <si>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</si>
  <si>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</si>
  <si>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</si>
  <si>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</si>
  <si>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</si>
  <si>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</si>
  <si>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</si>
  <si>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</si>
  <si>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</si>
  <si>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</si>
  <si>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</si>
  <si>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</si>
  <si>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</si>
  <si>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</si>
  <si>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</si>
  <si>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</si>
  <si>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</si>
  <si>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</si>
  <si>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</si>
  <si>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</si>
  <si>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</si>
  <si>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</si>
  <si>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</si>
  <si>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</si>
  <si>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</si>
  <si>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</si>
  <si>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</si>
  <si>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</si>
  <si>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</si>
  <si>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</si>
  <si>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</si>
  <si>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</si>
  <si>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</si>
  <si>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</si>
  <si>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</si>
  <si>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</si>
  <si>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Redwood Creek, Redwood Valley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</si>
</sst>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\ h:mm;@"/>
    <numFmt numFmtId="165" formatCode="m/d/yy;@"/>
    <numFmt numFmtId="166" formatCode="0.0"/>
    <numFmt numFmtId="167" formatCode="0.00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7" fontId="0" fillId="0" borderId="0" xfId="0" applyNumberForma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2" fontId="16" fillId="0" borderId="0" xfId="1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RV12w1_641042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19.57</c:v>
                </c:pt>
                <c:pt idx="1">
                  <c:v>18.760000000000002</c:v>
                </c:pt>
                <c:pt idx="2">
                  <c:v>19.73</c:v>
                </c:pt>
                <c:pt idx="3">
                  <c:v>19.88</c:v>
                </c:pt>
                <c:pt idx="4">
                  <c:v>19.73</c:v>
                </c:pt>
                <c:pt idx="5">
                  <c:v>20.21</c:v>
                </c:pt>
                <c:pt idx="6">
                  <c:v>21.2</c:v>
                </c:pt>
                <c:pt idx="7">
                  <c:v>22.21</c:v>
                </c:pt>
                <c:pt idx="8">
                  <c:v>22.21</c:v>
                </c:pt>
                <c:pt idx="9">
                  <c:v>22.21</c:v>
                </c:pt>
                <c:pt idx="10">
                  <c:v>22.87</c:v>
                </c:pt>
                <c:pt idx="11">
                  <c:v>22.71</c:v>
                </c:pt>
                <c:pt idx="12">
                  <c:v>22.21</c:v>
                </c:pt>
                <c:pt idx="13">
                  <c:v>22.54</c:v>
                </c:pt>
                <c:pt idx="14">
                  <c:v>22.87</c:v>
                </c:pt>
                <c:pt idx="15">
                  <c:v>21.71</c:v>
                </c:pt>
                <c:pt idx="16">
                  <c:v>18.920000000000002</c:v>
                </c:pt>
                <c:pt idx="17">
                  <c:v>19.41</c:v>
                </c:pt>
                <c:pt idx="18">
                  <c:v>21.03</c:v>
                </c:pt>
                <c:pt idx="19">
                  <c:v>21.71</c:v>
                </c:pt>
                <c:pt idx="20">
                  <c:v>22.38</c:v>
                </c:pt>
                <c:pt idx="21">
                  <c:v>22.54</c:v>
                </c:pt>
                <c:pt idx="22">
                  <c:v>22.54</c:v>
                </c:pt>
                <c:pt idx="23">
                  <c:v>23.04</c:v>
                </c:pt>
                <c:pt idx="24">
                  <c:v>23.21</c:v>
                </c:pt>
                <c:pt idx="25">
                  <c:v>22.87</c:v>
                </c:pt>
                <c:pt idx="26">
                  <c:v>22.38</c:v>
                </c:pt>
                <c:pt idx="27">
                  <c:v>22.04</c:v>
                </c:pt>
                <c:pt idx="28">
                  <c:v>22.21</c:v>
                </c:pt>
                <c:pt idx="29">
                  <c:v>22.54</c:v>
                </c:pt>
                <c:pt idx="30">
                  <c:v>22.38</c:v>
                </c:pt>
                <c:pt idx="31">
                  <c:v>22.38</c:v>
                </c:pt>
                <c:pt idx="32">
                  <c:v>22.71</c:v>
                </c:pt>
                <c:pt idx="33">
                  <c:v>23.04</c:v>
                </c:pt>
                <c:pt idx="34">
                  <c:v>23.21</c:v>
                </c:pt>
                <c:pt idx="35">
                  <c:v>23.38</c:v>
                </c:pt>
                <c:pt idx="36">
                  <c:v>23.38</c:v>
                </c:pt>
                <c:pt idx="37">
                  <c:v>22.87</c:v>
                </c:pt>
                <c:pt idx="38">
                  <c:v>22.87</c:v>
                </c:pt>
                <c:pt idx="39">
                  <c:v>22.87</c:v>
                </c:pt>
                <c:pt idx="40">
                  <c:v>23.04</c:v>
                </c:pt>
                <c:pt idx="41">
                  <c:v>23.9</c:v>
                </c:pt>
                <c:pt idx="42">
                  <c:v>24.42</c:v>
                </c:pt>
                <c:pt idx="43">
                  <c:v>24.42</c:v>
                </c:pt>
                <c:pt idx="44">
                  <c:v>24.25</c:v>
                </c:pt>
                <c:pt idx="45">
                  <c:v>23.04</c:v>
                </c:pt>
                <c:pt idx="46">
                  <c:v>23.9</c:v>
                </c:pt>
                <c:pt idx="47">
                  <c:v>23.73</c:v>
                </c:pt>
                <c:pt idx="48">
                  <c:v>23.38</c:v>
                </c:pt>
                <c:pt idx="49">
                  <c:v>22.87</c:v>
                </c:pt>
                <c:pt idx="50">
                  <c:v>22.54</c:v>
                </c:pt>
                <c:pt idx="51">
                  <c:v>22.54</c:v>
                </c:pt>
                <c:pt idx="52">
                  <c:v>22.38</c:v>
                </c:pt>
                <c:pt idx="53">
                  <c:v>22.71</c:v>
                </c:pt>
                <c:pt idx="54">
                  <c:v>21.71</c:v>
                </c:pt>
                <c:pt idx="55">
                  <c:v>22.04</c:v>
                </c:pt>
                <c:pt idx="56">
                  <c:v>21.54</c:v>
                </c:pt>
                <c:pt idx="57">
                  <c:v>21.37</c:v>
                </c:pt>
                <c:pt idx="58">
                  <c:v>21.87</c:v>
                </c:pt>
                <c:pt idx="59">
                  <c:v>21.03</c:v>
                </c:pt>
                <c:pt idx="60">
                  <c:v>20.37</c:v>
                </c:pt>
                <c:pt idx="61">
                  <c:v>18.760000000000002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18.001999999999999</c:v>
                </c:pt>
                <c:pt idx="1">
                  <c:v>17.875</c:v>
                </c:pt>
                <c:pt idx="2">
                  <c:v>17.687000000000001</c:v>
                </c:pt>
                <c:pt idx="3">
                  <c:v>17.792000000000002</c:v>
                </c:pt>
                <c:pt idx="4">
                  <c:v>17.853999999999999</c:v>
                </c:pt>
                <c:pt idx="5">
                  <c:v>18.111999999999998</c:v>
                </c:pt>
                <c:pt idx="6">
                  <c:v>18.827999999999999</c:v>
                </c:pt>
                <c:pt idx="7">
                  <c:v>19.602</c:v>
                </c:pt>
                <c:pt idx="8">
                  <c:v>19.718</c:v>
                </c:pt>
                <c:pt idx="9">
                  <c:v>19.831</c:v>
                </c:pt>
                <c:pt idx="10">
                  <c:v>20.199000000000002</c:v>
                </c:pt>
                <c:pt idx="11">
                  <c:v>20.111000000000001</c:v>
                </c:pt>
                <c:pt idx="12">
                  <c:v>19.815999999999999</c:v>
                </c:pt>
                <c:pt idx="13">
                  <c:v>19.768000000000001</c:v>
                </c:pt>
                <c:pt idx="14">
                  <c:v>20.123000000000001</c:v>
                </c:pt>
                <c:pt idx="15">
                  <c:v>19.548999999999999</c:v>
                </c:pt>
                <c:pt idx="16">
                  <c:v>17.814</c:v>
                </c:pt>
                <c:pt idx="17">
                  <c:v>17.773</c:v>
                </c:pt>
                <c:pt idx="18">
                  <c:v>18.899000000000001</c:v>
                </c:pt>
                <c:pt idx="19">
                  <c:v>19.312999999999999</c:v>
                </c:pt>
                <c:pt idx="20">
                  <c:v>19.756</c:v>
                </c:pt>
                <c:pt idx="21">
                  <c:v>19.984999999999999</c:v>
                </c:pt>
                <c:pt idx="22">
                  <c:v>19.754000000000001</c:v>
                </c:pt>
                <c:pt idx="23">
                  <c:v>20.282</c:v>
                </c:pt>
                <c:pt idx="24">
                  <c:v>20.495000000000001</c:v>
                </c:pt>
                <c:pt idx="25">
                  <c:v>20.25</c:v>
                </c:pt>
                <c:pt idx="26">
                  <c:v>20.021000000000001</c:v>
                </c:pt>
                <c:pt idx="27">
                  <c:v>19.881</c:v>
                </c:pt>
                <c:pt idx="28">
                  <c:v>19.882000000000001</c:v>
                </c:pt>
                <c:pt idx="29">
                  <c:v>19.986999999999998</c:v>
                </c:pt>
                <c:pt idx="30">
                  <c:v>19.696999999999999</c:v>
                </c:pt>
                <c:pt idx="31">
                  <c:v>19.788</c:v>
                </c:pt>
                <c:pt idx="32">
                  <c:v>20.087</c:v>
                </c:pt>
                <c:pt idx="33">
                  <c:v>20.466999999999999</c:v>
                </c:pt>
                <c:pt idx="34">
                  <c:v>20.792999999999999</c:v>
                </c:pt>
                <c:pt idx="35">
                  <c:v>20.995999999999999</c:v>
                </c:pt>
                <c:pt idx="36">
                  <c:v>20.942</c:v>
                </c:pt>
                <c:pt idx="37">
                  <c:v>20.545000000000002</c:v>
                </c:pt>
                <c:pt idx="38">
                  <c:v>20.239000000000001</c:v>
                </c:pt>
                <c:pt idx="39">
                  <c:v>20.305</c:v>
                </c:pt>
                <c:pt idx="40">
                  <c:v>20.32</c:v>
                </c:pt>
                <c:pt idx="41">
                  <c:v>20.936</c:v>
                </c:pt>
                <c:pt idx="42">
                  <c:v>21.49</c:v>
                </c:pt>
                <c:pt idx="43">
                  <c:v>21.556000000000001</c:v>
                </c:pt>
                <c:pt idx="44">
                  <c:v>21.948</c:v>
                </c:pt>
                <c:pt idx="45">
                  <c:v>21.437999999999999</c:v>
                </c:pt>
                <c:pt idx="46">
                  <c:v>21.212</c:v>
                </c:pt>
                <c:pt idx="47">
                  <c:v>21.055</c:v>
                </c:pt>
                <c:pt idx="48">
                  <c:v>20.584</c:v>
                </c:pt>
                <c:pt idx="49">
                  <c:v>20.082999999999998</c:v>
                </c:pt>
                <c:pt idx="50">
                  <c:v>19.715</c:v>
                </c:pt>
                <c:pt idx="51">
                  <c:v>19.757000000000001</c:v>
                </c:pt>
                <c:pt idx="52">
                  <c:v>19.824999999999999</c:v>
                </c:pt>
                <c:pt idx="53">
                  <c:v>19.898</c:v>
                </c:pt>
                <c:pt idx="54">
                  <c:v>19.600000000000001</c:v>
                </c:pt>
                <c:pt idx="55">
                  <c:v>19.548999999999999</c:v>
                </c:pt>
                <c:pt idx="56">
                  <c:v>18.959</c:v>
                </c:pt>
                <c:pt idx="57">
                  <c:v>19.271000000000001</c:v>
                </c:pt>
                <c:pt idx="58">
                  <c:v>19.277999999999999</c:v>
                </c:pt>
                <c:pt idx="59">
                  <c:v>18.411000000000001</c:v>
                </c:pt>
                <c:pt idx="60">
                  <c:v>18.137</c:v>
                </c:pt>
                <c:pt idx="61">
                  <c:v>17.754000000000001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16.809999999999999</c:v>
                </c:pt>
                <c:pt idx="1">
                  <c:v>16.649999999999999</c:v>
                </c:pt>
                <c:pt idx="2">
                  <c:v>16.489999999999998</c:v>
                </c:pt>
                <c:pt idx="3">
                  <c:v>16.329999999999998</c:v>
                </c:pt>
                <c:pt idx="4">
                  <c:v>16.649999999999999</c:v>
                </c:pt>
                <c:pt idx="5">
                  <c:v>16.809999999999999</c:v>
                </c:pt>
                <c:pt idx="6">
                  <c:v>17.13</c:v>
                </c:pt>
                <c:pt idx="7">
                  <c:v>17.78</c:v>
                </c:pt>
                <c:pt idx="8">
                  <c:v>18.27</c:v>
                </c:pt>
                <c:pt idx="9">
                  <c:v>18.100000000000001</c:v>
                </c:pt>
                <c:pt idx="10">
                  <c:v>18.100000000000001</c:v>
                </c:pt>
                <c:pt idx="11">
                  <c:v>18.27</c:v>
                </c:pt>
                <c:pt idx="12">
                  <c:v>18.100000000000001</c:v>
                </c:pt>
                <c:pt idx="13">
                  <c:v>17.78</c:v>
                </c:pt>
                <c:pt idx="14">
                  <c:v>18.100000000000001</c:v>
                </c:pt>
                <c:pt idx="15">
                  <c:v>18.100000000000001</c:v>
                </c:pt>
                <c:pt idx="16">
                  <c:v>16.97</c:v>
                </c:pt>
                <c:pt idx="17">
                  <c:v>16.649999999999999</c:v>
                </c:pt>
                <c:pt idx="18">
                  <c:v>17.62</c:v>
                </c:pt>
                <c:pt idx="19">
                  <c:v>17.940000000000001</c:v>
                </c:pt>
                <c:pt idx="20">
                  <c:v>17.940000000000001</c:v>
                </c:pt>
                <c:pt idx="21">
                  <c:v>18.43</c:v>
                </c:pt>
                <c:pt idx="22">
                  <c:v>17.78</c:v>
                </c:pt>
                <c:pt idx="23">
                  <c:v>18.27</c:v>
                </c:pt>
                <c:pt idx="24">
                  <c:v>18.43</c:v>
                </c:pt>
                <c:pt idx="25">
                  <c:v>18.43</c:v>
                </c:pt>
                <c:pt idx="26">
                  <c:v>18.43</c:v>
                </c:pt>
                <c:pt idx="27">
                  <c:v>18.27</c:v>
                </c:pt>
                <c:pt idx="28">
                  <c:v>18.27</c:v>
                </c:pt>
                <c:pt idx="29">
                  <c:v>18.27</c:v>
                </c:pt>
                <c:pt idx="30">
                  <c:v>17.46</c:v>
                </c:pt>
                <c:pt idx="31">
                  <c:v>17.78</c:v>
                </c:pt>
                <c:pt idx="32">
                  <c:v>18.100000000000001</c:v>
                </c:pt>
                <c:pt idx="33">
                  <c:v>18.43</c:v>
                </c:pt>
                <c:pt idx="34">
                  <c:v>18.760000000000002</c:v>
                </c:pt>
                <c:pt idx="35">
                  <c:v>19.239999999999998</c:v>
                </c:pt>
                <c:pt idx="36">
                  <c:v>19.239999999999998</c:v>
                </c:pt>
                <c:pt idx="37">
                  <c:v>18.760000000000002</c:v>
                </c:pt>
                <c:pt idx="38">
                  <c:v>18.27</c:v>
                </c:pt>
                <c:pt idx="39">
                  <c:v>18.27</c:v>
                </c:pt>
                <c:pt idx="40">
                  <c:v>18.100000000000001</c:v>
                </c:pt>
                <c:pt idx="41">
                  <c:v>18.43</c:v>
                </c:pt>
                <c:pt idx="42">
                  <c:v>19.079999999999998</c:v>
                </c:pt>
                <c:pt idx="43">
                  <c:v>18.920000000000002</c:v>
                </c:pt>
                <c:pt idx="44">
                  <c:v>19.88</c:v>
                </c:pt>
                <c:pt idx="45">
                  <c:v>19.88</c:v>
                </c:pt>
                <c:pt idx="46">
                  <c:v>19.079999999999998</c:v>
                </c:pt>
                <c:pt idx="47">
                  <c:v>18.920000000000002</c:v>
                </c:pt>
                <c:pt idx="48">
                  <c:v>18.43</c:v>
                </c:pt>
                <c:pt idx="49">
                  <c:v>17.940000000000001</c:v>
                </c:pt>
                <c:pt idx="50">
                  <c:v>17.46</c:v>
                </c:pt>
                <c:pt idx="51">
                  <c:v>17.62</c:v>
                </c:pt>
                <c:pt idx="52">
                  <c:v>17.62</c:v>
                </c:pt>
                <c:pt idx="53">
                  <c:v>17.78</c:v>
                </c:pt>
                <c:pt idx="54">
                  <c:v>17.62</c:v>
                </c:pt>
                <c:pt idx="55">
                  <c:v>17.62</c:v>
                </c:pt>
                <c:pt idx="56">
                  <c:v>17.29</c:v>
                </c:pt>
                <c:pt idx="57">
                  <c:v>17.62</c:v>
                </c:pt>
                <c:pt idx="58">
                  <c:v>17.62</c:v>
                </c:pt>
                <c:pt idx="59">
                  <c:v>16.329999999999998</c:v>
                </c:pt>
                <c:pt idx="60">
                  <c:v>16.170000000000002</c:v>
                </c:pt>
                <c:pt idx="61">
                  <c:v>16.809999999999999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87040"/>
        <c:axId val="184579200"/>
      </c:scatterChart>
      <c:valAx>
        <c:axId val="182087040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4579200"/>
        <c:crosses val="autoZero"/>
        <c:crossBetween val="midCat"/>
      </c:valAx>
      <c:valAx>
        <c:axId val="184579200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208704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RV12w1_641042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2.76</c:v>
                </c:pt>
                <c:pt idx="1">
                  <c:v>2.11</c:v>
                </c:pt>
                <c:pt idx="2">
                  <c:v>3.24</c:v>
                </c:pt>
                <c:pt idx="3">
                  <c:v>3.55</c:v>
                </c:pt>
                <c:pt idx="4">
                  <c:v>3.08</c:v>
                </c:pt>
                <c:pt idx="5">
                  <c:v>3.4</c:v>
                </c:pt>
                <c:pt idx="6">
                  <c:v>4.07</c:v>
                </c:pt>
                <c:pt idx="7">
                  <c:v>4.43</c:v>
                </c:pt>
                <c:pt idx="8">
                  <c:v>3.94</c:v>
                </c:pt>
                <c:pt idx="9">
                  <c:v>4.1100000000000003</c:v>
                </c:pt>
                <c:pt idx="10">
                  <c:v>4.7699999999999996</c:v>
                </c:pt>
                <c:pt idx="11">
                  <c:v>4.4400000000000004</c:v>
                </c:pt>
                <c:pt idx="12">
                  <c:v>4.1100000000000003</c:v>
                </c:pt>
                <c:pt idx="13">
                  <c:v>4.76</c:v>
                </c:pt>
                <c:pt idx="14">
                  <c:v>4.7699999999999996</c:v>
                </c:pt>
                <c:pt idx="15">
                  <c:v>3.61</c:v>
                </c:pt>
                <c:pt idx="16">
                  <c:v>1.95</c:v>
                </c:pt>
                <c:pt idx="17">
                  <c:v>2.76</c:v>
                </c:pt>
                <c:pt idx="18">
                  <c:v>3.41</c:v>
                </c:pt>
                <c:pt idx="19">
                  <c:v>3.77</c:v>
                </c:pt>
                <c:pt idx="20">
                  <c:v>4.4400000000000004</c:v>
                </c:pt>
                <c:pt idx="21">
                  <c:v>4.1100000000000003</c:v>
                </c:pt>
                <c:pt idx="22">
                  <c:v>4.76</c:v>
                </c:pt>
                <c:pt idx="23">
                  <c:v>4.7699999999999996</c:v>
                </c:pt>
                <c:pt idx="24">
                  <c:v>4.78</c:v>
                </c:pt>
                <c:pt idx="25">
                  <c:v>4.4400000000000004</c:v>
                </c:pt>
                <c:pt idx="26">
                  <c:v>3.95</c:v>
                </c:pt>
                <c:pt idx="27">
                  <c:v>3.77</c:v>
                </c:pt>
                <c:pt idx="28">
                  <c:v>3.94</c:v>
                </c:pt>
                <c:pt idx="29">
                  <c:v>4.2699999999999996</c:v>
                </c:pt>
                <c:pt idx="30">
                  <c:v>4.92</c:v>
                </c:pt>
                <c:pt idx="31">
                  <c:v>4.5999999999999996</c:v>
                </c:pt>
                <c:pt idx="32">
                  <c:v>4.6100000000000003</c:v>
                </c:pt>
                <c:pt idx="33">
                  <c:v>4.6100000000000003</c:v>
                </c:pt>
                <c:pt idx="34">
                  <c:v>4.45</c:v>
                </c:pt>
                <c:pt idx="35">
                  <c:v>4.1399999999999997</c:v>
                </c:pt>
                <c:pt idx="36">
                  <c:v>4.1399999999999997</c:v>
                </c:pt>
                <c:pt idx="37">
                  <c:v>4.1100000000000003</c:v>
                </c:pt>
                <c:pt idx="38">
                  <c:v>4.5999999999999996</c:v>
                </c:pt>
                <c:pt idx="39">
                  <c:v>4.5999999999999996</c:v>
                </c:pt>
                <c:pt idx="40">
                  <c:v>4.9400000000000004</c:v>
                </c:pt>
                <c:pt idx="41">
                  <c:v>5.47</c:v>
                </c:pt>
                <c:pt idx="42">
                  <c:v>5.34</c:v>
                </c:pt>
                <c:pt idx="43">
                  <c:v>5.5</c:v>
                </c:pt>
                <c:pt idx="44">
                  <c:v>4.37</c:v>
                </c:pt>
                <c:pt idx="45">
                  <c:v>3.16</c:v>
                </c:pt>
                <c:pt idx="46">
                  <c:v>4.82</c:v>
                </c:pt>
                <c:pt idx="47">
                  <c:v>4.8099999999999996</c:v>
                </c:pt>
                <c:pt idx="48">
                  <c:v>4.95</c:v>
                </c:pt>
                <c:pt idx="49">
                  <c:v>4.93</c:v>
                </c:pt>
                <c:pt idx="50">
                  <c:v>5.08</c:v>
                </c:pt>
                <c:pt idx="51">
                  <c:v>4.92</c:v>
                </c:pt>
                <c:pt idx="52">
                  <c:v>4.76</c:v>
                </c:pt>
                <c:pt idx="53">
                  <c:v>4.93</c:v>
                </c:pt>
                <c:pt idx="54">
                  <c:v>4.09</c:v>
                </c:pt>
                <c:pt idx="55">
                  <c:v>4.42</c:v>
                </c:pt>
                <c:pt idx="56">
                  <c:v>4.25</c:v>
                </c:pt>
                <c:pt idx="57">
                  <c:v>3.75</c:v>
                </c:pt>
                <c:pt idx="58">
                  <c:v>4.25</c:v>
                </c:pt>
                <c:pt idx="59">
                  <c:v>4.7</c:v>
                </c:pt>
                <c:pt idx="60">
                  <c:v>4.2</c:v>
                </c:pt>
                <c:pt idx="61">
                  <c:v>1.95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600064"/>
        <c:axId val="184601600"/>
      </c:scatterChart>
      <c:valAx>
        <c:axId val="184600064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4601600"/>
        <c:crosses val="autoZero"/>
        <c:crossBetween val="midCat"/>
      </c:valAx>
      <c:valAx>
        <c:axId val="184601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46000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RV12w1_641042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General</c:formatCode>
                <c:ptCount val="56"/>
                <c:pt idx="0">
                  <c:v>19.899999999999999</c:v>
                </c:pt>
                <c:pt idx="1">
                  <c:v>20.2</c:v>
                </c:pt>
                <c:pt idx="2">
                  <c:v>20.7</c:v>
                </c:pt>
                <c:pt idx="3">
                  <c:v>21.1</c:v>
                </c:pt>
                <c:pt idx="4">
                  <c:v>21.5</c:v>
                </c:pt>
                <c:pt idx="5">
                  <c:v>21.9</c:v>
                </c:pt>
                <c:pt idx="6">
                  <c:v>22.2</c:v>
                </c:pt>
                <c:pt idx="7">
                  <c:v>22.4</c:v>
                </c:pt>
                <c:pt idx="8">
                  <c:v>22.5</c:v>
                </c:pt>
                <c:pt idx="9">
                  <c:v>22.4</c:v>
                </c:pt>
                <c:pt idx="10">
                  <c:v>22</c:v>
                </c:pt>
                <c:pt idx="11">
                  <c:v>21.5</c:v>
                </c:pt>
                <c:pt idx="12">
                  <c:v>21.2</c:v>
                </c:pt>
                <c:pt idx="13">
                  <c:v>21.2</c:v>
                </c:pt>
                <c:pt idx="14">
                  <c:v>21.1</c:v>
                </c:pt>
                <c:pt idx="15">
                  <c:v>21.1</c:v>
                </c:pt>
                <c:pt idx="16">
                  <c:v>21.2</c:v>
                </c:pt>
                <c:pt idx="17">
                  <c:v>21.8</c:v>
                </c:pt>
                <c:pt idx="18">
                  <c:v>22.4</c:v>
                </c:pt>
                <c:pt idx="19">
                  <c:v>22.6</c:v>
                </c:pt>
                <c:pt idx="20">
                  <c:v>22.7</c:v>
                </c:pt>
                <c:pt idx="21">
                  <c:v>22.7</c:v>
                </c:pt>
                <c:pt idx="22">
                  <c:v>22.6</c:v>
                </c:pt>
                <c:pt idx="23">
                  <c:v>22.6</c:v>
                </c:pt>
                <c:pt idx="24">
                  <c:v>22.5</c:v>
                </c:pt>
                <c:pt idx="25">
                  <c:v>22.4</c:v>
                </c:pt>
                <c:pt idx="26">
                  <c:v>22.4</c:v>
                </c:pt>
                <c:pt idx="27">
                  <c:v>22.5</c:v>
                </c:pt>
                <c:pt idx="28">
                  <c:v>22.6</c:v>
                </c:pt>
                <c:pt idx="29">
                  <c:v>22.8</c:v>
                </c:pt>
                <c:pt idx="30">
                  <c:v>22.9</c:v>
                </c:pt>
                <c:pt idx="31">
                  <c:v>23</c:v>
                </c:pt>
                <c:pt idx="32">
                  <c:v>23.1</c:v>
                </c:pt>
                <c:pt idx="33">
                  <c:v>23.1</c:v>
                </c:pt>
                <c:pt idx="34">
                  <c:v>23.1</c:v>
                </c:pt>
                <c:pt idx="35">
                  <c:v>23.2</c:v>
                </c:pt>
                <c:pt idx="36">
                  <c:v>23.3</c:v>
                </c:pt>
                <c:pt idx="37">
                  <c:v>23.5</c:v>
                </c:pt>
                <c:pt idx="38">
                  <c:v>23.7</c:v>
                </c:pt>
                <c:pt idx="39">
                  <c:v>23.7</c:v>
                </c:pt>
                <c:pt idx="40">
                  <c:v>23.9</c:v>
                </c:pt>
                <c:pt idx="41">
                  <c:v>24</c:v>
                </c:pt>
                <c:pt idx="42">
                  <c:v>23.9</c:v>
                </c:pt>
                <c:pt idx="43">
                  <c:v>23.7</c:v>
                </c:pt>
                <c:pt idx="44">
                  <c:v>23.4</c:v>
                </c:pt>
                <c:pt idx="45">
                  <c:v>23.1</c:v>
                </c:pt>
                <c:pt idx="46">
                  <c:v>23</c:v>
                </c:pt>
                <c:pt idx="47">
                  <c:v>22.9</c:v>
                </c:pt>
                <c:pt idx="48">
                  <c:v>22.6</c:v>
                </c:pt>
                <c:pt idx="49">
                  <c:v>22.4</c:v>
                </c:pt>
                <c:pt idx="50">
                  <c:v>22.2</c:v>
                </c:pt>
                <c:pt idx="51">
                  <c:v>22</c:v>
                </c:pt>
                <c:pt idx="52">
                  <c:v>21.9</c:v>
                </c:pt>
                <c:pt idx="53">
                  <c:v>21.8</c:v>
                </c:pt>
                <c:pt idx="54">
                  <c:v>21.4</c:v>
                </c:pt>
                <c:pt idx="55">
                  <c:v>21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18.021577380952401</c:v>
                </c:pt>
                <c:pt idx="1">
                  <c:v>18.250089285714399</c:v>
                </c:pt>
                <c:pt idx="2">
                  <c:v>18.513363095238301</c:v>
                </c:pt>
                <c:pt idx="3">
                  <c:v>18.819702380952499</c:v>
                </c:pt>
                <c:pt idx="4">
                  <c:v>19.163482142857301</c:v>
                </c:pt>
                <c:pt idx="5">
                  <c:v>19.485922619048001</c:v>
                </c:pt>
                <c:pt idx="6">
                  <c:v>19.729464285714599</c:v>
                </c:pt>
                <c:pt idx="7">
                  <c:v>19.863660714286201</c:v>
                </c:pt>
                <c:pt idx="8">
                  <c:v>19.938005952381499</c:v>
                </c:pt>
                <c:pt idx="9">
                  <c:v>19.913750000000402</c:v>
                </c:pt>
                <c:pt idx="10">
                  <c:v>19.6256547619051</c:v>
                </c:pt>
                <c:pt idx="11">
                  <c:v>19.279107142857601</c:v>
                </c:pt>
                <c:pt idx="12">
                  <c:v>19.105952380952601</c:v>
                </c:pt>
                <c:pt idx="13">
                  <c:v>19.034047619047801</c:v>
                </c:pt>
                <c:pt idx="14">
                  <c:v>19.0324404761908</c:v>
                </c:pt>
                <c:pt idx="15">
                  <c:v>19.0127678571431</c:v>
                </c:pt>
                <c:pt idx="16">
                  <c:v>19.042053571428799</c:v>
                </c:pt>
                <c:pt idx="17">
                  <c:v>19.394523809524198</c:v>
                </c:pt>
                <c:pt idx="18">
                  <c:v>19.783303571428998</c:v>
                </c:pt>
                <c:pt idx="19">
                  <c:v>19.976369047619499</c:v>
                </c:pt>
                <c:pt idx="20">
                  <c:v>20.0775297619052</c:v>
                </c:pt>
                <c:pt idx="21">
                  <c:v>20.095357142857601</c:v>
                </c:pt>
                <c:pt idx="22">
                  <c:v>20.080625000000399</c:v>
                </c:pt>
                <c:pt idx="23">
                  <c:v>20.113928571429</c:v>
                </c:pt>
                <c:pt idx="24">
                  <c:v>20.030357142857699</c:v>
                </c:pt>
                <c:pt idx="25">
                  <c:v>19.929464285714801</c:v>
                </c:pt>
                <c:pt idx="26">
                  <c:v>19.9061011904768</c:v>
                </c:pt>
                <c:pt idx="27">
                  <c:v>19.969761904762599</c:v>
                </c:pt>
                <c:pt idx="28">
                  <c:v>20.100029761905301</c:v>
                </c:pt>
                <c:pt idx="29">
                  <c:v>20.259285714286399</c:v>
                </c:pt>
                <c:pt idx="30">
                  <c:v>20.3957738095244</c:v>
                </c:pt>
                <c:pt idx="31">
                  <c:v>20.5169345238101</c:v>
                </c:pt>
                <c:pt idx="32">
                  <c:v>20.5812797619054</c:v>
                </c:pt>
                <c:pt idx="33">
                  <c:v>20.612500000000502</c:v>
                </c:pt>
                <c:pt idx="34">
                  <c:v>20.5915476190482</c:v>
                </c:pt>
                <c:pt idx="35">
                  <c:v>20.611994047619699</c:v>
                </c:pt>
                <c:pt idx="36">
                  <c:v>20.682559523809999</c:v>
                </c:pt>
                <c:pt idx="37">
                  <c:v>20.770267857143299</c:v>
                </c:pt>
                <c:pt idx="38">
                  <c:v>20.970773809524101</c:v>
                </c:pt>
                <c:pt idx="39">
                  <c:v>21.1421428571429</c:v>
                </c:pt>
                <c:pt idx="40">
                  <c:v>21.271666666666899</c:v>
                </c:pt>
                <c:pt idx="41">
                  <c:v>21.376636904762101</c:v>
                </c:pt>
                <c:pt idx="42">
                  <c:v>21.326250000000201</c:v>
                </c:pt>
                <c:pt idx="43">
                  <c:v>21.1252083333336</c:v>
                </c:pt>
                <c:pt idx="44">
                  <c:v>20.862202380952699</c:v>
                </c:pt>
                <c:pt idx="45">
                  <c:v>20.549166666666999</c:v>
                </c:pt>
                <c:pt idx="46">
                  <c:v>20.318660714286199</c:v>
                </c:pt>
                <c:pt idx="47">
                  <c:v>20.130892857143198</c:v>
                </c:pt>
                <c:pt idx="48">
                  <c:v>19.922976190476401</c:v>
                </c:pt>
                <c:pt idx="49">
                  <c:v>19.775119047619299</c:v>
                </c:pt>
                <c:pt idx="50">
                  <c:v>19.614583333333599</c:v>
                </c:pt>
                <c:pt idx="51">
                  <c:v>19.551160714286102</c:v>
                </c:pt>
                <c:pt idx="52">
                  <c:v>19.482678571428899</c:v>
                </c:pt>
                <c:pt idx="53">
                  <c:v>19.280773809524199</c:v>
                </c:pt>
                <c:pt idx="54">
                  <c:v>19.029255952381298</c:v>
                </c:pt>
                <c:pt idx="55">
                  <c:v>18.765433488613098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30272"/>
        <c:axId val="187831808"/>
      </c:scatterChart>
      <c:valAx>
        <c:axId val="187830272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831808"/>
        <c:crosses val="autoZero"/>
        <c:crossBetween val="midCat"/>
      </c:valAx>
      <c:valAx>
        <c:axId val="187831808"/>
        <c:scaling>
          <c:orientation val="minMax"/>
          <c:max val="25"/>
          <c:min val="1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83027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164300</xdr:colOff>
      <xdr:row>42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6003125" cy="3705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40005</xdr:colOff>
      <xdr:row>90</xdr:row>
      <xdr:rowOff>91440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895725"/>
          <a:ext cx="2392680" cy="25679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4" t="s">
        <v>57</v>
      </c>
      <c r="C1" s="64"/>
      <c r="D1" s="64"/>
      <c r="E1" s="64"/>
      <c r="F1" s="64"/>
      <c r="G1" s="64"/>
    </row>
    <row r="2" spans="1:7" x14ac:dyDescent="0.25">
      <c r="A2" s="1" t="s">
        <v>0</v>
      </c>
      <c r="B2" s="30" t="s">
        <v>138</v>
      </c>
    </row>
    <row r="3" spans="1:7" x14ac:dyDescent="0.25">
      <c r="A3" s="1" t="s">
        <v>1</v>
      </c>
      <c r="B3" s="30" t="s">
        <v>58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641042</v>
      </c>
    </row>
    <row r="6" spans="1:7" x14ac:dyDescent="0.25">
      <c r="A6" s="1" t="s">
        <v>4</v>
      </c>
      <c r="B6" s="30">
        <v>6411043</v>
      </c>
    </row>
    <row r="7" spans="1:7" x14ac:dyDescent="0.25">
      <c r="A7" s="1" t="s">
        <v>5</v>
      </c>
      <c r="B7" s="30" t="s">
        <v>59</v>
      </c>
    </row>
    <row r="9" spans="1:7" x14ac:dyDescent="0.25">
      <c r="A9" s="1" t="s">
        <v>6</v>
      </c>
      <c r="B9" s="41">
        <v>41091</v>
      </c>
      <c r="C9" s="8">
        <v>41152</v>
      </c>
    </row>
    <row r="10" spans="1:7" x14ac:dyDescent="0.25">
      <c r="B10" s="4" t="s">
        <v>63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6">
        <f>DailyStats!B70</f>
        <v>16.170000000000002</v>
      </c>
      <c r="C14" s="33">
        <f>DailyStats!D70</f>
        <v>41151.333333333336</v>
      </c>
      <c r="D14" s="34"/>
      <c r="E14" s="35">
        <v>1</v>
      </c>
      <c r="F14" s="16"/>
    </row>
    <row r="15" spans="1:7" x14ac:dyDescent="0.25">
      <c r="A15" s="5" t="s">
        <v>54</v>
      </c>
      <c r="B15" s="26">
        <f>DailyStats!B71</f>
        <v>24.42</v>
      </c>
      <c r="C15" s="33">
        <f>DailyStats!D71</f>
        <v>41133.666666666664</v>
      </c>
      <c r="D15" s="34"/>
      <c r="E15" s="36">
        <v>2</v>
      </c>
      <c r="F15" s="16"/>
    </row>
    <row r="16" spans="1:7" x14ac:dyDescent="0.25">
      <c r="A16" s="5" t="s">
        <v>53</v>
      </c>
      <c r="B16" s="26">
        <f>DailyStats!B72</f>
        <v>19.735387096774186</v>
      </c>
      <c r="C16" s="37"/>
      <c r="D16" s="34"/>
      <c r="E16" s="35"/>
    </row>
    <row r="17" spans="1:6" x14ac:dyDescent="0.25">
      <c r="A17" s="5" t="s">
        <v>51</v>
      </c>
      <c r="B17" s="26">
        <f>DailyStats!B73</f>
        <v>1.95</v>
      </c>
      <c r="C17" s="38">
        <f>DailyStats!D73</f>
        <v>41107</v>
      </c>
      <c r="D17" s="34"/>
      <c r="E17" s="35">
        <v>2</v>
      </c>
      <c r="F17" s="16"/>
    </row>
    <row r="18" spans="1:6" x14ac:dyDescent="0.25">
      <c r="A18" s="5" t="s">
        <v>52</v>
      </c>
      <c r="B18" s="26">
        <f>DailyStats!B74</f>
        <v>5.5</v>
      </c>
      <c r="C18" s="38">
        <f>DailyStats!D74</f>
        <v>41132</v>
      </c>
      <c r="D18" s="34"/>
      <c r="E18" s="35">
        <v>2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21.376636904762101</v>
      </c>
      <c r="C21" s="39">
        <f>MWAT!F4</f>
        <v>41138</v>
      </c>
      <c r="D21" s="34"/>
      <c r="E21" s="40">
        <v>1</v>
      </c>
      <c r="F21" s="16"/>
    </row>
    <row r="22" spans="1:6" x14ac:dyDescent="0.25">
      <c r="A22" s="5" t="s">
        <v>56</v>
      </c>
      <c r="B22" s="26">
        <f>MWMT!E4</f>
        <v>24</v>
      </c>
      <c r="C22" s="39">
        <f>MWMT!F4</f>
        <v>41138</v>
      </c>
      <c r="D22" s="34"/>
      <c r="E22" s="40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13" zoomScaleNormal="100" workbookViewId="0">
      <selection activeCell="B2" sqref="B1:B1048576"/>
    </sheetView>
  </sheetViews>
  <sheetFormatPr defaultColWidth="8.85546875" defaultRowHeight="15" x14ac:dyDescent="0.25"/>
  <cols>
    <col min="1" max="1" width="14.85546875" customWidth="1"/>
    <col min="2" max="2" width="12.7109375" customWidth="1"/>
    <col min="3" max="3" width="12.28515625" bestFit="1" customWidth="1"/>
    <col min="4" max="4" width="10.28515625" customWidth="1"/>
    <col min="5" max="5" width="10.5703125" bestFit="1" customWidth="1"/>
    <col min="6" max="6" width="10" bestFit="1" customWidth="1"/>
    <col min="7" max="7" width="6.7109375" bestFit="1" customWidth="1"/>
    <col min="8" max="8" width="9.7109375" bestFit="1" customWidth="1"/>
    <col min="9" max="9" width="6.5703125" bestFit="1" customWidth="1"/>
  </cols>
  <sheetData>
    <row r="1" spans="1:9" ht="21" x14ac:dyDescent="0.35">
      <c r="A1" s="65" t="s">
        <v>44</v>
      </c>
      <c r="B1" s="65"/>
      <c r="C1" s="65"/>
      <c r="D1" s="65"/>
    </row>
    <row r="2" spans="1:9" x14ac:dyDescent="0.25">
      <c r="A2" t="s">
        <v>60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7">
        <v>16.809999999999999</v>
      </c>
      <c r="C4" s="27">
        <v>19.57</v>
      </c>
      <c r="D4" s="27">
        <v>18.001999999999999</v>
      </c>
      <c r="E4" s="27">
        <v>2.76</v>
      </c>
      <c r="F4">
        <v>12</v>
      </c>
      <c r="G4" s="42">
        <v>0.53700000000000003</v>
      </c>
      <c r="H4">
        <v>0</v>
      </c>
      <c r="I4">
        <v>0</v>
      </c>
    </row>
    <row r="5" spans="1:9" x14ac:dyDescent="0.25">
      <c r="A5" s="8">
        <v>41092</v>
      </c>
      <c r="B5" s="27">
        <v>16.649999999999999</v>
      </c>
      <c r="C5" s="27">
        <v>18.760000000000002</v>
      </c>
      <c r="D5" s="27">
        <v>17.875</v>
      </c>
      <c r="E5" s="27">
        <v>2.11</v>
      </c>
      <c r="F5">
        <v>11</v>
      </c>
      <c r="G5" s="42">
        <v>0.45</v>
      </c>
      <c r="H5">
        <v>0</v>
      </c>
      <c r="I5">
        <v>0</v>
      </c>
    </row>
    <row r="6" spans="1:9" x14ac:dyDescent="0.25">
      <c r="A6" s="8">
        <v>41093</v>
      </c>
      <c r="B6" s="27">
        <v>16.489999999999998</v>
      </c>
      <c r="C6" s="27">
        <v>19.73</v>
      </c>
      <c r="D6" s="27">
        <v>17.687000000000001</v>
      </c>
      <c r="E6" s="27">
        <v>3.24</v>
      </c>
      <c r="F6">
        <v>9</v>
      </c>
      <c r="G6" s="42">
        <v>0.38500000000000001</v>
      </c>
      <c r="H6">
        <v>0</v>
      </c>
      <c r="I6">
        <v>0</v>
      </c>
    </row>
    <row r="7" spans="1:9" x14ac:dyDescent="0.25">
      <c r="A7" s="8">
        <v>41094</v>
      </c>
      <c r="B7" s="27">
        <v>16.329999999999998</v>
      </c>
      <c r="C7" s="27">
        <v>19.88</v>
      </c>
      <c r="D7" s="27">
        <v>17.792000000000002</v>
      </c>
      <c r="E7" s="27">
        <v>3.55</v>
      </c>
      <c r="F7">
        <v>9</v>
      </c>
      <c r="G7" s="42">
        <v>0.39500000000000002</v>
      </c>
      <c r="H7">
        <v>0</v>
      </c>
      <c r="I7">
        <v>0</v>
      </c>
    </row>
    <row r="8" spans="1:9" x14ac:dyDescent="0.25">
      <c r="A8" s="8">
        <v>41095</v>
      </c>
      <c r="B8" s="27">
        <v>16.649999999999999</v>
      </c>
      <c r="C8" s="27">
        <v>19.73</v>
      </c>
      <c r="D8" s="27">
        <v>17.853999999999999</v>
      </c>
      <c r="E8" s="27">
        <v>3.08</v>
      </c>
      <c r="F8">
        <v>9</v>
      </c>
      <c r="G8" s="42">
        <v>0.40699999999999997</v>
      </c>
      <c r="H8">
        <v>0</v>
      </c>
      <c r="I8">
        <v>0</v>
      </c>
    </row>
    <row r="9" spans="1:9" x14ac:dyDescent="0.25">
      <c r="A9" s="8">
        <v>41096</v>
      </c>
      <c r="B9" s="27">
        <v>16.809999999999999</v>
      </c>
      <c r="C9" s="27">
        <v>20.21</v>
      </c>
      <c r="D9" s="27">
        <v>18.111999999999998</v>
      </c>
      <c r="E9" s="27">
        <v>3.4</v>
      </c>
      <c r="F9">
        <v>10</v>
      </c>
      <c r="G9" s="42">
        <v>0.44800000000000001</v>
      </c>
      <c r="H9">
        <v>0</v>
      </c>
      <c r="I9">
        <v>0</v>
      </c>
    </row>
    <row r="10" spans="1:9" x14ac:dyDescent="0.25">
      <c r="A10" s="8">
        <v>41097</v>
      </c>
      <c r="B10" s="27">
        <v>17.13</v>
      </c>
      <c r="C10" s="27">
        <v>21.2</v>
      </c>
      <c r="D10" s="27">
        <v>18.827999999999999</v>
      </c>
      <c r="E10" s="27">
        <v>4.07</v>
      </c>
      <c r="F10">
        <v>13</v>
      </c>
      <c r="G10" s="42">
        <v>0.55000000000000004</v>
      </c>
      <c r="H10">
        <v>0</v>
      </c>
      <c r="I10">
        <v>0</v>
      </c>
    </row>
    <row r="11" spans="1:9" x14ac:dyDescent="0.25">
      <c r="A11" s="8">
        <v>41098</v>
      </c>
      <c r="B11" s="27">
        <v>17.78</v>
      </c>
      <c r="C11" s="27">
        <v>22.21</v>
      </c>
      <c r="D11" s="27">
        <v>19.602</v>
      </c>
      <c r="E11" s="27">
        <v>4.43</v>
      </c>
      <c r="F11">
        <v>20</v>
      </c>
      <c r="G11" s="42">
        <v>0.84399999999999997</v>
      </c>
      <c r="H11">
        <v>0</v>
      </c>
      <c r="I11">
        <v>0</v>
      </c>
    </row>
    <row r="12" spans="1:9" x14ac:dyDescent="0.25">
      <c r="A12" s="8">
        <v>41099</v>
      </c>
      <c r="B12" s="27">
        <v>18.27</v>
      </c>
      <c r="C12" s="27">
        <v>22.21</v>
      </c>
      <c r="D12" s="27">
        <v>19.718</v>
      </c>
      <c r="E12" s="27">
        <v>3.94</v>
      </c>
      <c r="F12">
        <v>24</v>
      </c>
      <c r="G12" s="42">
        <v>1</v>
      </c>
      <c r="H12">
        <v>0</v>
      </c>
      <c r="I12">
        <v>0</v>
      </c>
    </row>
    <row r="13" spans="1:9" x14ac:dyDescent="0.25">
      <c r="A13" s="8">
        <v>41100</v>
      </c>
      <c r="B13" s="27">
        <v>18.100000000000001</v>
      </c>
      <c r="C13" s="27">
        <v>22.21</v>
      </c>
      <c r="D13" s="27">
        <v>19.831</v>
      </c>
      <c r="E13" s="27">
        <v>4.1100000000000003</v>
      </c>
      <c r="F13">
        <v>24</v>
      </c>
      <c r="G13" s="42">
        <v>1</v>
      </c>
      <c r="H13">
        <v>0</v>
      </c>
      <c r="I13">
        <v>0</v>
      </c>
    </row>
    <row r="14" spans="1:9" x14ac:dyDescent="0.25">
      <c r="A14" s="8">
        <v>41101</v>
      </c>
      <c r="B14" s="27">
        <v>18.100000000000001</v>
      </c>
      <c r="C14" s="27">
        <v>22.87</v>
      </c>
      <c r="D14" s="27">
        <v>20.199000000000002</v>
      </c>
      <c r="E14" s="27">
        <v>4.7699999999999996</v>
      </c>
      <c r="F14">
        <v>24</v>
      </c>
      <c r="G14" s="42">
        <v>1</v>
      </c>
      <c r="H14">
        <v>0</v>
      </c>
      <c r="I14">
        <v>0</v>
      </c>
    </row>
    <row r="15" spans="1:9" x14ac:dyDescent="0.25">
      <c r="A15" s="8">
        <v>41102</v>
      </c>
      <c r="B15" s="27">
        <v>18.27</v>
      </c>
      <c r="C15" s="27">
        <v>22.71</v>
      </c>
      <c r="D15" s="27">
        <v>20.111000000000001</v>
      </c>
      <c r="E15" s="27">
        <v>4.4400000000000004</v>
      </c>
      <c r="F15">
        <v>24</v>
      </c>
      <c r="G15" s="42">
        <v>1</v>
      </c>
      <c r="H15">
        <v>0</v>
      </c>
      <c r="I15">
        <v>0</v>
      </c>
    </row>
    <row r="16" spans="1:9" x14ac:dyDescent="0.25">
      <c r="A16" s="8">
        <v>41103</v>
      </c>
      <c r="B16" s="27">
        <v>18.100000000000001</v>
      </c>
      <c r="C16" s="27">
        <v>22.21</v>
      </c>
      <c r="D16" s="27">
        <v>19.815999999999999</v>
      </c>
      <c r="E16" s="27">
        <v>4.1100000000000003</v>
      </c>
      <c r="F16">
        <v>24</v>
      </c>
      <c r="G16" s="42">
        <v>1</v>
      </c>
      <c r="H16">
        <v>0</v>
      </c>
      <c r="I16">
        <v>0</v>
      </c>
    </row>
    <row r="17" spans="1:9" x14ac:dyDescent="0.25">
      <c r="A17" s="8">
        <v>41104</v>
      </c>
      <c r="B17" s="27">
        <v>17.78</v>
      </c>
      <c r="C17" s="27">
        <v>22.54</v>
      </c>
      <c r="D17" s="27">
        <v>19.768000000000001</v>
      </c>
      <c r="E17" s="27">
        <v>4.76</v>
      </c>
      <c r="F17">
        <v>20</v>
      </c>
      <c r="G17" s="42">
        <v>0.84099999999999997</v>
      </c>
      <c r="H17">
        <v>0</v>
      </c>
      <c r="I17">
        <v>0</v>
      </c>
    </row>
    <row r="18" spans="1:9" x14ac:dyDescent="0.25">
      <c r="A18" s="8">
        <v>41105</v>
      </c>
      <c r="B18" s="27">
        <v>18.100000000000001</v>
      </c>
      <c r="C18" s="27">
        <v>22.87</v>
      </c>
      <c r="D18" s="27">
        <v>20.123000000000001</v>
      </c>
      <c r="E18" s="27">
        <v>4.7699999999999996</v>
      </c>
      <c r="F18">
        <v>24</v>
      </c>
      <c r="G18" s="42">
        <v>1</v>
      </c>
      <c r="H18">
        <v>0</v>
      </c>
      <c r="I18">
        <v>0</v>
      </c>
    </row>
    <row r="19" spans="1:9" x14ac:dyDescent="0.25">
      <c r="A19" s="8">
        <v>41106</v>
      </c>
      <c r="B19" s="27">
        <v>18.100000000000001</v>
      </c>
      <c r="C19" s="27">
        <v>21.71</v>
      </c>
      <c r="D19" s="27">
        <v>19.548999999999999</v>
      </c>
      <c r="E19" s="27">
        <v>3.61</v>
      </c>
      <c r="F19">
        <v>24</v>
      </c>
      <c r="G19" s="42">
        <v>1</v>
      </c>
      <c r="H19">
        <v>0</v>
      </c>
      <c r="I19">
        <v>0</v>
      </c>
    </row>
    <row r="20" spans="1:9" x14ac:dyDescent="0.25">
      <c r="A20" s="8">
        <v>41107</v>
      </c>
      <c r="B20" s="27">
        <v>16.97</v>
      </c>
      <c r="C20" s="27">
        <v>18.920000000000002</v>
      </c>
      <c r="D20" s="27">
        <v>17.814</v>
      </c>
      <c r="E20" s="27">
        <v>1.95</v>
      </c>
      <c r="F20">
        <v>10</v>
      </c>
      <c r="G20" s="42">
        <v>0.38700000000000001</v>
      </c>
      <c r="H20">
        <v>0</v>
      </c>
      <c r="I20">
        <v>0</v>
      </c>
    </row>
    <row r="21" spans="1:9" x14ac:dyDescent="0.25">
      <c r="A21" s="8">
        <v>41108</v>
      </c>
      <c r="B21" s="27">
        <v>16.649999999999999</v>
      </c>
      <c r="C21" s="27">
        <v>19.41</v>
      </c>
      <c r="D21" s="27">
        <v>17.773</v>
      </c>
      <c r="E21" s="27">
        <v>2.76</v>
      </c>
      <c r="F21">
        <v>10</v>
      </c>
      <c r="G21" s="42">
        <v>0.439</v>
      </c>
      <c r="H21">
        <v>0</v>
      </c>
      <c r="I21">
        <v>0</v>
      </c>
    </row>
    <row r="22" spans="1:9" x14ac:dyDescent="0.25">
      <c r="A22" s="8">
        <v>41109</v>
      </c>
      <c r="B22" s="27">
        <v>17.62</v>
      </c>
      <c r="C22" s="27">
        <v>21.03</v>
      </c>
      <c r="D22" s="27">
        <v>18.899000000000001</v>
      </c>
      <c r="E22" s="27">
        <v>3.41</v>
      </c>
      <c r="F22">
        <v>14</v>
      </c>
      <c r="G22" s="42">
        <v>0.59599999999999997</v>
      </c>
      <c r="H22">
        <v>0</v>
      </c>
      <c r="I22">
        <v>0</v>
      </c>
    </row>
    <row r="23" spans="1:9" x14ac:dyDescent="0.25">
      <c r="A23" s="8">
        <v>41110</v>
      </c>
      <c r="B23" s="27">
        <v>17.940000000000001</v>
      </c>
      <c r="C23" s="27">
        <v>21.71</v>
      </c>
      <c r="D23" s="27">
        <v>19.312999999999999</v>
      </c>
      <c r="E23" s="27">
        <v>3.77</v>
      </c>
      <c r="F23">
        <v>19</v>
      </c>
      <c r="G23" s="42">
        <v>0.80200000000000005</v>
      </c>
      <c r="H23">
        <v>0</v>
      </c>
      <c r="I23">
        <v>0</v>
      </c>
    </row>
    <row r="24" spans="1:9" x14ac:dyDescent="0.25">
      <c r="A24" s="8">
        <v>41111</v>
      </c>
      <c r="B24" s="27">
        <v>17.940000000000001</v>
      </c>
      <c r="C24" s="27">
        <v>22.38</v>
      </c>
      <c r="D24" s="27">
        <v>19.756</v>
      </c>
      <c r="E24" s="27">
        <v>4.4400000000000004</v>
      </c>
      <c r="F24">
        <v>22</v>
      </c>
      <c r="G24" s="42">
        <v>0.92700000000000005</v>
      </c>
      <c r="H24">
        <v>0</v>
      </c>
      <c r="I24">
        <v>0</v>
      </c>
    </row>
    <row r="25" spans="1:9" x14ac:dyDescent="0.25">
      <c r="A25" s="8">
        <v>41112</v>
      </c>
      <c r="B25" s="27">
        <v>18.43</v>
      </c>
      <c r="C25" s="27">
        <v>22.54</v>
      </c>
      <c r="D25" s="27">
        <v>19.984999999999999</v>
      </c>
      <c r="E25" s="27">
        <v>4.1100000000000003</v>
      </c>
      <c r="F25">
        <v>24</v>
      </c>
      <c r="G25" s="42">
        <v>1</v>
      </c>
      <c r="H25">
        <v>0</v>
      </c>
      <c r="I25">
        <v>0</v>
      </c>
    </row>
    <row r="26" spans="1:9" x14ac:dyDescent="0.25">
      <c r="A26" s="8">
        <v>41113</v>
      </c>
      <c r="B26" s="27">
        <v>17.78</v>
      </c>
      <c r="C26" s="27">
        <v>22.54</v>
      </c>
      <c r="D26" s="27">
        <v>19.754000000000001</v>
      </c>
      <c r="E26" s="27">
        <v>4.76</v>
      </c>
      <c r="F26">
        <v>20</v>
      </c>
      <c r="G26" s="42">
        <v>0.85199999999999998</v>
      </c>
      <c r="H26">
        <v>0</v>
      </c>
      <c r="I26">
        <v>0</v>
      </c>
    </row>
    <row r="27" spans="1:9" x14ac:dyDescent="0.25">
      <c r="A27" s="8">
        <v>41114</v>
      </c>
      <c r="B27" s="27">
        <v>18.27</v>
      </c>
      <c r="C27" s="27">
        <v>23.04</v>
      </c>
      <c r="D27" s="27">
        <v>20.282</v>
      </c>
      <c r="E27" s="27">
        <v>4.7699999999999996</v>
      </c>
      <c r="F27">
        <v>24</v>
      </c>
      <c r="G27" s="42">
        <v>1</v>
      </c>
      <c r="H27">
        <v>0</v>
      </c>
      <c r="I27">
        <v>0</v>
      </c>
    </row>
    <row r="28" spans="1:9" x14ac:dyDescent="0.25">
      <c r="A28" s="8">
        <v>41115</v>
      </c>
      <c r="B28" s="27">
        <v>18.43</v>
      </c>
      <c r="C28" s="27">
        <v>23.21</v>
      </c>
      <c r="D28" s="27">
        <v>20.495000000000001</v>
      </c>
      <c r="E28" s="27">
        <v>4.78</v>
      </c>
      <c r="F28">
        <v>24</v>
      </c>
      <c r="G28" s="42">
        <v>1</v>
      </c>
      <c r="H28">
        <v>0</v>
      </c>
      <c r="I28">
        <v>0</v>
      </c>
    </row>
    <row r="29" spans="1:9" x14ac:dyDescent="0.25">
      <c r="A29" s="8">
        <v>41116</v>
      </c>
      <c r="B29" s="27">
        <v>18.43</v>
      </c>
      <c r="C29" s="27">
        <v>22.87</v>
      </c>
      <c r="D29" s="27">
        <v>20.25</v>
      </c>
      <c r="E29" s="27">
        <v>4.4400000000000004</v>
      </c>
      <c r="F29">
        <v>24</v>
      </c>
      <c r="G29" s="42">
        <v>1</v>
      </c>
      <c r="H29">
        <v>0</v>
      </c>
      <c r="I29">
        <v>0</v>
      </c>
    </row>
    <row r="30" spans="1:9" x14ac:dyDescent="0.25">
      <c r="A30" s="8">
        <v>41117</v>
      </c>
      <c r="B30" s="27">
        <v>18.43</v>
      </c>
      <c r="C30" s="27">
        <v>22.38</v>
      </c>
      <c r="D30" s="27">
        <v>20.021000000000001</v>
      </c>
      <c r="E30" s="27">
        <v>3.95</v>
      </c>
      <c r="F30">
        <v>24</v>
      </c>
      <c r="G30" s="42">
        <v>1</v>
      </c>
      <c r="H30">
        <v>0</v>
      </c>
      <c r="I30">
        <v>0</v>
      </c>
    </row>
    <row r="31" spans="1:9" x14ac:dyDescent="0.25">
      <c r="A31" s="8">
        <v>41118</v>
      </c>
      <c r="B31" s="27">
        <v>18.27</v>
      </c>
      <c r="C31" s="27">
        <v>22.04</v>
      </c>
      <c r="D31" s="27">
        <v>19.881</v>
      </c>
      <c r="E31" s="27">
        <v>3.77</v>
      </c>
      <c r="F31">
        <v>24</v>
      </c>
      <c r="G31" s="42">
        <v>1</v>
      </c>
      <c r="H31">
        <v>0</v>
      </c>
      <c r="I31">
        <v>0</v>
      </c>
    </row>
    <row r="32" spans="1:9" x14ac:dyDescent="0.25">
      <c r="A32" s="8">
        <v>41119</v>
      </c>
      <c r="B32" s="27">
        <v>18.27</v>
      </c>
      <c r="C32" s="27">
        <v>22.21</v>
      </c>
      <c r="D32" s="27">
        <v>19.882000000000001</v>
      </c>
      <c r="E32" s="27">
        <v>3.94</v>
      </c>
      <c r="F32">
        <v>24</v>
      </c>
      <c r="G32" s="42">
        <v>1</v>
      </c>
      <c r="H32">
        <v>0</v>
      </c>
      <c r="I32">
        <v>0</v>
      </c>
    </row>
    <row r="33" spans="1:9" x14ac:dyDescent="0.25">
      <c r="A33" s="8">
        <v>41120</v>
      </c>
      <c r="B33" s="27">
        <v>18.27</v>
      </c>
      <c r="C33" s="27">
        <v>22.54</v>
      </c>
      <c r="D33" s="27">
        <v>19.986999999999998</v>
      </c>
      <c r="E33" s="27">
        <v>4.2699999999999996</v>
      </c>
      <c r="F33">
        <v>24</v>
      </c>
      <c r="G33" s="42">
        <v>1</v>
      </c>
      <c r="H33">
        <v>0</v>
      </c>
      <c r="I33">
        <v>0</v>
      </c>
    </row>
    <row r="34" spans="1:9" x14ac:dyDescent="0.25">
      <c r="A34" s="8">
        <v>41121</v>
      </c>
      <c r="B34" s="27">
        <v>17.46</v>
      </c>
      <c r="C34" s="27">
        <v>22.38</v>
      </c>
      <c r="D34" s="27">
        <v>19.696999999999999</v>
      </c>
      <c r="E34" s="27">
        <v>4.92</v>
      </c>
      <c r="F34">
        <v>19</v>
      </c>
      <c r="G34" s="42">
        <v>0.8</v>
      </c>
      <c r="H34">
        <v>0</v>
      </c>
      <c r="I34">
        <v>0</v>
      </c>
    </row>
    <row r="35" spans="1:9" x14ac:dyDescent="0.25">
      <c r="A35" s="8">
        <v>41122</v>
      </c>
      <c r="B35" s="27">
        <v>17.78</v>
      </c>
      <c r="C35" s="27">
        <v>22.38</v>
      </c>
      <c r="D35" s="27">
        <v>19.788</v>
      </c>
      <c r="E35" s="27">
        <v>4.5999999999999996</v>
      </c>
      <c r="F35">
        <v>20</v>
      </c>
      <c r="G35" s="42">
        <v>0.83099999999999996</v>
      </c>
      <c r="H35">
        <v>0</v>
      </c>
      <c r="I35">
        <v>0</v>
      </c>
    </row>
    <row r="36" spans="1:9" x14ac:dyDescent="0.25">
      <c r="A36" s="8">
        <v>41123</v>
      </c>
      <c r="B36" s="27">
        <v>18.100000000000001</v>
      </c>
      <c r="C36" s="27">
        <v>22.71</v>
      </c>
      <c r="D36" s="27">
        <v>20.087</v>
      </c>
      <c r="E36" s="27">
        <v>4.6100000000000003</v>
      </c>
      <c r="F36">
        <v>24</v>
      </c>
      <c r="G36" s="42">
        <v>1</v>
      </c>
      <c r="H36">
        <v>0</v>
      </c>
      <c r="I36">
        <v>0</v>
      </c>
    </row>
    <row r="37" spans="1:9" x14ac:dyDescent="0.25">
      <c r="A37" s="8">
        <v>41124</v>
      </c>
      <c r="B37" s="27">
        <v>18.43</v>
      </c>
      <c r="C37" s="27">
        <v>23.04</v>
      </c>
      <c r="D37" s="27">
        <v>20.466999999999999</v>
      </c>
      <c r="E37" s="27">
        <v>4.6100000000000003</v>
      </c>
      <c r="F37">
        <v>24</v>
      </c>
      <c r="G37" s="42">
        <v>1</v>
      </c>
      <c r="H37">
        <v>0</v>
      </c>
      <c r="I37">
        <v>0</v>
      </c>
    </row>
    <row r="38" spans="1:9" x14ac:dyDescent="0.25">
      <c r="A38" s="8">
        <v>41125</v>
      </c>
      <c r="B38" s="27">
        <v>18.760000000000002</v>
      </c>
      <c r="C38" s="27">
        <v>23.21</v>
      </c>
      <c r="D38" s="27">
        <v>20.792999999999999</v>
      </c>
      <c r="E38" s="27">
        <v>4.45</v>
      </c>
      <c r="F38">
        <v>24</v>
      </c>
      <c r="G38" s="42">
        <v>1</v>
      </c>
      <c r="H38">
        <v>0</v>
      </c>
      <c r="I38">
        <v>0</v>
      </c>
    </row>
    <row r="39" spans="1:9" x14ac:dyDescent="0.25">
      <c r="A39" s="8">
        <v>41126</v>
      </c>
      <c r="B39" s="27">
        <v>19.239999999999998</v>
      </c>
      <c r="C39" s="27">
        <v>23.38</v>
      </c>
      <c r="D39" s="27">
        <v>20.995999999999999</v>
      </c>
      <c r="E39" s="27">
        <v>4.1399999999999997</v>
      </c>
      <c r="F39">
        <v>24</v>
      </c>
      <c r="G39" s="42">
        <v>1</v>
      </c>
      <c r="H39">
        <v>0</v>
      </c>
      <c r="I39">
        <v>0</v>
      </c>
    </row>
    <row r="40" spans="1:9" x14ac:dyDescent="0.25">
      <c r="A40" s="8">
        <v>41127</v>
      </c>
      <c r="B40" s="27">
        <v>19.239999999999998</v>
      </c>
      <c r="C40" s="27">
        <v>23.38</v>
      </c>
      <c r="D40" s="27">
        <v>20.942</v>
      </c>
      <c r="E40" s="27">
        <v>4.1399999999999997</v>
      </c>
      <c r="F40">
        <v>24</v>
      </c>
      <c r="G40" s="42">
        <v>1</v>
      </c>
      <c r="H40">
        <v>0</v>
      </c>
      <c r="I40">
        <v>0</v>
      </c>
    </row>
    <row r="41" spans="1:9" x14ac:dyDescent="0.25">
      <c r="A41" s="8">
        <v>41128</v>
      </c>
      <c r="B41" s="27">
        <v>18.760000000000002</v>
      </c>
      <c r="C41" s="27">
        <v>22.87</v>
      </c>
      <c r="D41" s="27">
        <v>20.545000000000002</v>
      </c>
      <c r="E41" s="27">
        <v>4.1100000000000003</v>
      </c>
      <c r="F41">
        <v>24</v>
      </c>
      <c r="G41" s="42">
        <v>1</v>
      </c>
      <c r="H41">
        <v>0</v>
      </c>
      <c r="I41">
        <v>0</v>
      </c>
    </row>
    <row r="42" spans="1:9" x14ac:dyDescent="0.25">
      <c r="A42" s="8">
        <v>41129</v>
      </c>
      <c r="B42" s="27">
        <v>18.27</v>
      </c>
      <c r="C42" s="27">
        <v>22.87</v>
      </c>
      <c r="D42" s="27">
        <v>20.239000000000001</v>
      </c>
      <c r="E42" s="27">
        <v>4.5999999999999996</v>
      </c>
      <c r="F42">
        <v>24</v>
      </c>
      <c r="G42" s="42">
        <v>1</v>
      </c>
      <c r="H42">
        <v>0</v>
      </c>
      <c r="I42">
        <v>0</v>
      </c>
    </row>
    <row r="43" spans="1:9" x14ac:dyDescent="0.25">
      <c r="A43" s="8">
        <v>41130</v>
      </c>
      <c r="B43" s="27">
        <v>18.27</v>
      </c>
      <c r="C43" s="27">
        <v>22.87</v>
      </c>
      <c r="D43" s="27">
        <v>20.305</v>
      </c>
      <c r="E43" s="27">
        <v>4.5999999999999996</v>
      </c>
      <c r="F43">
        <v>24</v>
      </c>
      <c r="G43" s="42">
        <v>1</v>
      </c>
      <c r="H43">
        <v>0</v>
      </c>
      <c r="I43">
        <v>0</v>
      </c>
    </row>
    <row r="44" spans="1:9" x14ac:dyDescent="0.25">
      <c r="A44" s="8">
        <v>41131</v>
      </c>
      <c r="B44" s="27">
        <v>18.100000000000001</v>
      </c>
      <c r="C44" s="27">
        <v>23.04</v>
      </c>
      <c r="D44" s="27">
        <v>20.32</v>
      </c>
      <c r="E44" s="27">
        <v>4.9400000000000004</v>
      </c>
      <c r="F44">
        <v>24</v>
      </c>
      <c r="G44" s="42">
        <v>1</v>
      </c>
      <c r="H44">
        <v>0</v>
      </c>
      <c r="I44">
        <v>0</v>
      </c>
    </row>
    <row r="45" spans="1:9" x14ac:dyDescent="0.25">
      <c r="A45" s="8">
        <v>41132</v>
      </c>
      <c r="B45" s="27">
        <v>18.43</v>
      </c>
      <c r="C45" s="27">
        <v>23.9</v>
      </c>
      <c r="D45" s="27">
        <v>20.936</v>
      </c>
      <c r="E45" s="27">
        <v>5.47</v>
      </c>
      <c r="F45">
        <v>24</v>
      </c>
      <c r="G45" s="42">
        <v>1</v>
      </c>
      <c r="H45">
        <v>0</v>
      </c>
      <c r="I45">
        <v>0</v>
      </c>
    </row>
    <row r="46" spans="1:9" x14ac:dyDescent="0.25">
      <c r="A46" s="8">
        <v>41133</v>
      </c>
      <c r="B46" s="27">
        <v>19.079999999999998</v>
      </c>
      <c r="C46" s="27">
        <v>24.42</v>
      </c>
      <c r="D46" s="27">
        <v>21.49</v>
      </c>
      <c r="E46" s="27">
        <v>5.34</v>
      </c>
      <c r="F46">
        <v>24</v>
      </c>
      <c r="G46" s="42">
        <v>1</v>
      </c>
      <c r="H46">
        <v>0</v>
      </c>
      <c r="I46">
        <v>0</v>
      </c>
    </row>
    <row r="47" spans="1:9" x14ac:dyDescent="0.25">
      <c r="A47" s="8">
        <v>41134</v>
      </c>
      <c r="B47" s="27">
        <v>18.920000000000002</v>
      </c>
      <c r="C47" s="27">
        <v>24.42</v>
      </c>
      <c r="D47" s="27">
        <v>21.556000000000001</v>
      </c>
      <c r="E47" s="27">
        <v>5.5</v>
      </c>
      <c r="F47">
        <v>24</v>
      </c>
      <c r="G47" s="42">
        <v>1</v>
      </c>
      <c r="H47">
        <v>0</v>
      </c>
      <c r="I47">
        <v>0</v>
      </c>
    </row>
    <row r="48" spans="1:9" x14ac:dyDescent="0.25">
      <c r="A48" s="8">
        <v>41135</v>
      </c>
      <c r="B48" s="27">
        <v>19.88</v>
      </c>
      <c r="C48" s="27">
        <v>24.25</v>
      </c>
      <c r="D48" s="27">
        <v>21.948</v>
      </c>
      <c r="E48" s="27">
        <v>4.37</v>
      </c>
      <c r="F48">
        <v>24</v>
      </c>
      <c r="G48" s="42">
        <v>1</v>
      </c>
      <c r="H48">
        <v>0</v>
      </c>
      <c r="I48">
        <v>0</v>
      </c>
    </row>
    <row r="49" spans="1:9" x14ac:dyDescent="0.25">
      <c r="A49" s="8">
        <v>41136</v>
      </c>
      <c r="B49" s="27">
        <v>19.88</v>
      </c>
      <c r="C49" s="27">
        <v>23.04</v>
      </c>
      <c r="D49" s="27">
        <v>21.437999999999999</v>
      </c>
      <c r="E49" s="27">
        <v>3.16</v>
      </c>
      <c r="F49">
        <v>24</v>
      </c>
      <c r="G49" s="42">
        <v>1</v>
      </c>
      <c r="H49">
        <v>0</v>
      </c>
      <c r="I49">
        <v>0</v>
      </c>
    </row>
    <row r="50" spans="1:9" x14ac:dyDescent="0.25">
      <c r="A50" s="8">
        <v>41137</v>
      </c>
      <c r="B50" s="27">
        <v>19.079999999999998</v>
      </c>
      <c r="C50" s="27">
        <v>23.9</v>
      </c>
      <c r="D50" s="27">
        <v>21.212</v>
      </c>
      <c r="E50" s="27">
        <v>4.82</v>
      </c>
      <c r="F50">
        <v>24</v>
      </c>
      <c r="G50" s="42">
        <v>1</v>
      </c>
      <c r="H50">
        <v>0</v>
      </c>
      <c r="I50">
        <v>0</v>
      </c>
    </row>
    <row r="51" spans="1:9" x14ac:dyDescent="0.25">
      <c r="A51" s="8">
        <v>41138</v>
      </c>
      <c r="B51" s="27">
        <v>18.920000000000002</v>
      </c>
      <c r="C51" s="27">
        <v>23.73</v>
      </c>
      <c r="D51" s="27">
        <v>21.055</v>
      </c>
      <c r="E51" s="27">
        <v>4.8099999999999996</v>
      </c>
      <c r="F51">
        <v>24</v>
      </c>
      <c r="G51" s="42">
        <v>1</v>
      </c>
      <c r="H51">
        <v>0</v>
      </c>
      <c r="I51">
        <v>0</v>
      </c>
    </row>
    <row r="52" spans="1:9" x14ac:dyDescent="0.25">
      <c r="A52" s="8">
        <v>41139</v>
      </c>
      <c r="B52" s="27">
        <v>18.43</v>
      </c>
      <c r="C52" s="27">
        <v>23.38</v>
      </c>
      <c r="D52" s="27">
        <v>20.584</v>
      </c>
      <c r="E52" s="27">
        <v>4.95</v>
      </c>
      <c r="F52">
        <v>24</v>
      </c>
      <c r="G52" s="42">
        <v>1</v>
      </c>
      <c r="H52">
        <v>0</v>
      </c>
      <c r="I52">
        <v>0</v>
      </c>
    </row>
    <row r="53" spans="1:9" x14ac:dyDescent="0.25">
      <c r="A53" s="8">
        <v>41140</v>
      </c>
      <c r="B53" s="27">
        <v>17.940000000000001</v>
      </c>
      <c r="C53" s="27">
        <v>22.87</v>
      </c>
      <c r="D53" s="27">
        <v>20.082999999999998</v>
      </c>
      <c r="E53" s="27">
        <v>4.93</v>
      </c>
      <c r="F53">
        <v>22</v>
      </c>
      <c r="G53" s="42">
        <v>0.93799999999999994</v>
      </c>
      <c r="H53">
        <v>0</v>
      </c>
      <c r="I53">
        <v>0</v>
      </c>
    </row>
    <row r="54" spans="1:9" x14ac:dyDescent="0.25">
      <c r="A54" s="8">
        <v>41141</v>
      </c>
      <c r="B54" s="27">
        <v>17.46</v>
      </c>
      <c r="C54" s="27">
        <v>22.54</v>
      </c>
      <c r="D54" s="27">
        <v>19.715</v>
      </c>
      <c r="E54" s="27">
        <v>5.08</v>
      </c>
      <c r="F54">
        <v>18</v>
      </c>
      <c r="G54" s="42">
        <v>0.76800000000000002</v>
      </c>
      <c r="H54">
        <v>0</v>
      </c>
      <c r="I54">
        <v>0</v>
      </c>
    </row>
    <row r="55" spans="1:9" x14ac:dyDescent="0.25">
      <c r="A55" s="8">
        <v>41142</v>
      </c>
      <c r="B55" s="27">
        <v>17.62</v>
      </c>
      <c r="C55" s="27">
        <v>22.54</v>
      </c>
      <c r="D55" s="27">
        <v>19.757000000000001</v>
      </c>
      <c r="E55" s="27">
        <v>4.92</v>
      </c>
      <c r="F55">
        <v>20</v>
      </c>
      <c r="G55" s="42">
        <v>0.85599999999999998</v>
      </c>
      <c r="H55">
        <v>0</v>
      </c>
      <c r="I55">
        <v>0</v>
      </c>
    </row>
    <row r="56" spans="1:9" x14ac:dyDescent="0.25">
      <c r="A56" s="8">
        <v>41143</v>
      </c>
      <c r="B56" s="27">
        <v>17.62</v>
      </c>
      <c r="C56" s="27">
        <v>22.38</v>
      </c>
      <c r="D56" s="27">
        <v>19.824999999999999</v>
      </c>
      <c r="E56" s="27">
        <v>4.76</v>
      </c>
      <c r="F56">
        <v>20</v>
      </c>
      <c r="G56" s="42">
        <v>0.83899999999999997</v>
      </c>
      <c r="H56">
        <v>0</v>
      </c>
      <c r="I56">
        <v>0</v>
      </c>
    </row>
    <row r="57" spans="1:9" x14ac:dyDescent="0.25">
      <c r="A57" s="8">
        <v>41144</v>
      </c>
      <c r="B57" s="27">
        <v>17.78</v>
      </c>
      <c r="C57" s="27">
        <v>22.71</v>
      </c>
      <c r="D57" s="27">
        <v>19.898</v>
      </c>
      <c r="E57" s="27">
        <v>4.93</v>
      </c>
      <c r="F57">
        <v>21</v>
      </c>
      <c r="G57" s="42">
        <v>0.89</v>
      </c>
      <c r="H57">
        <v>0</v>
      </c>
      <c r="I57">
        <v>0</v>
      </c>
    </row>
    <row r="58" spans="1:9" x14ac:dyDescent="0.25">
      <c r="A58" s="8">
        <v>41145</v>
      </c>
      <c r="B58" s="27">
        <v>17.62</v>
      </c>
      <c r="C58" s="27">
        <v>21.71</v>
      </c>
      <c r="D58" s="27">
        <v>19.600000000000001</v>
      </c>
      <c r="E58" s="27">
        <v>4.09</v>
      </c>
      <c r="F58">
        <v>19</v>
      </c>
      <c r="G58" s="42">
        <v>0.79900000000000004</v>
      </c>
      <c r="H58">
        <v>0</v>
      </c>
      <c r="I58">
        <v>0</v>
      </c>
    </row>
    <row r="59" spans="1:9" x14ac:dyDescent="0.25">
      <c r="A59" s="8">
        <v>41146</v>
      </c>
      <c r="B59" s="27">
        <v>17.62</v>
      </c>
      <c r="C59" s="27">
        <v>22.04</v>
      </c>
      <c r="D59" s="27">
        <v>19.548999999999999</v>
      </c>
      <c r="E59" s="27">
        <v>4.42</v>
      </c>
      <c r="F59">
        <v>20</v>
      </c>
      <c r="G59" s="42">
        <v>0.83899999999999997</v>
      </c>
      <c r="H59">
        <v>0</v>
      </c>
      <c r="I59">
        <v>0</v>
      </c>
    </row>
    <row r="60" spans="1:9" x14ac:dyDescent="0.25">
      <c r="A60" s="8">
        <v>41147</v>
      </c>
      <c r="B60" s="27">
        <v>17.29</v>
      </c>
      <c r="C60" s="27">
        <v>21.54</v>
      </c>
      <c r="D60" s="27">
        <v>18.959</v>
      </c>
      <c r="E60" s="27">
        <v>4.25</v>
      </c>
      <c r="F60">
        <v>16</v>
      </c>
      <c r="G60" s="42">
        <v>0.69899999999999995</v>
      </c>
      <c r="H60">
        <v>0</v>
      </c>
      <c r="I60">
        <v>0</v>
      </c>
    </row>
    <row r="61" spans="1:9" x14ac:dyDescent="0.25">
      <c r="A61" s="8">
        <v>41148</v>
      </c>
      <c r="B61" s="27">
        <v>17.62</v>
      </c>
      <c r="C61" s="27">
        <v>21.37</v>
      </c>
      <c r="D61" s="27">
        <v>19.271000000000001</v>
      </c>
      <c r="E61" s="27">
        <v>3.75</v>
      </c>
      <c r="F61">
        <v>18</v>
      </c>
      <c r="G61" s="42">
        <v>0.78</v>
      </c>
      <c r="H61">
        <v>0</v>
      </c>
      <c r="I61">
        <v>0</v>
      </c>
    </row>
    <row r="62" spans="1:9" x14ac:dyDescent="0.25">
      <c r="A62" s="8">
        <v>41149</v>
      </c>
      <c r="B62" s="27">
        <v>17.62</v>
      </c>
      <c r="C62" s="27">
        <v>21.87</v>
      </c>
      <c r="D62" s="27">
        <v>19.277999999999999</v>
      </c>
      <c r="E62" s="27">
        <v>4.25</v>
      </c>
      <c r="F62">
        <v>19</v>
      </c>
      <c r="G62" s="42">
        <v>0.8</v>
      </c>
      <c r="H62">
        <v>0</v>
      </c>
      <c r="I62">
        <v>0</v>
      </c>
    </row>
    <row r="63" spans="1:9" x14ac:dyDescent="0.25">
      <c r="A63" s="8">
        <v>41150</v>
      </c>
      <c r="B63" s="27">
        <v>16.329999999999998</v>
      </c>
      <c r="C63" s="27">
        <v>21.03</v>
      </c>
      <c r="D63" s="27">
        <v>18.411000000000001</v>
      </c>
      <c r="E63" s="27">
        <v>4.7</v>
      </c>
      <c r="F63">
        <v>13</v>
      </c>
      <c r="G63" s="42">
        <v>0.56899999999999995</v>
      </c>
      <c r="H63">
        <v>0</v>
      </c>
      <c r="I63">
        <v>0</v>
      </c>
    </row>
    <row r="64" spans="1:9" x14ac:dyDescent="0.25">
      <c r="A64" s="8">
        <v>41151</v>
      </c>
      <c r="B64" s="27">
        <v>16.170000000000002</v>
      </c>
      <c r="C64" s="27">
        <v>20.37</v>
      </c>
      <c r="D64" s="27">
        <v>18.137</v>
      </c>
      <c r="E64" s="27">
        <v>4.2</v>
      </c>
      <c r="F64">
        <v>13</v>
      </c>
      <c r="G64" s="42">
        <v>0.54800000000000004</v>
      </c>
      <c r="H64">
        <v>0</v>
      </c>
      <c r="I64">
        <v>0</v>
      </c>
    </row>
    <row r="65" spans="1:10" x14ac:dyDescent="0.25">
      <c r="A65" s="8">
        <v>41152</v>
      </c>
      <c r="B65" s="27">
        <v>16.809999999999999</v>
      </c>
      <c r="C65" s="27">
        <v>18.760000000000002</v>
      </c>
      <c r="D65" s="27">
        <v>17.754000000000001</v>
      </c>
      <c r="E65" s="27">
        <v>1.95</v>
      </c>
      <c r="F65">
        <v>8</v>
      </c>
      <c r="G65" s="42">
        <v>0.32500000000000001</v>
      </c>
      <c r="H65">
        <v>0</v>
      </c>
      <c r="I65">
        <v>0</v>
      </c>
    </row>
    <row r="68" spans="1:10" x14ac:dyDescent="0.25">
      <c r="F68" s="9" t="s">
        <v>20</v>
      </c>
      <c r="G68" s="10">
        <f>SUM(G4:G65)</f>
        <v>52.141000000000005</v>
      </c>
      <c r="H68" s="9" t="s">
        <v>20</v>
      </c>
      <c r="I68" s="10">
        <f>SUM(I4:I65)</f>
        <v>0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16.170000000000002</v>
      </c>
      <c r="C70" s="13" t="s">
        <v>23</v>
      </c>
      <c r="D70" s="31">
        <v>41151.333333333336</v>
      </c>
      <c r="E70" s="31"/>
      <c r="F70" s="20"/>
      <c r="G70" s="21"/>
      <c r="H70" s="43"/>
      <c r="I70" s="22"/>
      <c r="J70" s="3"/>
    </row>
    <row r="71" spans="1:10" x14ac:dyDescent="0.25">
      <c r="A71" s="11" t="s">
        <v>24</v>
      </c>
      <c r="B71" s="12">
        <f>MAX(C4:C65)</f>
        <v>24.42</v>
      </c>
      <c r="C71" s="13" t="s">
        <v>23</v>
      </c>
      <c r="D71" s="31">
        <v>41133.666666666664</v>
      </c>
      <c r="E71" s="31">
        <v>41134.666666666664</v>
      </c>
      <c r="F71" s="20"/>
      <c r="G71" s="22"/>
      <c r="H71" s="22"/>
      <c r="I71" s="22"/>
    </row>
    <row r="72" spans="1:10" x14ac:dyDescent="0.25">
      <c r="A72" s="11" t="s">
        <v>25</v>
      </c>
      <c r="B72" s="12">
        <f>AVERAGE(D4:D65)</f>
        <v>19.735387096774186</v>
      </c>
      <c r="C72" s="13" t="s">
        <v>23</v>
      </c>
      <c r="D72" s="20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1.95</v>
      </c>
      <c r="C73" s="13" t="s">
        <v>23</v>
      </c>
      <c r="D73" s="32">
        <v>41107</v>
      </c>
      <c r="E73" s="32">
        <v>41152</v>
      </c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5.5</v>
      </c>
      <c r="C74" s="13" t="s">
        <v>23</v>
      </c>
      <c r="D74" s="32">
        <v>41132</v>
      </c>
      <c r="E74" s="32">
        <v>41134</v>
      </c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52.141000000000005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0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G4" sqref="G4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61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6">
        <f>MAX(B10:B65)</f>
        <v>21.376636904762101</v>
      </c>
      <c r="F4" s="17">
        <v>41138</v>
      </c>
      <c r="G4" s="28"/>
      <c r="H4" s="4"/>
    </row>
    <row r="5" spans="1:8" x14ac:dyDescent="0.25">
      <c r="A5" s="8">
        <v>41092</v>
      </c>
      <c r="F5" s="17"/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18.021577380952401</v>
      </c>
      <c r="F10" s="2"/>
    </row>
    <row r="11" spans="1:8" x14ac:dyDescent="0.25">
      <c r="A11" s="8">
        <v>41098</v>
      </c>
      <c r="B11" s="27">
        <v>18.250089285714399</v>
      </c>
    </row>
    <row r="12" spans="1:8" x14ac:dyDescent="0.25">
      <c r="A12" s="8">
        <v>41099</v>
      </c>
      <c r="B12" s="27">
        <v>18.513363095238301</v>
      </c>
    </row>
    <row r="13" spans="1:8" x14ac:dyDescent="0.25">
      <c r="A13" s="8">
        <v>41100</v>
      </c>
      <c r="B13" s="27">
        <v>18.819702380952499</v>
      </c>
    </row>
    <row r="14" spans="1:8" x14ac:dyDescent="0.25">
      <c r="A14" s="8">
        <v>41101</v>
      </c>
      <c r="B14" s="27">
        <v>19.163482142857301</v>
      </c>
    </row>
    <row r="15" spans="1:8" x14ac:dyDescent="0.25">
      <c r="A15" s="8">
        <v>41102</v>
      </c>
      <c r="B15" s="27">
        <v>19.485922619048001</v>
      </c>
    </row>
    <row r="16" spans="1:8" x14ac:dyDescent="0.25">
      <c r="A16" s="8">
        <v>41103</v>
      </c>
      <c r="B16" s="27">
        <v>19.729464285714599</v>
      </c>
    </row>
    <row r="17" spans="1:2" x14ac:dyDescent="0.25">
      <c r="A17" s="8">
        <v>41104</v>
      </c>
      <c r="B17" s="27">
        <v>19.863660714286201</v>
      </c>
    </row>
    <row r="18" spans="1:2" x14ac:dyDescent="0.25">
      <c r="A18" s="8">
        <v>41105</v>
      </c>
      <c r="B18" s="27">
        <v>19.938005952381499</v>
      </c>
    </row>
    <row r="19" spans="1:2" x14ac:dyDescent="0.25">
      <c r="A19" s="8">
        <v>41106</v>
      </c>
      <c r="B19" s="27">
        <v>19.913750000000402</v>
      </c>
    </row>
    <row r="20" spans="1:2" x14ac:dyDescent="0.25">
      <c r="A20" s="8">
        <v>41107</v>
      </c>
      <c r="B20" s="27">
        <v>19.6256547619051</v>
      </c>
    </row>
    <row r="21" spans="1:2" x14ac:dyDescent="0.25">
      <c r="A21" s="8">
        <v>41108</v>
      </c>
      <c r="B21" s="27">
        <v>19.279107142857601</v>
      </c>
    </row>
    <row r="22" spans="1:2" x14ac:dyDescent="0.25">
      <c r="A22" s="8">
        <v>41109</v>
      </c>
      <c r="B22" s="27">
        <v>19.105952380952601</v>
      </c>
    </row>
    <row r="23" spans="1:2" x14ac:dyDescent="0.25">
      <c r="A23" s="8">
        <v>41110</v>
      </c>
      <c r="B23" s="27">
        <v>19.034047619047801</v>
      </c>
    </row>
    <row r="24" spans="1:2" x14ac:dyDescent="0.25">
      <c r="A24" s="8">
        <v>41111</v>
      </c>
      <c r="B24" s="27">
        <v>19.0324404761908</v>
      </c>
    </row>
    <row r="25" spans="1:2" x14ac:dyDescent="0.25">
      <c r="A25" s="8">
        <v>41112</v>
      </c>
      <c r="B25" s="27">
        <v>19.0127678571431</v>
      </c>
    </row>
    <row r="26" spans="1:2" x14ac:dyDescent="0.25">
      <c r="A26" s="8">
        <v>41113</v>
      </c>
      <c r="B26" s="27">
        <v>19.042053571428799</v>
      </c>
    </row>
    <row r="27" spans="1:2" x14ac:dyDescent="0.25">
      <c r="A27" s="8">
        <v>41114</v>
      </c>
      <c r="B27" s="27">
        <v>19.394523809524198</v>
      </c>
    </row>
    <row r="28" spans="1:2" x14ac:dyDescent="0.25">
      <c r="A28" s="8">
        <v>41115</v>
      </c>
      <c r="B28" s="27">
        <v>19.783303571428998</v>
      </c>
    </row>
    <row r="29" spans="1:2" x14ac:dyDescent="0.25">
      <c r="A29" s="8">
        <v>41116</v>
      </c>
      <c r="B29" s="27">
        <v>19.976369047619499</v>
      </c>
    </row>
    <row r="30" spans="1:2" x14ac:dyDescent="0.25">
      <c r="A30" s="8">
        <v>41117</v>
      </c>
      <c r="B30" s="27">
        <v>20.0775297619052</v>
      </c>
    </row>
    <row r="31" spans="1:2" x14ac:dyDescent="0.25">
      <c r="A31" s="8">
        <v>41118</v>
      </c>
      <c r="B31" s="27">
        <v>20.095357142857601</v>
      </c>
    </row>
    <row r="32" spans="1:2" x14ac:dyDescent="0.25">
      <c r="A32" s="8">
        <v>41119</v>
      </c>
      <c r="B32" s="27">
        <v>20.080625000000399</v>
      </c>
    </row>
    <row r="33" spans="1:2" x14ac:dyDescent="0.25">
      <c r="A33" s="8">
        <v>41120</v>
      </c>
      <c r="B33" s="27">
        <v>20.113928571429</v>
      </c>
    </row>
    <row r="34" spans="1:2" x14ac:dyDescent="0.25">
      <c r="A34" s="8">
        <v>41121</v>
      </c>
      <c r="B34" s="27">
        <v>20.030357142857699</v>
      </c>
    </row>
    <row r="35" spans="1:2" x14ac:dyDescent="0.25">
      <c r="A35" s="8">
        <v>41122</v>
      </c>
      <c r="B35" s="27">
        <v>19.929464285714801</v>
      </c>
    </row>
    <row r="36" spans="1:2" x14ac:dyDescent="0.25">
      <c r="A36" s="8">
        <v>41123</v>
      </c>
      <c r="B36" s="27">
        <v>19.9061011904768</v>
      </c>
    </row>
    <row r="37" spans="1:2" x14ac:dyDescent="0.25">
      <c r="A37" s="8">
        <v>41124</v>
      </c>
      <c r="B37" s="27">
        <v>19.969761904762599</v>
      </c>
    </row>
    <row r="38" spans="1:2" x14ac:dyDescent="0.25">
      <c r="A38" s="8">
        <v>41125</v>
      </c>
      <c r="B38" s="27">
        <v>20.100029761905301</v>
      </c>
    </row>
    <row r="39" spans="1:2" x14ac:dyDescent="0.25">
      <c r="A39" s="8">
        <v>41126</v>
      </c>
      <c r="B39" s="27">
        <v>20.259285714286399</v>
      </c>
    </row>
    <row r="40" spans="1:2" x14ac:dyDescent="0.25">
      <c r="A40" s="8">
        <v>41127</v>
      </c>
      <c r="B40" s="27">
        <v>20.3957738095244</v>
      </c>
    </row>
    <row r="41" spans="1:2" x14ac:dyDescent="0.25">
      <c r="A41" s="8">
        <v>41128</v>
      </c>
      <c r="B41" s="27">
        <v>20.5169345238101</v>
      </c>
    </row>
    <row r="42" spans="1:2" x14ac:dyDescent="0.25">
      <c r="A42" s="8">
        <v>41129</v>
      </c>
      <c r="B42" s="27">
        <v>20.5812797619054</v>
      </c>
    </row>
    <row r="43" spans="1:2" x14ac:dyDescent="0.25">
      <c r="A43" s="8">
        <v>41130</v>
      </c>
      <c r="B43" s="27">
        <v>20.612500000000502</v>
      </c>
    </row>
    <row r="44" spans="1:2" x14ac:dyDescent="0.25">
      <c r="A44" s="8">
        <v>41131</v>
      </c>
      <c r="B44" s="27">
        <v>20.5915476190482</v>
      </c>
    </row>
    <row r="45" spans="1:2" x14ac:dyDescent="0.25">
      <c r="A45" s="8">
        <v>41132</v>
      </c>
      <c r="B45" s="27">
        <v>20.611994047619699</v>
      </c>
    </row>
    <row r="46" spans="1:2" x14ac:dyDescent="0.25">
      <c r="A46" s="8">
        <v>41133</v>
      </c>
      <c r="B46" s="27">
        <v>20.682559523809999</v>
      </c>
    </row>
    <row r="47" spans="1:2" x14ac:dyDescent="0.25">
      <c r="A47" s="8">
        <v>41134</v>
      </c>
      <c r="B47" s="27">
        <v>20.770267857143299</v>
      </c>
    </row>
    <row r="48" spans="1:2" x14ac:dyDescent="0.25">
      <c r="A48" s="8">
        <v>41135</v>
      </c>
      <c r="B48" s="27">
        <v>20.970773809524101</v>
      </c>
    </row>
    <row r="49" spans="1:2" x14ac:dyDescent="0.25">
      <c r="A49" s="8">
        <v>41136</v>
      </c>
      <c r="B49" s="27">
        <v>21.1421428571429</v>
      </c>
    </row>
    <row r="50" spans="1:2" x14ac:dyDescent="0.25">
      <c r="A50" s="8">
        <v>41137</v>
      </c>
      <c r="B50" s="27">
        <v>21.271666666666899</v>
      </c>
    </row>
    <row r="51" spans="1:2" x14ac:dyDescent="0.25">
      <c r="A51" s="8">
        <v>41138</v>
      </c>
      <c r="B51" s="27">
        <v>21.376636904762101</v>
      </c>
    </row>
    <row r="52" spans="1:2" x14ac:dyDescent="0.25">
      <c r="A52" s="8">
        <v>41139</v>
      </c>
      <c r="B52" s="27">
        <v>21.326250000000201</v>
      </c>
    </row>
    <row r="53" spans="1:2" x14ac:dyDescent="0.25">
      <c r="A53" s="8">
        <v>41140</v>
      </c>
      <c r="B53" s="27">
        <v>21.1252083333336</v>
      </c>
    </row>
    <row r="54" spans="1:2" x14ac:dyDescent="0.25">
      <c r="A54" s="8">
        <v>41141</v>
      </c>
      <c r="B54" s="27">
        <v>20.862202380952699</v>
      </c>
    </row>
    <row r="55" spans="1:2" x14ac:dyDescent="0.25">
      <c r="A55" s="8">
        <v>41142</v>
      </c>
      <c r="B55" s="27">
        <v>20.549166666666999</v>
      </c>
    </row>
    <row r="56" spans="1:2" x14ac:dyDescent="0.25">
      <c r="A56" s="8">
        <v>41143</v>
      </c>
      <c r="B56" s="27">
        <v>20.318660714286199</v>
      </c>
    </row>
    <row r="57" spans="1:2" x14ac:dyDescent="0.25">
      <c r="A57" s="8">
        <v>41144</v>
      </c>
      <c r="B57" s="27">
        <v>20.130892857143198</v>
      </c>
    </row>
    <row r="58" spans="1:2" x14ac:dyDescent="0.25">
      <c r="A58" s="8">
        <v>41145</v>
      </c>
      <c r="B58" s="27">
        <v>19.922976190476401</v>
      </c>
    </row>
    <row r="59" spans="1:2" x14ac:dyDescent="0.25">
      <c r="A59" s="8">
        <v>41146</v>
      </c>
      <c r="B59" s="27">
        <v>19.775119047619299</v>
      </c>
    </row>
    <row r="60" spans="1:2" x14ac:dyDescent="0.25">
      <c r="A60" s="8">
        <v>41147</v>
      </c>
      <c r="B60" s="27">
        <v>19.614583333333599</v>
      </c>
    </row>
    <row r="61" spans="1:2" x14ac:dyDescent="0.25">
      <c r="A61" s="8">
        <v>41148</v>
      </c>
      <c r="B61" s="27">
        <v>19.551160714286102</v>
      </c>
    </row>
    <row r="62" spans="1:2" x14ac:dyDescent="0.25">
      <c r="A62" s="8">
        <v>41149</v>
      </c>
      <c r="B62" s="27">
        <v>19.482678571428899</v>
      </c>
    </row>
    <row r="63" spans="1:2" x14ac:dyDescent="0.25">
      <c r="A63" s="8">
        <v>41150</v>
      </c>
      <c r="B63" s="27">
        <v>19.280773809524199</v>
      </c>
    </row>
    <row r="64" spans="1:2" x14ac:dyDescent="0.25">
      <c r="A64" s="8">
        <v>41151</v>
      </c>
      <c r="B64" s="27">
        <v>19.029255952381298</v>
      </c>
    </row>
    <row r="65" spans="1:2" x14ac:dyDescent="0.25">
      <c r="A65" s="8">
        <v>41152</v>
      </c>
      <c r="B65" s="27">
        <v>18.765433488613098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C9" sqref="C9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62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6">
        <f>MAX(B10:B65)</f>
        <v>24</v>
      </c>
      <c r="F4" s="17">
        <v>41138</v>
      </c>
      <c r="G4" s="28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>
        <v>19.899999999999999</v>
      </c>
      <c r="F10" s="2"/>
    </row>
    <row r="11" spans="1:7" x14ac:dyDescent="0.25">
      <c r="A11" s="8">
        <v>41098</v>
      </c>
      <c r="B11">
        <v>20.2</v>
      </c>
    </row>
    <row r="12" spans="1:7" x14ac:dyDescent="0.25">
      <c r="A12" s="8">
        <v>41099</v>
      </c>
      <c r="B12">
        <v>20.7</v>
      </c>
    </row>
    <row r="13" spans="1:7" x14ac:dyDescent="0.25">
      <c r="A13" s="8">
        <v>41100</v>
      </c>
      <c r="B13">
        <v>21.1</v>
      </c>
    </row>
    <row r="14" spans="1:7" x14ac:dyDescent="0.25">
      <c r="A14" s="8">
        <v>41101</v>
      </c>
      <c r="B14">
        <v>21.5</v>
      </c>
    </row>
    <row r="15" spans="1:7" x14ac:dyDescent="0.25">
      <c r="A15" s="8">
        <v>41102</v>
      </c>
      <c r="B15">
        <v>21.9</v>
      </c>
    </row>
    <row r="16" spans="1:7" x14ac:dyDescent="0.25">
      <c r="A16" s="8">
        <v>41103</v>
      </c>
      <c r="B16">
        <v>22.2</v>
      </c>
    </row>
    <row r="17" spans="1:2" x14ac:dyDescent="0.25">
      <c r="A17" s="8">
        <v>41104</v>
      </c>
      <c r="B17">
        <v>22.4</v>
      </c>
    </row>
    <row r="18" spans="1:2" x14ac:dyDescent="0.25">
      <c r="A18" s="8">
        <v>41105</v>
      </c>
      <c r="B18">
        <v>22.5</v>
      </c>
    </row>
    <row r="19" spans="1:2" x14ac:dyDescent="0.25">
      <c r="A19" s="8">
        <v>41106</v>
      </c>
      <c r="B19">
        <v>22.4</v>
      </c>
    </row>
    <row r="20" spans="1:2" x14ac:dyDescent="0.25">
      <c r="A20" s="8">
        <v>41107</v>
      </c>
      <c r="B20">
        <v>22</v>
      </c>
    </row>
    <row r="21" spans="1:2" x14ac:dyDescent="0.25">
      <c r="A21" s="8">
        <v>41108</v>
      </c>
      <c r="B21">
        <v>21.5</v>
      </c>
    </row>
    <row r="22" spans="1:2" x14ac:dyDescent="0.25">
      <c r="A22" s="8">
        <v>41109</v>
      </c>
      <c r="B22">
        <v>21.2</v>
      </c>
    </row>
    <row r="23" spans="1:2" x14ac:dyDescent="0.25">
      <c r="A23" s="8">
        <v>41110</v>
      </c>
      <c r="B23">
        <v>21.2</v>
      </c>
    </row>
    <row r="24" spans="1:2" x14ac:dyDescent="0.25">
      <c r="A24" s="8">
        <v>41111</v>
      </c>
      <c r="B24">
        <v>21.1</v>
      </c>
    </row>
    <row r="25" spans="1:2" x14ac:dyDescent="0.25">
      <c r="A25" s="8">
        <v>41112</v>
      </c>
      <c r="B25">
        <v>21.1</v>
      </c>
    </row>
    <row r="26" spans="1:2" x14ac:dyDescent="0.25">
      <c r="A26" s="8">
        <v>41113</v>
      </c>
      <c r="B26">
        <v>21.2</v>
      </c>
    </row>
    <row r="27" spans="1:2" x14ac:dyDescent="0.25">
      <c r="A27" s="8">
        <v>41114</v>
      </c>
      <c r="B27">
        <v>21.8</v>
      </c>
    </row>
    <row r="28" spans="1:2" x14ac:dyDescent="0.25">
      <c r="A28" s="8">
        <v>41115</v>
      </c>
      <c r="B28">
        <v>22.4</v>
      </c>
    </row>
    <row r="29" spans="1:2" x14ac:dyDescent="0.25">
      <c r="A29" s="8">
        <v>41116</v>
      </c>
      <c r="B29">
        <v>22.6</v>
      </c>
    </row>
    <row r="30" spans="1:2" x14ac:dyDescent="0.25">
      <c r="A30" s="8">
        <v>41117</v>
      </c>
      <c r="B30">
        <v>22.7</v>
      </c>
    </row>
    <row r="31" spans="1:2" x14ac:dyDescent="0.25">
      <c r="A31" s="8">
        <v>41118</v>
      </c>
      <c r="B31">
        <v>22.7</v>
      </c>
    </row>
    <row r="32" spans="1:2" x14ac:dyDescent="0.25">
      <c r="A32" s="8">
        <v>41119</v>
      </c>
      <c r="B32">
        <v>22.6</v>
      </c>
    </row>
    <row r="33" spans="1:2" x14ac:dyDescent="0.25">
      <c r="A33" s="8">
        <v>41120</v>
      </c>
      <c r="B33">
        <v>22.6</v>
      </c>
    </row>
    <row r="34" spans="1:2" x14ac:dyDescent="0.25">
      <c r="A34" s="8">
        <v>41121</v>
      </c>
      <c r="B34">
        <v>22.5</v>
      </c>
    </row>
    <row r="35" spans="1:2" x14ac:dyDescent="0.25">
      <c r="A35" s="8">
        <v>41122</v>
      </c>
      <c r="B35">
        <v>22.4</v>
      </c>
    </row>
    <row r="36" spans="1:2" x14ac:dyDescent="0.25">
      <c r="A36" s="8">
        <v>41123</v>
      </c>
      <c r="B36">
        <v>22.4</v>
      </c>
    </row>
    <row r="37" spans="1:2" x14ac:dyDescent="0.25">
      <c r="A37" s="8">
        <v>41124</v>
      </c>
      <c r="B37">
        <v>22.5</v>
      </c>
    </row>
    <row r="38" spans="1:2" x14ac:dyDescent="0.25">
      <c r="A38" s="8">
        <v>41125</v>
      </c>
      <c r="B38">
        <v>22.6</v>
      </c>
    </row>
    <row r="39" spans="1:2" x14ac:dyDescent="0.25">
      <c r="A39" s="8">
        <v>41126</v>
      </c>
      <c r="B39">
        <v>22.8</v>
      </c>
    </row>
    <row r="40" spans="1:2" x14ac:dyDescent="0.25">
      <c r="A40" s="8">
        <v>41127</v>
      </c>
      <c r="B40">
        <v>22.9</v>
      </c>
    </row>
    <row r="41" spans="1:2" x14ac:dyDescent="0.25">
      <c r="A41" s="8">
        <v>41128</v>
      </c>
      <c r="B41">
        <v>23</v>
      </c>
    </row>
    <row r="42" spans="1:2" x14ac:dyDescent="0.25">
      <c r="A42" s="8">
        <v>41129</v>
      </c>
      <c r="B42">
        <v>23.1</v>
      </c>
    </row>
    <row r="43" spans="1:2" x14ac:dyDescent="0.25">
      <c r="A43" s="8">
        <v>41130</v>
      </c>
      <c r="B43">
        <v>23.1</v>
      </c>
    </row>
    <row r="44" spans="1:2" x14ac:dyDescent="0.25">
      <c r="A44" s="8">
        <v>41131</v>
      </c>
      <c r="B44">
        <v>23.1</v>
      </c>
    </row>
    <row r="45" spans="1:2" x14ac:dyDescent="0.25">
      <c r="A45" s="8">
        <v>41132</v>
      </c>
      <c r="B45">
        <v>23.2</v>
      </c>
    </row>
    <row r="46" spans="1:2" x14ac:dyDescent="0.25">
      <c r="A46" s="8">
        <v>41133</v>
      </c>
      <c r="B46">
        <v>23.3</v>
      </c>
    </row>
    <row r="47" spans="1:2" x14ac:dyDescent="0.25">
      <c r="A47" s="8">
        <v>41134</v>
      </c>
      <c r="B47">
        <v>23.5</v>
      </c>
    </row>
    <row r="48" spans="1:2" x14ac:dyDescent="0.25">
      <c r="A48" s="8">
        <v>41135</v>
      </c>
      <c r="B48">
        <v>23.7</v>
      </c>
    </row>
    <row r="49" spans="1:2" x14ac:dyDescent="0.25">
      <c r="A49" s="8">
        <v>41136</v>
      </c>
      <c r="B49">
        <v>23.7</v>
      </c>
    </row>
    <row r="50" spans="1:2" x14ac:dyDescent="0.25">
      <c r="A50" s="8">
        <v>41137</v>
      </c>
      <c r="B50">
        <v>23.9</v>
      </c>
    </row>
    <row r="51" spans="1:2" x14ac:dyDescent="0.25">
      <c r="A51" s="8">
        <v>41138</v>
      </c>
      <c r="B51">
        <v>24</v>
      </c>
    </row>
    <row r="52" spans="1:2" x14ac:dyDescent="0.25">
      <c r="A52" s="8">
        <v>41139</v>
      </c>
      <c r="B52">
        <v>23.9</v>
      </c>
    </row>
    <row r="53" spans="1:2" x14ac:dyDescent="0.25">
      <c r="A53" s="8">
        <v>41140</v>
      </c>
      <c r="B53">
        <v>23.7</v>
      </c>
    </row>
    <row r="54" spans="1:2" x14ac:dyDescent="0.25">
      <c r="A54" s="8">
        <v>41141</v>
      </c>
      <c r="B54">
        <v>23.4</v>
      </c>
    </row>
    <row r="55" spans="1:2" x14ac:dyDescent="0.25">
      <c r="A55" s="8">
        <v>41142</v>
      </c>
      <c r="B55">
        <v>23.1</v>
      </c>
    </row>
    <row r="56" spans="1:2" x14ac:dyDescent="0.25">
      <c r="A56" s="8">
        <v>41143</v>
      </c>
      <c r="B56">
        <v>23</v>
      </c>
    </row>
    <row r="57" spans="1:2" x14ac:dyDescent="0.25">
      <c r="A57" s="8">
        <v>41144</v>
      </c>
      <c r="B57">
        <v>22.9</v>
      </c>
    </row>
    <row r="58" spans="1:2" x14ac:dyDescent="0.25">
      <c r="A58" s="8">
        <v>41145</v>
      </c>
      <c r="B58">
        <v>22.6</v>
      </c>
    </row>
    <row r="59" spans="1:2" x14ac:dyDescent="0.25">
      <c r="A59" s="8">
        <v>41146</v>
      </c>
      <c r="B59">
        <v>22.4</v>
      </c>
    </row>
    <row r="60" spans="1:2" x14ac:dyDescent="0.25">
      <c r="A60" s="8">
        <v>41147</v>
      </c>
      <c r="B60">
        <v>22.2</v>
      </c>
    </row>
    <row r="61" spans="1:2" x14ac:dyDescent="0.25">
      <c r="A61" s="8">
        <v>41148</v>
      </c>
      <c r="B61">
        <v>22</v>
      </c>
    </row>
    <row r="62" spans="1:2" x14ac:dyDescent="0.25">
      <c r="A62" s="8">
        <v>41149</v>
      </c>
      <c r="B62">
        <v>21.9</v>
      </c>
    </row>
    <row r="63" spans="1:2" x14ac:dyDescent="0.25">
      <c r="A63" s="8">
        <v>41150</v>
      </c>
      <c r="B63">
        <v>21.8</v>
      </c>
    </row>
    <row r="64" spans="1:2" x14ac:dyDescent="0.25">
      <c r="A64" s="8">
        <v>41151</v>
      </c>
      <c r="B64">
        <v>21.4</v>
      </c>
    </row>
    <row r="65" spans="1:2" x14ac:dyDescent="0.25">
      <c r="A65" s="8">
        <v>41152</v>
      </c>
      <c r="B65">
        <v>21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AS20" sqref="AS20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4" t="s">
        <v>64</v>
      </c>
      <c r="B1" s="44" t="s">
        <v>65</v>
      </c>
      <c r="C1" s="44" t="s">
        <v>66</v>
      </c>
      <c r="D1" s="44" t="s">
        <v>67</v>
      </c>
      <c r="E1" s="44" t="s">
        <v>68</v>
      </c>
      <c r="F1" s="44" t="s">
        <v>69</v>
      </c>
      <c r="G1" s="44" t="s">
        <v>70</v>
      </c>
      <c r="H1" s="44" t="s">
        <v>71</v>
      </c>
      <c r="I1" s="44" t="s">
        <v>72</v>
      </c>
      <c r="J1" s="44" t="s">
        <v>73</v>
      </c>
      <c r="K1" s="44" t="s">
        <v>74</v>
      </c>
      <c r="L1" s="44" t="s">
        <v>75</v>
      </c>
      <c r="M1" s="44" t="s">
        <v>76</v>
      </c>
      <c r="N1" s="44" t="s">
        <v>77</v>
      </c>
      <c r="O1" s="44" t="s">
        <v>78</v>
      </c>
      <c r="P1" s="44" t="s">
        <v>79</v>
      </c>
      <c r="Q1" s="44" t="s">
        <v>80</v>
      </c>
      <c r="R1" s="45" t="s">
        <v>81</v>
      </c>
      <c r="S1" s="44" t="s">
        <v>82</v>
      </c>
      <c r="T1" s="44" t="s">
        <v>83</v>
      </c>
      <c r="U1" s="44" t="s">
        <v>84</v>
      </c>
      <c r="V1" s="45" t="s">
        <v>85</v>
      </c>
      <c r="W1" s="45" t="s">
        <v>86</v>
      </c>
      <c r="X1" s="44" t="s">
        <v>87</v>
      </c>
      <c r="Y1" s="44" t="s">
        <v>88</v>
      </c>
      <c r="Z1" s="44" t="s">
        <v>89</v>
      </c>
      <c r="AA1" s="44" t="s">
        <v>90</v>
      </c>
      <c r="AB1" s="44" t="s">
        <v>91</v>
      </c>
      <c r="AC1" s="44" t="s">
        <v>92</v>
      </c>
      <c r="AD1" s="44" t="s">
        <v>93</v>
      </c>
      <c r="AE1" s="44" t="s">
        <v>94</v>
      </c>
      <c r="AF1" s="44" t="s">
        <v>95</v>
      </c>
      <c r="AG1" s="44" t="s">
        <v>96</v>
      </c>
      <c r="AH1" s="45" t="s">
        <v>97</v>
      </c>
      <c r="AI1" s="45" t="s">
        <v>98</v>
      </c>
      <c r="AJ1" s="45" t="s">
        <v>99</v>
      </c>
      <c r="AK1" s="44" t="s">
        <v>100</v>
      </c>
      <c r="AL1" s="44" t="s">
        <v>101</v>
      </c>
      <c r="AM1" s="44" t="s">
        <v>102</v>
      </c>
      <c r="AN1" s="44" t="s">
        <v>103</v>
      </c>
      <c r="AO1" s="44" t="s">
        <v>104</v>
      </c>
      <c r="AP1" s="45" t="s">
        <v>105</v>
      </c>
      <c r="AQ1" s="45" t="s">
        <v>106</v>
      </c>
      <c r="AR1" s="45" t="s">
        <v>107</v>
      </c>
      <c r="AS1" s="44" t="s">
        <v>108</v>
      </c>
      <c r="AT1" s="44" t="s">
        <v>109</v>
      </c>
      <c r="AU1" s="44" t="s">
        <v>110</v>
      </c>
      <c r="AV1" s="44" t="s">
        <v>111</v>
      </c>
      <c r="AW1" s="44" t="s">
        <v>112</v>
      </c>
      <c r="AX1" s="44" t="s">
        <v>113</v>
      </c>
      <c r="AY1" s="44" t="s">
        <v>114</v>
      </c>
      <c r="AZ1" s="44" t="s">
        <v>115</v>
      </c>
      <c r="BA1" s="44" t="s">
        <v>116</v>
      </c>
      <c r="BB1" s="44" t="s">
        <v>117</v>
      </c>
      <c r="BC1" s="44" t="s">
        <v>118</v>
      </c>
      <c r="BD1" s="44" t="s">
        <v>119</v>
      </c>
      <c r="BE1" s="44" t="s">
        <v>120</v>
      </c>
      <c r="BF1" s="44" t="s">
        <v>121</v>
      </c>
      <c r="BG1" s="44" t="s">
        <v>122</v>
      </c>
      <c r="BH1" s="44" t="s">
        <v>123</v>
      </c>
      <c r="BI1" s="44" t="s">
        <v>124</v>
      </c>
      <c r="BJ1" s="44" t="s">
        <v>125</v>
      </c>
      <c r="BK1" s="44" t="s">
        <v>126</v>
      </c>
      <c r="BL1" s="44" t="s">
        <v>127</v>
      </c>
      <c r="BM1" s="44" t="s">
        <v>128</v>
      </c>
      <c r="BN1" s="44" t="s">
        <v>129</v>
      </c>
      <c r="BO1" s="44" t="s">
        <v>130</v>
      </c>
      <c r="BP1" s="44" t="s">
        <v>131</v>
      </c>
      <c r="BQ1" s="44" t="s">
        <v>132</v>
      </c>
      <c r="BR1" s="44" t="s">
        <v>133</v>
      </c>
      <c r="BS1" s="44" t="s">
        <v>134</v>
      </c>
      <c r="BT1" s="44" t="s">
        <v>135</v>
      </c>
      <c r="BU1" s="44" t="s">
        <v>136</v>
      </c>
    </row>
    <row r="2" spans="1:73" s="60" customFormat="1" ht="60" x14ac:dyDescent="0.25">
      <c r="A2" s="46" t="str">
        <f>StatSummary!$B$3</f>
        <v>RV</v>
      </c>
      <c r="B2" s="46" t="str">
        <f>StatSummary!$B$7</f>
        <v>RV12w1_641042_TempSummary_2012</v>
      </c>
      <c r="C2" s="46" t="str">
        <f>StatSummary!$B$2</f>
        <v>Redwood Creek, Redwood Valley</v>
      </c>
      <c r="D2" s="46">
        <f>StatSummary!$A$1</f>
        <v>2012</v>
      </c>
      <c r="E2" s="46" t="str">
        <f>StatSummary!$B$4</f>
        <v>water</v>
      </c>
      <c r="F2" s="47">
        <f>StatSummary!$B$9</f>
        <v>41091</v>
      </c>
      <c r="G2" s="48">
        <f>StatSummary!$C$9</f>
        <v>41152</v>
      </c>
      <c r="H2" s="49">
        <f>StatSummary!$B$16</f>
        <v>19.735387096774186</v>
      </c>
      <c r="I2" s="49">
        <f>DailyStats!$B$71</f>
        <v>24.42</v>
      </c>
      <c r="J2" s="50">
        <f>DailyStats!$D$71</f>
        <v>41133.666666666664</v>
      </c>
      <c r="K2" s="51">
        <f>StatSummary!$E$15</f>
        <v>2</v>
      </c>
      <c r="L2" s="52">
        <f>DailyStats!$E$71</f>
        <v>41134.666666666664</v>
      </c>
      <c r="M2" s="52">
        <f>DailyStats!$F$71</f>
        <v>0</v>
      </c>
      <c r="N2" s="53">
        <f>DailyStats!$B$70</f>
        <v>16.170000000000002</v>
      </c>
      <c r="O2" s="54">
        <f>DailyStats!$D$70</f>
        <v>41151.333333333336</v>
      </c>
      <c r="P2" s="51">
        <f>StatSummary!$E$14</f>
        <v>1</v>
      </c>
      <c r="Q2" s="55">
        <f>DailyStats!$E$70</f>
        <v>0</v>
      </c>
      <c r="R2" s="56">
        <f>DailyStats!$F$70</f>
        <v>0</v>
      </c>
      <c r="S2" s="49">
        <f>DailyStats!$B$74</f>
        <v>5.5</v>
      </c>
      <c r="T2" s="48">
        <f>DailyStats!$D$74</f>
        <v>41132</v>
      </c>
      <c r="U2" s="51">
        <f>StatSummary!$E$18</f>
        <v>2</v>
      </c>
      <c r="V2" s="48">
        <f>DailyStats!$E$74</f>
        <v>41134</v>
      </c>
      <c r="W2" s="48">
        <f>DailyStats!$F$74</f>
        <v>0</v>
      </c>
      <c r="X2" s="49">
        <f>DailyStats!$B$73</f>
        <v>1.95</v>
      </c>
      <c r="Y2" s="57">
        <f>DailyStats!$D$73</f>
        <v>41107</v>
      </c>
      <c r="Z2" s="51">
        <f>StatSummary!$E$17</f>
        <v>2</v>
      </c>
      <c r="AA2" s="58">
        <f>DailyStats!$E$73</f>
        <v>41152</v>
      </c>
      <c r="AB2" s="59">
        <f>DailyStats!$F$73</f>
        <v>0</v>
      </c>
      <c r="AC2" s="49">
        <f>StatSummary!$B$21</f>
        <v>21.376636904762101</v>
      </c>
      <c r="AE2" s="61">
        <f>MWAT!$F$4</f>
        <v>41138</v>
      </c>
      <c r="AF2" s="51">
        <f>StatSummary!$E$21</f>
        <v>1</v>
      </c>
      <c r="AG2" s="59">
        <f>MWAT!$F$5</f>
        <v>0</v>
      </c>
      <c r="AH2" s="59">
        <f>MWAT!$F$6</f>
        <v>0</v>
      </c>
      <c r="AI2" s="59">
        <f>MWAT!$F$7</f>
        <v>0</v>
      </c>
      <c r="AJ2" s="59">
        <f>MWAT!$F$8</f>
        <v>0</v>
      </c>
      <c r="AK2" s="49">
        <f>StatSummary!$B$22</f>
        <v>24</v>
      </c>
      <c r="AL2" s="59"/>
      <c r="AM2" s="59">
        <f>MWMT!$F$4</f>
        <v>41138</v>
      </c>
      <c r="AN2" s="51">
        <f>StatSummary!$E$22</f>
        <v>1</v>
      </c>
      <c r="AO2" s="59">
        <f>MWMT!$F$5</f>
        <v>0</v>
      </c>
      <c r="AP2" s="17">
        <f>MWMT!$F$6</f>
        <v>0</v>
      </c>
      <c r="AQ2" s="59">
        <f>MWMT!$F$7</f>
        <v>0</v>
      </c>
      <c r="AR2" s="59">
        <f>MWMT!$F$8</f>
        <v>0</v>
      </c>
      <c r="AS2" s="62">
        <f>DailyStats!$B$76</f>
        <v>0</v>
      </c>
      <c r="AT2" s="63">
        <f>DailyStats!$B$75</f>
        <v>52.141000000000005</v>
      </c>
      <c r="AU2" s="46" t="s">
        <v>137</v>
      </c>
      <c r="AV2" s="62"/>
      <c r="AW2" s="46" t="s">
        <v>137</v>
      </c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46" t="s">
        <v>137</v>
      </c>
      <c r="BR2" s="46" t="s">
        <v>137</v>
      </c>
      <c r="BS2" s="62"/>
      <c r="BT2" s="62"/>
      <c r="BU2" s="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2014-04-22T20:02:28Z</cp:lastPrinted>
  <dcterms:created xsi:type="dcterms:W3CDTF">2014-04-10T19:57:54Z</dcterms:created>
  <dcterms:modified xsi:type="dcterms:W3CDTF">2017-04-20T17:39:24Z</dcterms:modified>
</cp:coreProperties>
</file>