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900" windowWidth="15600" windowHeight="8220" activeTab="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/>
</workbook>
</file>

<file path=xl/calcChain.xml><?xml version="1.0" encoding="utf-8"?>
<calcChain xmlns="http://schemas.openxmlformats.org/spreadsheetml/2006/main">
  <c r="AB2" i="6" l="1"/>
  <c r="AA2" i="6"/>
  <c r="Y2" i="6"/>
  <c r="W2" i="6"/>
  <c r="V2" i="6"/>
  <c r="T2" i="6"/>
  <c r="B71" i="2" l="1"/>
  <c r="X2" i="6" s="1"/>
  <c r="B72" i="2"/>
  <c r="S2" i="6" s="1"/>
  <c r="AQ2" i="6" l="1"/>
  <c r="AP2" i="6"/>
  <c r="AO2" i="6"/>
  <c r="AM2" i="6"/>
  <c r="AJ2" i="6"/>
  <c r="AI2" i="6"/>
  <c r="AH2" i="6"/>
  <c r="AG2" i="6"/>
  <c r="AE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E4" i="4" l="1"/>
  <c r="E4" i="5"/>
  <c r="B75" i="2" l="1"/>
  <c r="AR2" i="6" s="1"/>
  <c r="B74" i="2"/>
  <c r="AS2" i="6" s="1"/>
  <c r="B73" i="2"/>
  <c r="B70" i="2"/>
  <c r="B69" i="2"/>
  <c r="I2" i="6" s="1"/>
  <c r="B68" i="2"/>
  <c r="N2" i="6" s="1"/>
  <c r="B22" i="1" l="1"/>
  <c r="AK2" i="6" s="1"/>
  <c r="B21" i="1"/>
  <c r="AC2" i="6" s="1"/>
  <c r="B17" i="1" l="1"/>
  <c r="B18" i="1"/>
  <c r="B16" i="1"/>
  <c r="H2" i="6" s="1"/>
  <c r="B15" i="1"/>
  <c r="B14" i="1"/>
  <c r="I66" i="2"/>
  <c r="G66" i="2"/>
</calcChain>
</file>

<file path=xl/sharedStrings.xml><?xml version="1.0" encoding="utf-8"?>
<sst xmlns="http://schemas.openxmlformats.org/spreadsheetml/2006/main" count="156" uniqueCount="136">
  <si>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</si>
  <si>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</si>
  <si>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</si>
  <si>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</si>
  <si>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</si>
  <si>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</si>
  <si>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</si>
  <si>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</si>
  <si>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</si>
  <si>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</si>
  <si>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</si>
  <si>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</si>
  <si>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</si>
  <si>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</si>
  <si>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</si>
  <si>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</si>
  <si>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</si>
  <si>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</si>
  <si>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</si>
  <si>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</si>
  <si>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</si>
  <si>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</si>
  <si>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</si>
  <si>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</si>
  <si>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</si>
  <si>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</si>
  <si>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</si>
  <si>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</si>
  <si>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</si>
  <si>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</si>
  <si>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</si>
  <si>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</si>
  <si>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</si>
  <si>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</si>
  <si>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</si>
  <si>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</si>
  <si>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</si>
  <si>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</si>
  <si>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</si>
  <si>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</si>
  <si>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</si>
  <si>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</si>
  <si>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</si>
  <si>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</si>
  <si>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</si>
  <si>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</si>
  <si>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</si>
  <si>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</si>
  <si>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</si>
  <si>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</si>
  <si>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</si>
  <si>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</si>
  <si>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</si>
  <si>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</si>
  <si>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</si>
  <si>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</si>
  <si>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Stream Temperature Data Summary</t>
  </si>
  <si>
    <t>Water Temp.ldc14w1_9759075.csv Datalogged - [Corrected - Daily - Maximum]</t>
  </si>
  <si>
    <t>Water Temp.ldc14w1_9759075.csv Datalogged - [Corrected - Daily - Mean]</t>
  </si>
  <si>
    <t>Water Temp.ldc14w1_9759075.csv Datalogged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</si>
  <si>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</si>
  <si>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</si>
  <si>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</si>
  <si>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</si>
  <si>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</si>
  <si>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</si>
  <si>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</si>
  <si>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</si>
  <si>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</si>
  <si>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</si>
  <si>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</si>
  <si>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</si>
  <si>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</si>
  <si>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</si>
  <si>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</si>
  <si>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</si>
  <si>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</si>
  <si>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</si>
  <si>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</si>
  <si>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</si>
  <si>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</si>
  <si>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</si>
  <si>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</si>
  <si>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</si>
  <si>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</si>
  <si>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</si>
  <si>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</si>
  <si>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</si>
  <si>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</si>
  <si>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</si>
  <si>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</si>
  <si>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</si>
  <si>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</si>
  <si>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</si>
  <si>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</si>
  <si>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</si>
  <si>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</si>
  <si>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</si>
  <si>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</si>
  <si>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</si>
  <si>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</si>
  <si>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</si>
  <si>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</si>
  <si>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</si>
  <si>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</si>
  <si>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</si>
  <si>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</si>
  <si>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</si>
  <si>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</si>
  <si>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</si>
  <si>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</si>
  <si>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</si>
  <si>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</si>
  <si>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</si>
  <si>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</si>
  <si>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</si>
  <si>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</si>
  <si>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</si>
  <si>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</si>
  <si>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</si>
  <si>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</si>
  <si>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</si>
  <si>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</si>
  <si>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</si>
  <si>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</si>
  <si>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</si>
  <si>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</si>
  <si>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</si>
  <si>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</si>
  <si>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</si>
  <si>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</si>
  <si>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</si>
  <si>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</si>
  <si>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 xml:space="preserve">LDC </t>
  </si>
  <si>
    <t>LDC 14w1_9759075_Temp_Summary_2014</t>
  </si>
  <si>
    <t>Larry Damm Creek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</si>
</sst>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rgb="FF3E3E3E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164" fontId="11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3" fillId="0" borderId="0" xfId="0" applyNumberFormat="1" applyFont="1" applyBorder="1" applyAlignment="1">
      <alignment horizontal="left"/>
    </xf>
    <xf numFmtId="165" fontId="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165" fontId="0" fillId="0" borderId="0" xfId="0" applyNumberFormat="1" applyAlignment="1">
      <alignment horizontal="left"/>
    </xf>
    <xf numFmtId="164" fontId="12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64" fontId="12" fillId="0" borderId="0" xfId="0" applyNumberFormat="1" applyFont="1" applyBorder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LDC14w1-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13.57</c:v>
                </c:pt>
                <c:pt idx="1">
                  <c:v>13.401</c:v>
                </c:pt>
                <c:pt idx="2">
                  <c:v>13.762</c:v>
                </c:pt>
                <c:pt idx="3">
                  <c:v>13.666</c:v>
                </c:pt>
                <c:pt idx="4">
                  <c:v>13.81</c:v>
                </c:pt>
                <c:pt idx="5">
                  <c:v>14.098000000000001</c:v>
                </c:pt>
                <c:pt idx="6">
                  <c:v>14.314</c:v>
                </c:pt>
                <c:pt idx="7">
                  <c:v>14.098000000000001</c:v>
                </c:pt>
                <c:pt idx="8">
                  <c:v>14.337</c:v>
                </c:pt>
                <c:pt idx="9">
                  <c:v>14.218</c:v>
                </c:pt>
                <c:pt idx="10">
                  <c:v>13.618</c:v>
                </c:pt>
                <c:pt idx="11">
                  <c:v>13.497</c:v>
                </c:pt>
                <c:pt idx="12">
                  <c:v>13.329000000000001</c:v>
                </c:pt>
                <c:pt idx="13">
                  <c:v>14.242000000000001</c:v>
                </c:pt>
                <c:pt idx="14">
                  <c:v>14.218</c:v>
                </c:pt>
                <c:pt idx="15">
                  <c:v>14.074</c:v>
                </c:pt>
                <c:pt idx="16">
                  <c:v>14.481</c:v>
                </c:pt>
                <c:pt idx="17">
                  <c:v>14.17</c:v>
                </c:pt>
                <c:pt idx="18">
                  <c:v>14.218</c:v>
                </c:pt>
                <c:pt idx="19">
                  <c:v>14.242000000000001</c:v>
                </c:pt>
                <c:pt idx="20">
                  <c:v>14.17</c:v>
                </c:pt>
                <c:pt idx="21">
                  <c:v>14.17</c:v>
                </c:pt>
                <c:pt idx="22">
                  <c:v>13.93</c:v>
                </c:pt>
                <c:pt idx="23">
                  <c:v>13.93</c:v>
                </c:pt>
                <c:pt idx="24">
                  <c:v>13.978</c:v>
                </c:pt>
                <c:pt idx="25">
                  <c:v>13.834</c:v>
                </c:pt>
                <c:pt idx="26">
                  <c:v>13.882</c:v>
                </c:pt>
                <c:pt idx="27">
                  <c:v>14.314</c:v>
                </c:pt>
                <c:pt idx="28">
                  <c:v>14.314</c:v>
                </c:pt>
                <c:pt idx="29">
                  <c:v>14.409000000000001</c:v>
                </c:pt>
                <c:pt idx="30">
                  <c:v>14.481</c:v>
                </c:pt>
                <c:pt idx="31">
                  <c:v>14.433</c:v>
                </c:pt>
                <c:pt idx="32">
                  <c:v>14.505000000000001</c:v>
                </c:pt>
                <c:pt idx="33">
                  <c:v>14.577</c:v>
                </c:pt>
                <c:pt idx="34">
                  <c:v>14.385</c:v>
                </c:pt>
                <c:pt idx="35">
                  <c:v>14.242000000000001</c:v>
                </c:pt>
                <c:pt idx="36">
                  <c:v>14.457000000000001</c:v>
                </c:pt>
                <c:pt idx="37">
                  <c:v>14.433</c:v>
                </c:pt>
                <c:pt idx="38">
                  <c:v>14.337</c:v>
                </c:pt>
                <c:pt idx="39">
                  <c:v>13.954000000000001</c:v>
                </c:pt>
                <c:pt idx="40">
                  <c:v>13.93</c:v>
                </c:pt>
                <c:pt idx="41">
                  <c:v>14.002000000000001</c:v>
                </c:pt>
                <c:pt idx="42">
                  <c:v>13.449</c:v>
                </c:pt>
                <c:pt idx="43">
                  <c:v>14.122</c:v>
                </c:pt>
                <c:pt idx="44">
                  <c:v>14.409000000000001</c:v>
                </c:pt>
                <c:pt idx="45">
                  <c:v>14.84</c:v>
                </c:pt>
                <c:pt idx="46">
                  <c:v>14.84</c:v>
                </c:pt>
                <c:pt idx="47">
                  <c:v>14.648999999999999</c:v>
                </c:pt>
                <c:pt idx="48">
                  <c:v>14.505000000000001</c:v>
                </c:pt>
                <c:pt idx="49">
                  <c:v>14.696999999999999</c:v>
                </c:pt>
                <c:pt idx="50">
                  <c:v>14.792</c:v>
                </c:pt>
                <c:pt idx="51">
                  <c:v>14.361000000000001</c:v>
                </c:pt>
                <c:pt idx="52">
                  <c:v>14.242000000000001</c:v>
                </c:pt>
                <c:pt idx="53">
                  <c:v>14.457000000000001</c:v>
                </c:pt>
                <c:pt idx="54">
                  <c:v>14.026</c:v>
                </c:pt>
                <c:pt idx="55">
                  <c:v>14.242000000000001</c:v>
                </c:pt>
                <c:pt idx="56">
                  <c:v>14.194000000000001</c:v>
                </c:pt>
                <c:pt idx="57">
                  <c:v>14.337</c:v>
                </c:pt>
                <c:pt idx="58">
                  <c:v>14.242000000000001</c:v>
                </c:pt>
                <c:pt idx="59">
                  <c:v>14.337</c:v>
                </c:pt>
                <c:pt idx="60">
                  <c:v>14.505000000000001</c:v>
                </c:pt>
                <c:pt idx="61">
                  <c:v>14.337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12.882</c:v>
                </c:pt>
                <c:pt idx="1">
                  <c:v>13.124000000000001</c:v>
                </c:pt>
                <c:pt idx="2">
                  <c:v>13.180999999999999</c:v>
                </c:pt>
                <c:pt idx="3">
                  <c:v>13.146000000000001</c:v>
                </c:pt>
                <c:pt idx="4">
                  <c:v>13.124000000000001</c:v>
                </c:pt>
                <c:pt idx="5">
                  <c:v>13.358000000000001</c:v>
                </c:pt>
                <c:pt idx="6">
                  <c:v>13.586</c:v>
                </c:pt>
                <c:pt idx="7">
                  <c:v>13.601000000000001</c:v>
                </c:pt>
                <c:pt idx="8">
                  <c:v>13.659000000000001</c:v>
                </c:pt>
                <c:pt idx="9">
                  <c:v>13.603999999999999</c:v>
                </c:pt>
                <c:pt idx="10">
                  <c:v>13.36</c:v>
                </c:pt>
                <c:pt idx="11">
                  <c:v>13.202</c:v>
                </c:pt>
                <c:pt idx="12">
                  <c:v>13.103</c:v>
                </c:pt>
                <c:pt idx="13">
                  <c:v>13.496</c:v>
                </c:pt>
                <c:pt idx="14">
                  <c:v>13.606999999999999</c:v>
                </c:pt>
                <c:pt idx="15">
                  <c:v>13.644</c:v>
                </c:pt>
                <c:pt idx="16">
                  <c:v>13.843999999999999</c:v>
                </c:pt>
                <c:pt idx="17">
                  <c:v>13.664</c:v>
                </c:pt>
                <c:pt idx="18">
                  <c:v>13.597</c:v>
                </c:pt>
                <c:pt idx="19">
                  <c:v>13.625999999999999</c:v>
                </c:pt>
                <c:pt idx="20">
                  <c:v>13.718999999999999</c:v>
                </c:pt>
                <c:pt idx="21">
                  <c:v>13.721</c:v>
                </c:pt>
                <c:pt idx="22">
                  <c:v>13.763</c:v>
                </c:pt>
                <c:pt idx="23">
                  <c:v>13.334</c:v>
                </c:pt>
                <c:pt idx="24">
                  <c:v>13.336</c:v>
                </c:pt>
                <c:pt idx="25">
                  <c:v>13.096</c:v>
                </c:pt>
                <c:pt idx="26">
                  <c:v>13.247999999999999</c:v>
                </c:pt>
                <c:pt idx="27">
                  <c:v>13.582000000000001</c:v>
                </c:pt>
                <c:pt idx="28">
                  <c:v>13.667999999999999</c:v>
                </c:pt>
                <c:pt idx="29">
                  <c:v>13.718999999999999</c:v>
                </c:pt>
                <c:pt idx="30">
                  <c:v>13.752000000000001</c:v>
                </c:pt>
                <c:pt idx="31">
                  <c:v>13.779</c:v>
                </c:pt>
                <c:pt idx="32">
                  <c:v>13.874000000000001</c:v>
                </c:pt>
                <c:pt idx="33">
                  <c:v>13.993</c:v>
                </c:pt>
                <c:pt idx="34">
                  <c:v>13.887</c:v>
                </c:pt>
                <c:pt idx="35">
                  <c:v>13.888</c:v>
                </c:pt>
                <c:pt idx="36">
                  <c:v>13.89</c:v>
                </c:pt>
                <c:pt idx="37">
                  <c:v>13.901999999999999</c:v>
                </c:pt>
                <c:pt idx="38">
                  <c:v>13.823</c:v>
                </c:pt>
                <c:pt idx="39">
                  <c:v>13.371</c:v>
                </c:pt>
                <c:pt idx="40">
                  <c:v>13.367000000000001</c:v>
                </c:pt>
                <c:pt idx="41">
                  <c:v>13.477</c:v>
                </c:pt>
                <c:pt idx="42">
                  <c:v>13.161</c:v>
                </c:pt>
                <c:pt idx="43">
                  <c:v>13.542</c:v>
                </c:pt>
                <c:pt idx="44">
                  <c:v>13.802</c:v>
                </c:pt>
                <c:pt idx="45">
                  <c:v>14.246</c:v>
                </c:pt>
                <c:pt idx="46">
                  <c:v>14.289</c:v>
                </c:pt>
                <c:pt idx="47">
                  <c:v>14.124000000000001</c:v>
                </c:pt>
                <c:pt idx="48">
                  <c:v>14.071999999999999</c:v>
                </c:pt>
                <c:pt idx="49">
                  <c:v>14.129</c:v>
                </c:pt>
                <c:pt idx="50">
                  <c:v>14.167999999999999</c:v>
                </c:pt>
                <c:pt idx="51">
                  <c:v>13.834</c:v>
                </c:pt>
                <c:pt idx="52">
                  <c:v>13.593999999999999</c:v>
                </c:pt>
                <c:pt idx="53">
                  <c:v>13.845000000000001</c:v>
                </c:pt>
                <c:pt idx="54">
                  <c:v>13.635999999999999</c:v>
                </c:pt>
                <c:pt idx="55">
                  <c:v>13.722</c:v>
                </c:pt>
                <c:pt idx="56">
                  <c:v>13.746</c:v>
                </c:pt>
                <c:pt idx="57">
                  <c:v>13.734999999999999</c:v>
                </c:pt>
                <c:pt idx="58">
                  <c:v>13.614000000000001</c:v>
                </c:pt>
                <c:pt idx="59">
                  <c:v>13.77</c:v>
                </c:pt>
                <c:pt idx="60">
                  <c:v>14.044</c:v>
                </c:pt>
                <c:pt idx="61">
                  <c:v>13.862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12.268000000000001</c:v>
                </c:pt>
                <c:pt idx="1">
                  <c:v>12.871</c:v>
                </c:pt>
                <c:pt idx="2">
                  <c:v>12.847</c:v>
                </c:pt>
                <c:pt idx="3">
                  <c:v>12.678000000000001</c:v>
                </c:pt>
                <c:pt idx="4">
                  <c:v>12.558</c:v>
                </c:pt>
                <c:pt idx="5">
                  <c:v>12.823</c:v>
                </c:pt>
                <c:pt idx="6">
                  <c:v>13.064</c:v>
                </c:pt>
                <c:pt idx="7">
                  <c:v>13.281000000000001</c:v>
                </c:pt>
                <c:pt idx="8">
                  <c:v>13.112</c:v>
                </c:pt>
                <c:pt idx="9">
                  <c:v>13.137</c:v>
                </c:pt>
                <c:pt idx="10">
                  <c:v>13.161</c:v>
                </c:pt>
                <c:pt idx="11">
                  <c:v>12.968</c:v>
                </c:pt>
                <c:pt idx="12">
                  <c:v>12.871</c:v>
                </c:pt>
                <c:pt idx="13">
                  <c:v>13.016</c:v>
                </c:pt>
                <c:pt idx="14">
                  <c:v>13.064</c:v>
                </c:pt>
                <c:pt idx="15">
                  <c:v>13.233000000000001</c:v>
                </c:pt>
                <c:pt idx="16">
                  <c:v>13.401</c:v>
                </c:pt>
                <c:pt idx="17">
                  <c:v>13.305</c:v>
                </c:pt>
                <c:pt idx="18">
                  <c:v>13.04</c:v>
                </c:pt>
                <c:pt idx="19">
                  <c:v>13.112</c:v>
                </c:pt>
                <c:pt idx="20">
                  <c:v>13.377000000000001</c:v>
                </c:pt>
                <c:pt idx="21">
                  <c:v>13.233000000000001</c:v>
                </c:pt>
                <c:pt idx="22">
                  <c:v>13.618</c:v>
                </c:pt>
                <c:pt idx="23">
                  <c:v>12.582000000000001</c:v>
                </c:pt>
                <c:pt idx="24">
                  <c:v>12.63</c:v>
                </c:pt>
                <c:pt idx="25">
                  <c:v>12.292</c:v>
                </c:pt>
                <c:pt idx="26">
                  <c:v>12.678000000000001</c:v>
                </c:pt>
                <c:pt idx="27">
                  <c:v>13.016</c:v>
                </c:pt>
                <c:pt idx="28">
                  <c:v>13.161</c:v>
                </c:pt>
                <c:pt idx="29">
                  <c:v>13.161</c:v>
                </c:pt>
                <c:pt idx="30">
                  <c:v>13.161</c:v>
                </c:pt>
                <c:pt idx="31">
                  <c:v>13.257</c:v>
                </c:pt>
                <c:pt idx="32">
                  <c:v>13.401</c:v>
                </c:pt>
                <c:pt idx="33">
                  <c:v>13.545999999999999</c:v>
                </c:pt>
                <c:pt idx="34">
                  <c:v>13.449</c:v>
                </c:pt>
                <c:pt idx="35">
                  <c:v>13.618</c:v>
                </c:pt>
                <c:pt idx="36">
                  <c:v>13.449</c:v>
                </c:pt>
                <c:pt idx="37">
                  <c:v>13.497</c:v>
                </c:pt>
                <c:pt idx="38">
                  <c:v>13.425000000000001</c:v>
                </c:pt>
                <c:pt idx="39">
                  <c:v>12.775</c:v>
                </c:pt>
                <c:pt idx="40">
                  <c:v>12.798999999999999</c:v>
                </c:pt>
                <c:pt idx="41">
                  <c:v>13.064</c:v>
                </c:pt>
                <c:pt idx="42">
                  <c:v>12.847</c:v>
                </c:pt>
                <c:pt idx="43">
                  <c:v>13.137</c:v>
                </c:pt>
                <c:pt idx="44">
                  <c:v>13.305</c:v>
                </c:pt>
                <c:pt idx="45">
                  <c:v>13.834</c:v>
                </c:pt>
                <c:pt idx="46">
                  <c:v>13.858000000000001</c:v>
                </c:pt>
                <c:pt idx="47">
                  <c:v>13.69</c:v>
                </c:pt>
                <c:pt idx="48">
                  <c:v>13.738</c:v>
                </c:pt>
                <c:pt idx="49">
                  <c:v>13.69</c:v>
                </c:pt>
                <c:pt idx="50">
                  <c:v>13.666</c:v>
                </c:pt>
                <c:pt idx="51">
                  <c:v>13.209</c:v>
                </c:pt>
                <c:pt idx="52">
                  <c:v>12.92</c:v>
                </c:pt>
                <c:pt idx="53">
                  <c:v>13.281000000000001</c:v>
                </c:pt>
                <c:pt idx="54">
                  <c:v>13.112</c:v>
                </c:pt>
                <c:pt idx="55">
                  <c:v>13.305</c:v>
                </c:pt>
                <c:pt idx="56">
                  <c:v>13.353</c:v>
                </c:pt>
                <c:pt idx="57">
                  <c:v>13.209</c:v>
                </c:pt>
                <c:pt idx="58">
                  <c:v>13.04</c:v>
                </c:pt>
                <c:pt idx="59">
                  <c:v>13.329000000000001</c:v>
                </c:pt>
                <c:pt idx="60">
                  <c:v>13.666</c:v>
                </c:pt>
                <c:pt idx="61">
                  <c:v>13.257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7008"/>
        <c:axId val="55548544"/>
      </c:scatterChart>
      <c:valAx>
        <c:axId val="55547008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5548544"/>
        <c:crosses val="autoZero"/>
        <c:crossBetween val="midCat"/>
      </c:valAx>
      <c:valAx>
        <c:axId val="55548544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554700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LDC14w1-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1.302</c:v>
                </c:pt>
                <c:pt idx="1">
                  <c:v>0.53</c:v>
                </c:pt>
                <c:pt idx="2">
                  <c:v>0.91500000000000004</c:v>
                </c:pt>
                <c:pt idx="3">
                  <c:v>0.98799999999999999</c:v>
                </c:pt>
                <c:pt idx="4">
                  <c:v>1.252</c:v>
                </c:pt>
                <c:pt idx="5">
                  <c:v>1.2749999999999999</c:v>
                </c:pt>
                <c:pt idx="6">
                  <c:v>1.25</c:v>
                </c:pt>
                <c:pt idx="7">
                  <c:v>0.81699999999999995</c:v>
                </c:pt>
                <c:pt idx="8">
                  <c:v>1.2250000000000001</c:v>
                </c:pt>
                <c:pt idx="9">
                  <c:v>1.081</c:v>
                </c:pt>
                <c:pt idx="10">
                  <c:v>0.45700000000000002</c:v>
                </c:pt>
                <c:pt idx="11">
                  <c:v>0.52900000000000003</c:v>
                </c:pt>
                <c:pt idx="12">
                  <c:v>0.45800000000000002</c:v>
                </c:pt>
                <c:pt idx="13">
                  <c:v>1.226</c:v>
                </c:pt>
                <c:pt idx="14">
                  <c:v>1.1539999999999999</c:v>
                </c:pt>
                <c:pt idx="15">
                  <c:v>0.84099999999999997</c:v>
                </c:pt>
                <c:pt idx="16">
                  <c:v>1.08</c:v>
                </c:pt>
                <c:pt idx="17">
                  <c:v>0.86499999999999999</c:v>
                </c:pt>
                <c:pt idx="18">
                  <c:v>1.1779999999999999</c:v>
                </c:pt>
                <c:pt idx="19">
                  <c:v>1.1299999999999999</c:v>
                </c:pt>
                <c:pt idx="20">
                  <c:v>0.79300000000000004</c:v>
                </c:pt>
                <c:pt idx="21">
                  <c:v>0.93700000000000006</c:v>
                </c:pt>
                <c:pt idx="22">
                  <c:v>0.312</c:v>
                </c:pt>
                <c:pt idx="23">
                  <c:v>1.3480000000000001</c:v>
                </c:pt>
                <c:pt idx="24">
                  <c:v>1.3480000000000001</c:v>
                </c:pt>
                <c:pt idx="25">
                  <c:v>1.542</c:v>
                </c:pt>
                <c:pt idx="26">
                  <c:v>1.204</c:v>
                </c:pt>
                <c:pt idx="27">
                  <c:v>1.298</c:v>
                </c:pt>
                <c:pt idx="28">
                  <c:v>1.153</c:v>
                </c:pt>
                <c:pt idx="29">
                  <c:v>1.248</c:v>
                </c:pt>
                <c:pt idx="30">
                  <c:v>1.32</c:v>
                </c:pt>
                <c:pt idx="31">
                  <c:v>1.1759999999999999</c:v>
                </c:pt>
                <c:pt idx="32">
                  <c:v>1.1040000000000001</c:v>
                </c:pt>
                <c:pt idx="33">
                  <c:v>1.0309999999999999</c:v>
                </c:pt>
                <c:pt idx="34">
                  <c:v>0.93600000000000005</c:v>
                </c:pt>
                <c:pt idx="35">
                  <c:v>0.624</c:v>
                </c:pt>
                <c:pt idx="36">
                  <c:v>1.008</c:v>
                </c:pt>
                <c:pt idx="37">
                  <c:v>0.93600000000000005</c:v>
                </c:pt>
                <c:pt idx="38">
                  <c:v>0.91200000000000003</c:v>
                </c:pt>
                <c:pt idx="39">
                  <c:v>1.179</c:v>
                </c:pt>
                <c:pt idx="40">
                  <c:v>1.131</c:v>
                </c:pt>
                <c:pt idx="41">
                  <c:v>0.93799999999999994</c:v>
                </c:pt>
                <c:pt idx="42">
                  <c:v>0.60199999999999998</c:v>
                </c:pt>
                <c:pt idx="43">
                  <c:v>0.98499999999999999</c:v>
                </c:pt>
                <c:pt idx="44">
                  <c:v>1.1040000000000001</c:v>
                </c:pt>
                <c:pt idx="45">
                  <c:v>1.006</c:v>
                </c:pt>
                <c:pt idx="46">
                  <c:v>0.98199999999999998</c:v>
                </c:pt>
                <c:pt idx="47">
                  <c:v>0.95899999999999996</c:v>
                </c:pt>
                <c:pt idx="48">
                  <c:v>0.76700000000000002</c:v>
                </c:pt>
                <c:pt idx="49">
                  <c:v>1.0069999999999999</c:v>
                </c:pt>
                <c:pt idx="50">
                  <c:v>1.1259999999999999</c:v>
                </c:pt>
                <c:pt idx="51">
                  <c:v>1.1519999999999999</c:v>
                </c:pt>
                <c:pt idx="52">
                  <c:v>1.3220000000000001</c:v>
                </c:pt>
                <c:pt idx="53">
                  <c:v>1.1759999999999999</c:v>
                </c:pt>
                <c:pt idx="54">
                  <c:v>0.91400000000000003</c:v>
                </c:pt>
                <c:pt idx="55">
                  <c:v>0.93700000000000006</c:v>
                </c:pt>
                <c:pt idx="56">
                  <c:v>0.84099999999999997</c:v>
                </c:pt>
                <c:pt idx="57">
                  <c:v>1.1279999999999999</c:v>
                </c:pt>
                <c:pt idx="58">
                  <c:v>1.202</c:v>
                </c:pt>
                <c:pt idx="59">
                  <c:v>1.008</c:v>
                </c:pt>
                <c:pt idx="60">
                  <c:v>0.83899999999999997</c:v>
                </c:pt>
                <c:pt idx="61">
                  <c:v>1.08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69408"/>
        <c:axId val="55829248"/>
      </c:scatterChart>
      <c:valAx>
        <c:axId val="55569408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5829248"/>
        <c:crosses val="autoZero"/>
        <c:crossBetween val="midCat"/>
      </c:valAx>
      <c:valAx>
        <c:axId val="558292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556940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LDC14w1-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0.0</c:formatCode>
                <c:ptCount val="62"/>
                <c:pt idx="6">
                  <c:v>13.803000000000001</c:v>
                </c:pt>
                <c:pt idx="7">
                  <c:v>13.8784285714286</c:v>
                </c:pt>
                <c:pt idx="8">
                  <c:v>14.0121428571429</c:v>
                </c:pt>
                <c:pt idx="9">
                  <c:v>14.077285714285701</c:v>
                </c:pt>
                <c:pt idx="10">
                  <c:v>14.0704285714286</c:v>
                </c:pt>
                <c:pt idx="11">
                  <c:v>14.025714285714299</c:v>
                </c:pt>
                <c:pt idx="12">
                  <c:v>13.915857142857099</c:v>
                </c:pt>
                <c:pt idx="13">
                  <c:v>13.905571428571401</c:v>
                </c:pt>
                <c:pt idx="14">
                  <c:v>13.922714285714299</c:v>
                </c:pt>
                <c:pt idx="15">
                  <c:v>13.885142857142901</c:v>
                </c:pt>
                <c:pt idx="16">
                  <c:v>13.922714285714299</c:v>
                </c:pt>
                <c:pt idx="17">
                  <c:v>14.001571428571401</c:v>
                </c:pt>
                <c:pt idx="18">
                  <c:v>14.104571428571401</c:v>
                </c:pt>
                <c:pt idx="19">
                  <c:v>14.234999999999999</c:v>
                </c:pt>
                <c:pt idx="20">
                  <c:v>14.224714285714301</c:v>
                </c:pt>
                <c:pt idx="21">
                  <c:v>14.217857142857101</c:v>
                </c:pt>
                <c:pt idx="22">
                  <c:v>14.1972857142857</c:v>
                </c:pt>
                <c:pt idx="23">
                  <c:v>14.1185714285714</c:v>
                </c:pt>
                <c:pt idx="24">
                  <c:v>14.0911428571429</c:v>
                </c:pt>
                <c:pt idx="25">
                  <c:v>14.0362857142857</c:v>
                </c:pt>
                <c:pt idx="26">
                  <c:v>13.9848571428571</c:v>
                </c:pt>
                <c:pt idx="27">
                  <c:v>14.005428571428601</c:v>
                </c:pt>
                <c:pt idx="28">
                  <c:v>14.026</c:v>
                </c:pt>
                <c:pt idx="29">
                  <c:v>14.094428571428599</c:v>
                </c:pt>
                <c:pt idx="30">
                  <c:v>14.173142857142899</c:v>
                </c:pt>
                <c:pt idx="31">
                  <c:v>14.238142857142901</c:v>
                </c:pt>
                <c:pt idx="32">
                  <c:v>14.334</c:v>
                </c:pt>
                <c:pt idx="33">
                  <c:v>14.433285714285701</c:v>
                </c:pt>
                <c:pt idx="34">
                  <c:v>14.443428571428599</c:v>
                </c:pt>
                <c:pt idx="35">
                  <c:v>14.433142857142901</c:v>
                </c:pt>
                <c:pt idx="36">
                  <c:v>14.44</c:v>
                </c:pt>
                <c:pt idx="37">
                  <c:v>14.433142857142901</c:v>
                </c:pt>
                <c:pt idx="38">
                  <c:v>14.4194285714286</c:v>
                </c:pt>
                <c:pt idx="39">
                  <c:v>14.3407142857143</c:v>
                </c:pt>
                <c:pt idx="40">
                  <c:v>14.2482857142857</c:v>
                </c:pt>
                <c:pt idx="41">
                  <c:v>14.193571428571399</c:v>
                </c:pt>
                <c:pt idx="42">
                  <c:v>14.080285714285701</c:v>
                </c:pt>
                <c:pt idx="43">
                  <c:v>14.0324285714286</c:v>
                </c:pt>
                <c:pt idx="44">
                  <c:v>14.029</c:v>
                </c:pt>
                <c:pt idx="45">
                  <c:v>14.1008571428571</c:v>
                </c:pt>
                <c:pt idx="46">
                  <c:v>14.2274285714286</c:v>
                </c:pt>
                <c:pt idx="47">
                  <c:v>14.330142857142899</c:v>
                </c:pt>
                <c:pt idx="48">
                  <c:v>14.401999999999999</c:v>
                </c:pt>
                <c:pt idx="49">
                  <c:v>14.580285714285701</c:v>
                </c:pt>
                <c:pt idx="50">
                  <c:v>14.676</c:v>
                </c:pt>
                <c:pt idx="51">
                  <c:v>14.6691428571429</c:v>
                </c:pt>
                <c:pt idx="52">
                  <c:v>14.583714285714301</c:v>
                </c:pt>
                <c:pt idx="53">
                  <c:v>14.529</c:v>
                </c:pt>
                <c:pt idx="54">
                  <c:v>14.44</c:v>
                </c:pt>
                <c:pt idx="55">
                  <c:v>14.402428571428599</c:v>
                </c:pt>
                <c:pt idx="56">
                  <c:v>14.3305714285714</c:v>
                </c:pt>
                <c:pt idx="57">
                  <c:v>14.2655714285714</c:v>
                </c:pt>
                <c:pt idx="58">
                  <c:v>14.248571428571401</c:v>
                </c:pt>
                <c:pt idx="59">
                  <c:v>14.2621428571429</c:v>
                </c:pt>
                <c:pt idx="60">
                  <c:v>14.269</c:v>
                </c:pt>
                <c:pt idx="61">
                  <c:v>14.3134285714286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0.0</c:formatCode>
                <c:ptCount val="62"/>
                <c:pt idx="6">
                  <c:v>13.200083333333399</c:v>
                </c:pt>
                <c:pt idx="7">
                  <c:v>13.302717261904901</c:v>
                </c:pt>
                <c:pt idx="8">
                  <c:v>13.3791607142859</c:v>
                </c:pt>
                <c:pt idx="9">
                  <c:v>13.4395327380954</c:v>
                </c:pt>
                <c:pt idx="10">
                  <c:v>13.4700535714287</c:v>
                </c:pt>
                <c:pt idx="11">
                  <c:v>13.4811964285716</c:v>
                </c:pt>
                <c:pt idx="12">
                  <c:v>13.444779761904901</c:v>
                </c:pt>
                <c:pt idx="13">
                  <c:v>13.431958333333499</c:v>
                </c:pt>
                <c:pt idx="14">
                  <c:v>13.432863095238201</c:v>
                </c:pt>
                <c:pt idx="15">
                  <c:v>13.430666666666699</c:v>
                </c:pt>
                <c:pt idx="16">
                  <c:v>13.464958333333399</c:v>
                </c:pt>
                <c:pt idx="17">
                  <c:v>13.508395833333401</c:v>
                </c:pt>
                <c:pt idx="18">
                  <c:v>13.564860119047699</c:v>
                </c:pt>
                <c:pt idx="19">
                  <c:v>13.639651785714401</c:v>
                </c:pt>
                <c:pt idx="20">
                  <c:v>13.671458333333399</c:v>
                </c:pt>
                <c:pt idx="21">
                  <c:v>13.6877857142858</c:v>
                </c:pt>
                <c:pt idx="22">
                  <c:v>13.704845238095301</c:v>
                </c:pt>
                <c:pt idx="23">
                  <c:v>13.631934523809599</c:v>
                </c:pt>
                <c:pt idx="24">
                  <c:v>13.585092261904901</c:v>
                </c:pt>
                <c:pt idx="25">
                  <c:v>13.513514880952499</c:v>
                </c:pt>
                <c:pt idx="26">
                  <c:v>13.459517857143</c:v>
                </c:pt>
                <c:pt idx="27">
                  <c:v>13.4400238095239</c:v>
                </c:pt>
                <c:pt idx="28">
                  <c:v>13.432434523809601</c:v>
                </c:pt>
                <c:pt idx="29">
                  <c:v>13.4262142857144</c:v>
                </c:pt>
                <c:pt idx="30">
                  <c:v>13.4859583333334</c:v>
                </c:pt>
                <c:pt idx="31">
                  <c:v>13.5492113095239</c:v>
                </c:pt>
                <c:pt idx="32">
                  <c:v>13.660324404761999</c:v>
                </c:pt>
                <c:pt idx="33">
                  <c:v>13.7666488095239</c:v>
                </c:pt>
                <c:pt idx="34">
                  <c:v>13.810208333333399</c:v>
                </c:pt>
                <c:pt idx="35">
                  <c:v>13.841702380952499</c:v>
                </c:pt>
                <c:pt idx="36">
                  <c:v>13.8660952380953</c:v>
                </c:pt>
                <c:pt idx="37">
                  <c:v>13.887505952381099</c:v>
                </c:pt>
                <c:pt idx="38">
                  <c:v>13.8938988095239</c:v>
                </c:pt>
                <c:pt idx="39">
                  <c:v>13.822080357142999</c:v>
                </c:pt>
                <c:pt idx="40">
                  <c:v>13.732738095238201</c:v>
                </c:pt>
                <c:pt idx="41">
                  <c:v>13.674181547619099</c:v>
                </c:pt>
                <c:pt idx="42">
                  <c:v>13.570318452381001</c:v>
                </c:pt>
                <c:pt idx="43">
                  <c:v>13.520636904762</c:v>
                </c:pt>
                <c:pt idx="44">
                  <c:v>13.5064523809524</c:v>
                </c:pt>
                <c:pt idx="45">
                  <c:v>13.566907738095299</c:v>
                </c:pt>
                <c:pt idx="46">
                  <c:v>13.6981279761905</c:v>
                </c:pt>
                <c:pt idx="47">
                  <c:v>13.8061785714286</c:v>
                </c:pt>
                <c:pt idx="48">
                  <c:v>13.8911815476191</c:v>
                </c:pt>
                <c:pt idx="49">
                  <c:v>14.029419642857199</c:v>
                </c:pt>
                <c:pt idx="50">
                  <c:v>14.1187202380953</c:v>
                </c:pt>
                <c:pt idx="51">
                  <c:v>14.123244047619201</c:v>
                </c:pt>
                <c:pt idx="52">
                  <c:v>14.030080357143</c:v>
                </c:pt>
                <c:pt idx="53">
                  <c:v>13.9666011904763</c:v>
                </c:pt>
                <c:pt idx="54">
                  <c:v>13.896940476190601</c:v>
                </c:pt>
                <c:pt idx="55">
                  <c:v>13.846922619047699</c:v>
                </c:pt>
                <c:pt idx="56">
                  <c:v>13.7922202380953</c:v>
                </c:pt>
                <c:pt idx="57">
                  <c:v>13.7303750000001</c:v>
                </c:pt>
                <c:pt idx="58">
                  <c:v>13.698982142857201</c:v>
                </c:pt>
                <c:pt idx="59">
                  <c:v>13.724023809523899</c:v>
                </c:pt>
                <c:pt idx="60">
                  <c:v>13.7523988095238</c:v>
                </c:pt>
                <c:pt idx="61">
                  <c:v>13.7847347308489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80128"/>
        <c:axId val="58481664"/>
      </c:scatterChart>
      <c:valAx>
        <c:axId val="58480128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8481664"/>
        <c:crosses val="autoZero"/>
        <c:crossBetween val="midCat"/>
      </c:valAx>
      <c:valAx>
        <c:axId val="58481664"/>
        <c:scaling>
          <c:orientation val="minMax"/>
          <c:max val="16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848012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6</xdr:col>
      <xdr:colOff>495300</xdr:colOff>
      <xdr:row>42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0"/>
          <a:ext cx="6296025" cy="3609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9526</xdr:colOff>
      <xdr:row>76</xdr:row>
      <xdr:rowOff>0</xdr:rowOff>
    </xdr:from>
    <xdr:to>
      <xdr:col>5</xdr:col>
      <xdr:colOff>438151</xdr:colOff>
      <xdr:row>90</xdr:row>
      <xdr:rowOff>161925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1" y="14944725"/>
          <a:ext cx="3505200" cy="2828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view="pageLayout" zoomScaleNormal="100" workbookViewId="0">
      <selection activeCell="B5" sqref="B5"/>
    </sheetView>
  </sheetViews>
  <sheetFormatPr defaultRowHeight="15" x14ac:dyDescent="0.25"/>
  <cols>
    <col min="1" max="1" width="34.5703125" customWidth="1"/>
    <col min="2" max="2" width="9.5703125" customWidth="1"/>
    <col min="3" max="3" width="15.5703125" customWidth="1"/>
    <col min="8" max="8" width="9.7109375" bestFit="1" customWidth="1"/>
  </cols>
  <sheetData>
    <row r="1" spans="1:8" ht="21" x14ac:dyDescent="0.35">
      <c r="A1" s="23">
        <v>2014</v>
      </c>
      <c r="B1" s="62" t="s">
        <v>56</v>
      </c>
      <c r="C1" s="62"/>
      <c r="D1" s="62"/>
      <c r="E1" s="62"/>
      <c r="F1" s="62"/>
      <c r="G1" s="62"/>
    </row>
    <row r="2" spans="1:8" x14ac:dyDescent="0.25">
      <c r="A2" s="1" t="s">
        <v>0</v>
      </c>
      <c r="B2" s="25" t="s">
        <v>135</v>
      </c>
    </row>
    <row r="3" spans="1:8" x14ac:dyDescent="0.25">
      <c r="A3" s="1" t="s">
        <v>1</v>
      </c>
      <c r="B3" s="25" t="s">
        <v>133</v>
      </c>
    </row>
    <row r="4" spans="1:8" x14ac:dyDescent="0.25">
      <c r="A4" s="1" t="s">
        <v>2</v>
      </c>
      <c r="B4" s="25" t="s">
        <v>9</v>
      </c>
    </row>
    <row r="5" spans="1:8" x14ac:dyDescent="0.25">
      <c r="A5" s="1" t="s">
        <v>3</v>
      </c>
      <c r="B5" s="25">
        <v>9759075</v>
      </c>
    </row>
    <row r="6" spans="1:8" x14ac:dyDescent="0.25">
      <c r="A6" s="1" t="s">
        <v>4</v>
      </c>
      <c r="B6" s="25">
        <v>9759086</v>
      </c>
    </row>
    <row r="7" spans="1:8" x14ac:dyDescent="0.25">
      <c r="A7" s="1" t="s">
        <v>5</v>
      </c>
      <c r="B7" s="25" t="s">
        <v>134</v>
      </c>
    </row>
    <row r="9" spans="1:8" x14ac:dyDescent="0.25">
      <c r="A9" s="1" t="s">
        <v>6</v>
      </c>
      <c r="B9" s="43">
        <v>41821</v>
      </c>
      <c r="C9" s="6">
        <v>41882</v>
      </c>
    </row>
    <row r="10" spans="1:8" x14ac:dyDescent="0.25">
      <c r="B10" s="24" t="s">
        <v>55</v>
      </c>
      <c r="H10" s="26"/>
    </row>
    <row r="11" spans="1:8" x14ac:dyDescent="0.25">
      <c r="H11" s="26"/>
    </row>
    <row r="12" spans="1:8" x14ac:dyDescent="0.25">
      <c r="A12" s="1" t="s">
        <v>7</v>
      </c>
      <c r="C12" s="1" t="s">
        <v>8</v>
      </c>
      <c r="E12" s="1" t="s">
        <v>12</v>
      </c>
    </row>
    <row r="13" spans="1:8" x14ac:dyDescent="0.25">
      <c r="A13" s="5" t="s">
        <v>47</v>
      </c>
      <c r="B13" s="2" t="s">
        <v>41</v>
      </c>
      <c r="C13" s="27"/>
    </row>
    <row r="14" spans="1:8" x14ac:dyDescent="0.25">
      <c r="A14" s="5" t="s">
        <v>48</v>
      </c>
      <c r="B14" s="20">
        <f>DailyStats!B68</f>
        <v>12.268000000000001</v>
      </c>
      <c r="C14" s="28">
        <v>41821.291666666664</v>
      </c>
      <c r="D14" s="31"/>
      <c r="E14" s="32">
        <v>2</v>
      </c>
      <c r="F14" s="14"/>
    </row>
    <row r="15" spans="1:8" x14ac:dyDescent="0.25">
      <c r="A15" s="5" t="s">
        <v>52</v>
      </c>
      <c r="B15" s="20">
        <f>DailyStats!B69</f>
        <v>14.84</v>
      </c>
      <c r="C15" s="28">
        <v>41866.708333333336</v>
      </c>
      <c r="D15" s="31"/>
      <c r="E15" s="33">
        <v>3</v>
      </c>
      <c r="F15" s="14"/>
    </row>
    <row r="16" spans="1:8" x14ac:dyDescent="0.25">
      <c r="A16" s="5" t="s">
        <v>51</v>
      </c>
      <c r="B16" s="20">
        <f>DailyStats!B70</f>
        <v>13.637612903225804</v>
      </c>
      <c r="C16" s="28"/>
      <c r="D16" s="31"/>
      <c r="E16" s="32"/>
    </row>
    <row r="17" spans="1:6" x14ac:dyDescent="0.25">
      <c r="A17" s="5" t="s">
        <v>49</v>
      </c>
      <c r="B17" s="20">
        <f>DailyStats!B73</f>
        <v>0.312</v>
      </c>
      <c r="C17" s="29">
        <v>41843</v>
      </c>
      <c r="D17" s="31"/>
      <c r="E17" s="32">
        <v>1</v>
      </c>
      <c r="F17" s="14"/>
    </row>
    <row r="18" spans="1:6" x14ac:dyDescent="0.25">
      <c r="A18" s="5" t="s">
        <v>50</v>
      </c>
      <c r="B18" s="20">
        <f>DailyStats!B72</f>
        <v>1.542</v>
      </c>
      <c r="C18" s="29">
        <v>41846</v>
      </c>
      <c r="D18" s="31"/>
      <c r="E18" s="32">
        <v>1</v>
      </c>
      <c r="F18" s="14"/>
    </row>
    <row r="19" spans="1:6" x14ac:dyDescent="0.25">
      <c r="A19" s="5" t="s">
        <v>10</v>
      </c>
      <c r="B19" s="2">
        <v>1488</v>
      </c>
      <c r="C19" s="34"/>
      <c r="D19" s="31"/>
      <c r="E19" s="35"/>
    </row>
    <row r="20" spans="1:6" x14ac:dyDescent="0.25">
      <c r="A20" s="5" t="s">
        <v>11</v>
      </c>
      <c r="B20" s="2" t="s">
        <v>40</v>
      </c>
      <c r="C20" s="34"/>
      <c r="D20" s="31"/>
      <c r="E20" s="35"/>
    </row>
    <row r="21" spans="1:6" x14ac:dyDescent="0.25">
      <c r="A21" s="5" t="s">
        <v>53</v>
      </c>
      <c r="B21" s="20">
        <f>MWAT!E4</f>
        <v>14.123244047619201</v>
      </c>
      <c r="C21" s="36">
        <v>41871</v>
      </c>
      <c r="D21" s="31"/>
      <c r="E21" s="37">
        <v>2</v>
      </c>
      <c r="F21" s="14"/>
    </row>
    <row r="22" spans="1:6" x14ac:dyDescent="0.25">
      <c r="A22" s="5" t="s">
        <v>54</v>
      </c>
      <c r="B22" s="20">
        <f>MWMT!E4</f>
        <v>14.676</v>
      </c>
      <c r="C22" s="36">
        <v>41871</v>
      </c>
      <c r="D22" s="31"/>
      <c r="E22" s="37">
        <v>2</v>
      </c>
      <c r="F22" s="14"/>
    </row>
    <row r="23" spans="1:6" x14ac:dyDescent="0.25">
      <c r="C23" s="2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8"/>
  <sheetViews>
    <sheetView view="pageLayout" zoomScaleNormal="100" workbookViewId="0">
      <selection activeCell="A66" sqref="A66:XFD67"/>
    </sheetView>
  </sheetViews>
  <sheetFormatPr defaultColWidth="8.85546875" defaultRowHeight="15" x14ac:dyDescent="0.25"/>
  <cols>
    <col min="1" max="1" width="13.85546875" customWidth="1"/>
    <col min="2" max="2" width="12" bestFit="1" customWidth="1"/>
    <col min="3" max="3" width="12.28515625" bestFit="1" customWidth="1"/>
    <col min="4" max="4" width="10.85546875" customWidth="1"/>
    <col min="5" max="5" width="11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3" t="s">
        <v>42</v>
      </c>
      <c r="B1" s="63"/>
      <c r="C1" s="63"/>
      <c r="D1" s="63"/>
    </row>
    <row r="2" spans="1:9" x14ac:dyDescent="0.25">
      <c r="A2" t="s">
        <v>59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6" t="s">
        <v>15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16</v>
      </c>
      <c r="G3" s="17" t="s">
        <v>17</v>
      </c>
      <c r="H3" s="17" t="s">
        <v>18</v>
      </c>
      <c r="I3" s="17" t="s">
        <v>19</v>
      </c>
    </row>
    <row r="4" spans="1:9" x14ac:dyDescent="0.25">
      <c r="A4" s="6">
        <v>41821</v>
      </c>
      <c r="B4" s="21">
        <v>12.268000000000001</v>
      </c>
      <c r="C4" s="21">
        <v>13.57</v>
      </c>
      <c r="D4" s="21">
        <v>12.882</v>
      </c>
      <c r="E4" s="21">
        <v>1.302</v>
      </c>
      <c r="F4" s="21">
        <v>0</v>
      </c>
      <c r="G4" s="21">
        <v>0</v>
      </c>
      <c r="H4" s="21">
        <v>24</v>
      </c>
      <c r="I4" s="21">
        <v>1</v>
      </c>
    </row>
    <row r="5" spans="1:9" x14ac:dyDescent="0.25">
      <c r="A5" s="6">
        <v>41822</v>
      </c>
      <c r="B5" s="21">
        <v>12.871</v>
      </c>
      <c r="C5" s="21">
        <v>13.401</v>
      </c>
      <c r="D5" s="21">
        <v>13.124000000000001</v>
      </c>
      <c r="E5" s="21">
        <v>0.53</v>
      </c>
      <c r="F5" s="21">
        <v>0</v>
      </c>
      <c r="G5" s="21">
        <v>0</v>
      </c>
      <c r="H5" s="21">
        <v>24</v>
      </c>
      <c r="I5" s="21">
        <v>1</v>
      </c>
    </row>
    <row r="6" spans="1:9" x14ac:dyDescent="0.25">
      <c r="A6" s="6">
        <v>41823</v>
      </c>
      <c r="B6" s="21">
        <v>12.847</v>
      </c>
      <c r="C6" s="21">
        <v>13.762</v>
      </c>
      <c r="D6" s="21">
        <v>13.180999999999999</v>
      </c>
      <c r="E6" s="21">
        <v>0.91500000000000004</v>
      </c>
      <c r="F6" s="21">
        <v>0</v>
      </c>
      <c r="G6" s="21">
        <v>0</v>
      </c>
      <c r="H6" s="21">
        <v>24</v>
      </c>
      <c r="I6" s="21">
        <v>1</v>
      </c>
    </row>
    <row r="7" spans="1:9" x14ac:dyDescent="0.25">
      <c r="A7" s="6">
        <v>41824</v>
      </c>
      <c r="B7" s="21">
        <v>12.678000000000001</v>
      </c>
      <c r="C7" s="21">
        <v>13.666</v>
      </c>
      <c r="D7" s="21">
        <v>13.146000000000001</v>
      </c>
      <c r="E7" s="21">
        <v>0.98799999999999999</v>
      </c>
      <c r="F7" s="21">
        <v>0</v>
      </c>
      <c r="G7" s="21">
        <v>0</v>
      </c>
      <c r="H7" s="21">
        <v>24</v>
      </c>
      <c r="I7" s="21">
        <v>1</v>
      </c>
    </row>
    <row r="8" spans="1:9" x14ac:dyDescent="0.25">
      <c r="A8" s="6">
        <v>41825</v>
      </c>
      <c r="B8" s="21">
        <v>12.558</v>
      </c>
      <c r="C8" s="21">
        <v>13.81</v>
      </c>
      <c r="D8" s="21">
        <v>13.124000000000001</v>
      </c>
      <c r="E8" s="21">
        <v>1.252</v>
      </c>
      <c r="F8" s="21">
        <v>0</v>
      </c>
      <c r="G8" s="21">
        <v>0</v>
      </c>
      <c r="H8" s="21">
        <v>24</v>
      </c>
      <c r="I8" s="21">
        <v>1</v>
      </c>
    </row>
    <row r="9" spans="1:9" x14ac:dyDescent="0.25">
      <c r="A9" s="6">
        <v>41826</v>
      </c>
      <c r="B9" s="21">
        <v>12.823</v>
      </c>
      <c r="C9" s="21">
        <v>14.098000000000001</v>
      </c>
      <c r="D9" s="21">
        <v>13.358000000000001</v>
      </c>
      <c r="E9" s="21">
        <v>1.2749999999999999</v>
      </c>
      <c r="F9" s="21">
        <v>0</v>
      </c>
      <c r="G9" s="21">
        <v>0</v>
      </c>
      <c r="H9" s="21">
        <v>24</v>
      </c>
      <c r="I9" s="21">
        <v>1</v>
      </c>
    </row>
    <row r="10" spans="1:9" x14ac:dyDescent="0.25">
      <c r="A10" s="6">
        <v>41827</v>
      </c>
      <c r="B10" s="21">
        <v>13.064</v>
      </c>
      <c r="C10" s="21">
        <v>14.314</v>
      </c>
      <c r="D10" s="21">
        <v>13.586</v>
      </c>
      <c r="E10" s="21">
        <v>1.25</v>
      </c>
      <c r="F10" s="21">
        <v>0</v>
      </c>
      <c r="G10" s="21">
        <v>0</v>
      </c>
      <c r="H10" s="21">
        <v>24</v>
      </c>
      <c r="I10" s="21">
        <v>1</v>
      </c>
    </row>
    <row r="11" spans="1:9" x14ac:dyDescent="0.25">
      <c r="A11" s="6">
        <v>41828</v>
      </c>
      <c r="B11" s="21">
        <v>13.281000000000001</v>
      </c>
      <c r="C11" s="21">
        <v>14.098000000000001</v>
      </c>
      <c r="D11" s="21">
        <v>13.601000000000001</v>
      </c>
      <c r="E11" s="21">
        <v>0.81699999999999995</v>
      </c>
      <c r="F11" s="21">
        <v>0</v>
      </c>
      <c r="G11" s="21">
        <v>0</v>
      </c>
      <c r="H11" s="21">
        <v>24</v>
      </c>
      <c r="I11" s="21">
        <v>1</v>
      </c>
    </row>
    <row r="12" spans="1:9" x14ac:dyDescent="0.25">
      <c r="A12" s="6">
        <v>41829</v>
      </c>
      <c r="B12" s="21">
        <v>13.112</v>
      </c>
      <c r="C12" s="21">
        <v>14.337</v>
      </c>
      <c r="D12" s="21">
        <v>13.659000000000001</v>
      </c>
      <c r="E12" s="21">
        <v>1.2250000000000001</v>
      </c>
      <c r="F12" s="21">
        <v>0</v>
      </c>
      <c r="G12" s="21">
        <v>0</v>
      </c>
      <c r="H12" s="21">
        <v>24</v>
      </c>
      <c r="I12" s="21">
        <v>1</v>
      </c>
    </row>
    <row r="13" spans="1:9" x14ac:dyDescent="0.25">
      <c r="A13" s="6">
        <v>41830</v>
      </c>
      <c r="B13" s="21">
        <v>13.137</v>
      </c>
      <c r="C13" s="21">
        <v>14.218</v>
      </c>
      <c r="D13" s="21">
        <v>13.603999999999999</v>
      </c>
      <c r="E13" s="21">
        <v>1.081</v>
      </c>
      <c r="F13" s="21">
        <v>0</v>
      </c>
      <c r="G13" s="21">
        <v>0</v>
      </c>
      <c r="H13" s="21">
        <v>24</v>
      </c>
      <c r="I13" s="21">
        <v>1</v>
      </c>
    </row>
    <row r="14" spans="1:9" x14ac:dyDescent="0.25">
      <c r="A14" s="6">
        <v>41831</v>
      </c>
      <c r="B14" s="21">
        <v>13.161</v>
      </c>
      <c r="C14" s="21">
        <v>13.618</v>
      </c>
      <c r="D14" s="21">
        <v>13.36</v>
      </c>
      <c r="E14" s="21">
        <v>0.45700000000000002</v>
      </c>
      <c r="F14" s="21">
        <v>0</v>
      </c>
      <c r="G14" s="21">
        <v>0</v>
      </c>
      <c r="H14" s="21">
        <v>24</v>
      </c>
      <c r="I14" s="21">
        <v>1</v>
      </c>
    </row>
    <row r="15" spans="1:9" x14ac:dyDescent="0.25">
      <c r="A15" s="6">
        <v>41832</v>
      </c>
      <c r="B15" s="21">
        <v>12.968</v>
      </c>
      <c r="C15" s="21">
        <v>13.497</v>
      </c>
      <c r="D15" s="21">
        <v>13.202</v>
      </c>
      <c r="E15" s="21">
        <v>0.52900000000000003</v>
      </c>
      <c r="F15" s="21">
        <v>0</v>
      </c>
      <c r="G15" s="21">
        <v>0</v>
      </c>
      <c r="H15" s="21">
        <v>24</v>
      </c>
      <c r="I15" s="21">
        <v>1</v>
      </c>
    </row>
    <row r="16" spans="1:9" x14ac:dyDescent="0.25">
      <c r="A16" s="6">
        <v>41833</v>
      </c>
      <c r="B16" s="21">
        <v>12.871</v>
      </c>
      <c r="C16" s="21">
        <v>13.329000000000001</v>
      </c>
      <c r="D16" s="21">
        <v>13.103</v>
      </c>
      <c r="E16" s="21">
        <v>0.45800000000000002</v>
      </c>
      <c r="F16" s="21">
        <v>0</v>
      </c>
      <c r="G16" s="21">
        <v>0</v>
      </c>
      <c r="H16" s="21">
        <v>24</v>
      </c>
      <c r="I16" s="21">
        <v>1</v>
      </c>
    </row>
    <row r="17" spans="1:9" x14ac:dyDescent="0.25">
      <c r="A17" s="6">
        <v>41834</v>
      </c>
      <c r="B17" s="21">
        <v>13.016</v>
      </c>
      <c r="C17" s="21">
        <v>14.242000000000001</v>
      </c>
      <c r="D17" s="21">
        <v>13.496</v>
      </c>
      <c r="E17" s="21">
        <v>1.226</v>
      </c>
      <c r="F17" s="21">
        <v>0</v>
      </c>
      <c r="G17" s="21">
        <v>0</v>
      </c>
      <c r="H17" s="21">
        <v>24</v>
      </c>
      <c r="I17" s="21">
        <v>1</v>
      </c>
    </row>
    <row r="18" spans="1:9" x14ac:dyDescent="0.25">
      <c r="A18" s="6">
        <v>41835</v>
      </c>
      <c r="B18" s="21">
        <v>13.064</v>
      </c>
      <c r="C18" s="21">
        <v>14.218</v>
      </c>
      <c r="D18" s="21">
        <v>13.606999999999999</v>
      </c>
      <c r="E18" s="21">
        <v>1.1539999999999999</v>
      </c>
      <c r="F18" s="21">
        <v>0</v>
      </c>
      <c r="G18" s="21">
        <v>0</v>
      </c>
      <c r="H18" s="21">
        <v>24</v>
      </c>
      <c r="I18" s="21">
        <v>1</v>
      </c>
    </row>
    <row r="19" spans="1:9" x14ac:dyDescent="0.25">
      <c r="A19" s="6">
        <v>41836</v>
      </c>
      <c r="B19" s="21">
        <v>13.233000000000001</v>
      </c>
      <c r="C19" s="21">
        <v>14.074</v>
      </c>
      <c r="D19" s="21">
        <v>13.644</v>
      </c>
      <c r="E19" s="21">
        <v>0.84099999999999997</v>
      </c>
      <c r="F19" s="21">
        <v>0</v>
      </c>
      <c r="G19" s="21">
        <v>0</v>
      </c>
      <c r="H19" s="21">
        <v>24</v>
      </c>
      <c r="I19" s="21">
        <v>1</v>
      </c>
    </row>
    <row r="20" spans="1:9" x14ac:dyDescent="0.25">
      <c r="A20" s="6">
        <v>41837</v>
      </c>
      <c r="B20" s="21">
        <v>13.401</v>
      </c>
      <c r="C20" s="21">
        <v>14.481</v>
      </c>
      <c r="D20" s="21">
        <v>13.843999999999999</v>
      </c>
      <c r="E20" s="21">
        <v>1.08</v>
      </c>
      <c r="F20" s="21">
        <v>0</v>
      </c>
      <c r="G20" s="21">
        <v>0</v>
      </c>
      <c r="H20" s="21">
        <v>24</v>
      </c>
      <c r="I20" s="21">
        <v>1</v>
      </c>
    </row>
    <row r="21" spans="1:9" x14ac:dyDescent="0.25">
      <c r="A21" s="6">
        <v>41838</v>
      </c>
      <c r="B21" s="21">
        <v>13.305</v>
      </c>
      <c r="C21" s="21">
        <v>14.17</v>
      </c>
      <c r="D21" s="21">
        <v>13.664</v>
      </c>
      <c r="E21" s="21">
        <v>0.86499999999999999</v>
      </c>
      <c r="F21" s="21">
        <v>0</v>
      </c>
      <c r="G21" s="21">
        <v>0</v>
      </c>
      <c r="H21" s="21">
        <v>24</v>
      </c>
      <c r="I21" s="21">
        <v>1</v>
      </c>
    </row>
    <row r="22" spans="1:9" x14ac:dyDescent="0.25">
      <c r="A22" s="6">
        <v>41839</v>
      </c>
      <c r="B22" s="21">
        <v>13.04</v>
      </c>
      <c r="C22" s="21">
        <v>14.218</v>
      </c>
      <c r="D22" s="21">
        <v>13.597</v>
      </c>
      <c r="E22" s="21">
        <v>1.1779999999999999</v>
      </c>
      <c r="F22" s="21">
        <v>0</v>
      </c>
      <c r="G22" s="21">
        <v>0</v>
      </c>
      <c r="H22" s="21">
        <v>24</v>
      </c>
      <c r="I22" s="21">
        <v>1</v>
      </c>
    </row>
    <row r="23" spans="1:9" x14ac:dyDescent="0.25">
      <c r="A23" s="6">
        <v>41840</v>
      </c>
      <c r="B23" s="21">
        <v>13.112</v>
      </c>
      <c r="C23" s="21">
        <v>14.242000000000001</v>
      </c>
      <c r="D23" s="21">
        <v>13.625999999999999</v>
      </c>
      <c r="E23" s="21">
        <v>1.1299999999999999</v>
      </c>
      <c r="F23" s="21">
        <v>0</v>
      </c>
      <c r="G23" s="21">
        <v>0</v>
      </c>
      <c r="H23" s="21">
        <v>24</v>
      </c>
      <c r="I23" s="21">
        <v>1</v>
      </c>
    </row>
    <row r="24" spans="1:9" x14ac:dyDescent="0.25">
      <c r="A24" s="6">
        <v>41841</v>
      </c>
      <c r="B24" s="21">
        <v>13.377000000000001</v>
      </c>
      <c r="C24" s="21">
        <v>14.17</v>
      </c>
      <c r="D24" s="21">
        <v>13.718999999999999</v>
      </c>
      <c r="E24" s="21">
        <v>0.79300000000000004</v>
      </c>
      <c r="F24" s="21">
        <v>0</v>
      </c>
      <c r="G24" s="21">
        <v>0</v>
      </c>
      <c r="H24" s="21">
        <v>24</v>
      </c>
      <c r="I24" s="21">
        <v>1</v>
      </c>
    </row>
    <row r="25" spans="1:9" x14ac:dyDescent="0.25">
      <c r="A25" s="6">
        <v>41842</v>
      </c>
      <c r="B25" s="21">
        <v>13.233000000000001</v>
      </c>
      <c r="C25" s="21">
        <v>14.17</v>
      </c>
      <c r="D25" s="21">
        <v>13.721</v>
      </c>
      <c r="E25" s="21">
        <v>0.93700000000000006</v>
      </c>
      <c r="F25" s="21">
        <v>0</v>
      </c>
      <c r="G25" s="21">
        <v>0</v>
      </c>
      <c r="H25" s="21">
        <v>24</v>
      </c>
      <c r="I25" s="21">
        <v>1</v>
      </c>
    </row>
    <row r="26" spans="1:9" x14ac:dyDescent="0.25">
      <c r="A26" s="6">
        <v>41843</v>
      </c>
      <c r="B26" s="21">
        <v>13.618</v>
      </c>
      <c r="C26" s="21">
        <v>13.93</v>
      </c>
      <c r="D26" s="21">
        <v>13.763</v>
      </c>
      <c r="E26" s="21">
        <v>0.312</v>
      </c>
      <c r="F26" s="21">
        <v>0</v>
      </c>
      <c r="G26" s="21">
        <v>0</v>
      </c>
      <c r="H26" s="21">
        <v>24</v>
      </c>
      <c r="I26" s="21">
        <v>1</v>
      </c>
    </row>
    <row r="27" spans="1:9" x14ac:dyDescent="0.25">
      <c r="A27" s="6">
        <v>41844</v>
      </c>
      <c r="B27" s="21">
        <v>12.582000000000001</v>
      </c>
      <c r="C27" s="21">
        <v>13.93</v>
      </c>
      <c r="D27" s="21">
        <v>13.334</v>
      </c>
      <c r="E27" s="21">
        <v>1.3480000000000001</v>
      </c>
      <c r="F27" s="21">
        <v>0</v>
      </c>
      <c r="G27" s="21">
        <v>0</v>
      </c>
      <c r="H27" s="21">
        <v>24</v>
      </c>
      <c r="I27" s="21">
        <v>1</v>
      </c>
    </row>
    <row r="28" spans="1:9" x14ac:dyDescent="0.25">
      <c r="A28" s="6">
        <v>41845</v>
      </c>
      <c r="B28" s="21">
        <v>12.63</v>
      </c>
      <c r="C28" s="21">
        <v>13.978</v>
      </c>
      <c r="D28" s="21">
        <v>13.336</v>
      </c>
      <c r="E28" s="21">
        <v>1.3480000000000001</v>
      </c>
      <c r="F28" s="21">
        <v>0</v>
      </c>
      <c r="G28" s="21">
        <v>0</v>
      </c>
      <c r="H28" s="21">
        <v>24</v>
      </c>
      <c r="I28" s="21">
        <v>1</v>
      </c>
    </row>
    <row r="29" spans="1:9" x14ac:dyDescent="0.25">
      <c r="A29" s="6">
        <v>41846</v>
      </c>
      <c r="B29" s="21">
        <v>12.292</v>
      </c>
      <c r="C29" s="21">
        <v>13.834</v>
      </c>
      <c r="D29" s="21">
        <v>13.096</v>
      </c>
      <c r="E29" s="21">
        <v>1.542</v>
      </c>
      <c r="F29" s="21">
        <v>0</v>
      </c>
      <c r="G29" s="21">
        <v>0</v>
      </c>
      <c r="H29" s="21">
        <v>24</v>
      </c>
      <c r="I29" s="21">
        <v>1</v>
      </c>
    </row>
    <row r="30" spans="1:9" x14ac:dyDescent="0.25">
      <c r="A30" s="6">
        <v>41847</v>
      </c>
      <c r="B30" s="21">
        <v>12.678000000000001</v>
      </c>
      <c r="C30" s="21">
        <v>13.882</v>
      </c>
      <c r="D30" s="21">
        <v>13.247999999999999</v>
      </c>
      <c r="E30" s="21">
        <v>1.204</v>
      </c>
      <c r="F30" s="21">
        <v>0</v>
      </c>
      <c r="G30" s="21">
        <v>0</v>
      </c>
      <c r="H30" s="21">
        <v>24</v>
      </c>
      <c r="I30" s="21">
        <v>1</v>
      </c>
    </row>
    <row r="31" spans="1:9" x14ac:dyDescent="0.25">
      <c r="A31" s="6">
        <v>41848</v>
      </c>
      <c r="B31" s="21">
        <v>13.016</v>
      </c>
      <c r="C31" s="21">
        <v>14.314</v>
      </c>
      <c r="D31" s="21">
        <v>13.582000000000001</v>
      </c>
      <c r="E31" s="21">
        <v>1.298</v>
      </c>
      <c r="F31" s="21">
        <v>0</v>
      </c>
      <c r="G31" s="21">
        <v>0</v>
      </c>
      <c r="H31" s="21">
        <v>24</v>
      </c>
      <c r="I31" s="21">
        <v>1</v>
      </c>
    </row>
    <row r="32" spans="1:9" x14ac:dyDescent="0.25">
      <c r="A32" s="6">
        <v>41849</v>
      </c>
      <c r="B32" s="21">
        <v>13.161</v>
      </c>
      <c r="C32" s="21">
        <v>14.314</v>
      </c>
      <c r="D32" s="21">
        <v>13.667999999999999</v>
      </c>
      <c r="E32" s="21">
        <v>1.153</v>
      </c>
      <c r="F32" s="21">
        <v>0</v>
      </c>
      <c r="G32" s="21">
        <v>0</v>
      </c>
      <c r="H32" s="21">
        <v>24</v>
      </c>
      <c r="I32" s="21">
        <v>1</v>
      </c>
    </row>
    <row r="33" spans="1:9" x14ac:dyDescent="0.25">
      <c r="A33" s="6">
        <v>41850</v>
      </c>
      <c r="B33" s="21">
        <v>13.161</v>
      </c>
      <c r="C33" s="21">
        <v>14.409000000000001</v>
      </c>
      <c r="D33" s="21">
        <v>13.718999999999999</v>
      </c>
      <c r="E33" s="21">
        <v>1.248</v>
      </c>
      <c r="F33" s="21">
        <v>0</v>
      </c>
      <c r="G33" s="21">
        <v>0</v>
      </c>
      <c r="H33" s="21">
        <v>24</v>
      </c>
      <c r="I33" s="21">
        <v>1</v>
      </c>
    </row>
    <row r="34" spans="1:9" x14ac:dyDescent="0.25">
      <c r="A34" s="6">
        <v>41851</v>
      </c>
      <c r="B34" s="21">
        <v>13.161</v>
      </c>
      <c r="C34" s="21">
        <v>14.481</v>
      </c>
      <c r="D34" s="21">
        <v>13.752000000000001</v>
      </c>
      <c r="E34" s="21">
        <v>1.32</v>
      </c>
      <c r="F34" s="21">
        <v>0</v>
      </c>
      <c r="G34" s="21">
        <v>0</v>
      </c>
      <c r="H34" s="21">
        <v>24</v>
      </c>
      <c r="I34" s="21">
        <v>1</v>
      </c>
    </row>
    <row r="35" spans="1:9" x14ac:dyDescent="0.25">
      <c r="A35" s="6">
        <v>41852</v>
      </c>
      <c r="B35" s="21">
        <v>13.257</v>
      </c>
      <c r="C35" s="21">
        <v>14.433</v>
      </c>
      <c r="D35" s="21">
        <v>13.779</v>
      </c>
      <c r="E35" s="21">
        <v>1.1759999999999999</v>
      </c>
      <c r="F35" s="21">
        <v>0</v>
      </c>
      <c r="G35" s="21">
        <v>0</v>
      </c>
      <c r="H35" s="21">
        <v>24</v>
      </c>
      <c r="I35" s="21">
        <v>1</v>
      </c>
    </row>
    <row r="36" spans="1:9" x14ac:dyDescent="0.25">
      <c r="A36" s="6">
        <v>41853</v>
      </c>
      <c r="B36" s="21">
        <v>13.401</v>
      </c>
      <c r="C36" s="21">
        <v>14.505000000000001</v>
      </c>
      <c r="D36" s="21">
        <v>13.874000000000001</v>
      </c>
      <c r="E36" s="21">
        <v>1.1040000000000001</v>
      </c>
      <c r="F36" s="21">
        <v>0</v>
      </c>
      <c r="G36" s="21">
        <v>0</v>
      </c>
      <c r="H36" s="21">
        <v>24</v>
      </c>
      <c r="I36" s="21">
        <v>1</v>
      </c>
    </row>
    <row r="37" spans="1:9" x14ac:dyDescent="0.25">
      <c r="A37" s="6">
        <v>41854</v>
      </c>
      <c r="B37" s="21">
        <v>13.545999999999999</v>
      </c>
      <c r="C37" s="21">
        <v>14.577</v>
      </c>
      <c r="D37" s="21">
        <v>13.993</v>
      </c>
      <c r="E37" s="21">
        <v>1.0309999999999999</v>
      </c>
      <c r="F37" s="21">
        <v>0</v>
      </c>
      <c r="G37" s="21">
        <v>0</v>
      </c>
      <c r="H37" s="21">
        <v>24</v>
      </c>
      <c r="I37" s="21">
        <v>1</v>
      </c>
    </row>
    <row r="38" spans="1:9" x14ac:dyDescent="0.25">
      <c r="A38" s="6">
        <v>41855</v>
      </c>
      <c r="B38" s="21">
        <v>13.449</v>
      </c>
      <c r="C38" s="21">
        <v>14.385</v>
      </c>
      <c r="D38" s="21">
        <v>13.887</v>
      </c>
      <c r="E38" s="21">
        <v>0.93600000000000005</v>
      </c>
      <c r="F38" s="21">
        <v>0</v>
      </c>
      <c r="G38" s="21">
        <v>0</v>
      </c>
      <c r="H38" s="21">
        <v>24</v>
      </c>
      <c r="I38" s="21">
        <v>1</v>
      </c>
    </row>
    <row r="39" spans="1:9" x14ac:dyDescent="0.25">
      <c r="A39" s="6">
        <v>41856</v>
      </c>
      <c r="B39" s="21">
        <v>13.618</v>
      </c>
      <c r="C39" s="21">
        <v>14.242000000000001</v>
      </c>
      <c r="D39" s="21">
        <v>13.888</v>
      </c>
      <c r="E39" s="21">
        <v>0.624</v>
      </c>
      <c r="F39" s="21">
        <v>0</v>
      </c>
      <c r="G39" s="21">
        <v>0</v>
      </c>
      <c r="H39" s="21">
        <v>24</v>
      </c>
      <c r="I39" s="21">
        <v>1</v>
      </c>
    </row>
    <row r="40" spans="1:9" x14ac:dyDescent="0.25">
      <c r="A40" s="6">
        <v>41857</v>
      </c>
      <c r="B40" s="21">
        <v>13.449</v>
      </c>
      <c r="C40" s="21">
        <v>14.457000000000001</v>
      </c>
      <c r="D40" s="21">
        <v>13.89</v>
      </c>
      <c r="E40" s="21">
        <v>1.008</v>
      </c>
      <c r="F40" s="21">
        <v>0</v>
      </c>
      <c r="G40" s="21">
        <v>0</v>
      </c>
      <c r="H40" s="21">
        <v>24</v>
      </c>
      <c r="I40" s="21">
        <v>1</v>
      </c>
    </row>
    <row r="41" spans="1:9" x14ac:dyDescent="0.25">
      <c r="A41" s="6">
        <v>41858</v>
      </c>
      <c r="B41" s="21">
        <v>13.497</v>
      </c>
      <c r="C41" s="21">
        <v>14.433</v>
      </c>
      <c r="D41" s="21">
        <v>13.901999999999999</v>
      </c>
      <c r="E41" s="21">
        <v>0.93600000000000005</v>
      </c>
      <c r="F41" s="21">
        <v>0</v>
      </c>
      <c r="G41" s="21">
        <v>0</v>
      </c>
      <c r="H41" s="21">
        <v>24</v>
      </c>
      <c r="I41" s="21">
        <v>1</v>
      </c>
    </row>
    <row r="42" spans="1:9" x14ac:dyDescent="0.25">
      <c r="A42" s="6">
        <v>41859</v>
      </c>
      <c r="B42" s="21">
        <v>13.425000000000001</v>
      </c>
      <c r="C42" s="21">
        <v>14.337</v>
      </c>
      <c r="D42" s="21">
        <v>13.823</v>
      </c>
      <c r="E42" s="21">
        <v>0.91200000000000003</v>
      </c>
      <c r="F42" s="21">
        <v>0</v>
      </c>
      <c r="G42" s="21">
        <v>0</v>
      </c>
      <c r="H42" s="21">
        <v>24</v>
      </c>
      <c r="I42" s="21">
        <v>1</v>
      </c>
    </row>
    <row r="43" spans="1:9" x14ac:dyDescent="0.25">
      <c r="A43" s="6">
        <v>41860</v>
      </c>
      <c r="B43" s="21">
        <v>12.775</v>
      </c>
      <c r="C43" s="21">
        <v>13.954000000000001</v>
      </c>
      <c r="D43" s="21">
        <v>13.371</v>
      </c>
      <c r="E43" s="21">
        <v>1.179</v>
      </c>
      <c r="F43" s="21">
        <v>0</v>
      </c>
      <c r="G43" s="21">
        <v>0</v>
      </c>
      <c r="H43" s="21">
        <v>24</v>
      </c>
      <c r="I43" s="21">
        <v>1</v>
      </c>
    </row>
    <row r="44" spans="1:9" x14ac:dyDescent="0.25">
      <c r="A44" s="6">
        <v>41861</v>
      </c>
      <c r="B44" s="21">
        <v>12.798999999999999</v>
      </c>
      <c r="C44" s="21">
        <v>13.93</v>
      </c>
      <c r="D44" s="21">
        <v>13.367000000000001</v>
      </c>
      <c r="E44" s="21">
        <v>1.131</v>
      </c>
      <c r="F44" s="21">
        <v>0</v>
      </c>
      <c r="G44" s="21">
        <v>0</v>
      </c>
      <c r="H44" s="21">
        <v>24</v>
      </c>
      <c r="I44" s="21">
        <v>1</v>
      </c>
    </row>
    <row r="45" spans="1:9" x14ac:dyDescent="0.25">
      <c r="A45" s="6">
        <v>41862</v>
      </c>
      <c r="B45" s="21">
        <v>13.064</v>
      </c>
      <c r="C45" s="21">
        <v>14.002000000000001</v>
      </c>
      <c r="D45" s="21">
        <v>13.477</v>
      </c>
      <c r="E45" s="21">
        <v>0.93799999999999994</v>
      </c>
      <c r="F45" s="21">
        <v>0</v>
      </c>
      <c r="G45" s="21">
        <v>0</v>
      </c>
      <c r="H45" s="21">
        <v>24</v>
      </c>
      <c r="I45" s="21">
        <v>1</v>
      </c>
    </row>
    <row r="46" spans="1:9" x14ac:dyDescent="0.25">
      <c r="A46" s="6">
        <v>41863</v>
      </c>
      <c r="B46" s="21">
        <v>12.847</v>
      </c>
      <c r="C46" s="21">
        <v>13.449</v>
      </c>
      <c r="D46" s="21">
        <v>13.161</v>
      </c>
      <c r="E46" s="21">
        <v>0.60199999999999998</v>
      </c>
      <c r="F46" s="21">
        <v>0</v>
      </c>
      <c r="G46" s="21">
        <v>0</v>
      </c>
      <c r="H46" s="21">
        <v>24</v>
      </c>
      <c r="I46" s="21">
        <v>1</v>
      </c>
    </row>
    <row r="47" spans="1:9" x14ac:dyDescent="0.25">
      <c r="A47" s="6">
        <v>41864</v>
      </c>
      <c r="B47" s="21">
        <v>13.137</v>
      </c>
      <c r="C47" s="21">
        <v>14.122</v>
      </c>
      <c r="D47" s="21">
        <v>13.542</v>
      </c>
      <c r="E47" s="21">
        <v>0.98499999999999999</v>
      </c>
      <c r="F47" s="21">
        <v>0</v>
      </c>
      <c r="G47" s="21">
        <v>0</v>
      </c>
      <c r="H47" s="21">
        <v>24</v>
      </c>
      <c r="I47" s="21">
        <v>1</v>
      </c>
    </row>
    <row r="48" spans="1:9" x14ac:dyDescent="0.25">
      <c r="A48" s="6">
        <v>41865</v>
      </c>
      <c r="B48" s="21">
        <v>13.305</v>
      </c>
      <c r="C48" s="21">
        <v>14.409000000000001</v>
      </c>
      <c r="D48" s="21">
        <v>13.802</v>
      </c>
      <c r="E48" s="21">
        <v>1.1040000000000001</v>
      </c>
      <c r="F48" s="21">
        <v>0</v>
      </c>
      <c r="G48" s="21">
        <v>0</v>
      </c>
      <c r="H48" s="21">
        <v>24</v>
      </c>
      <c r="I48" s="21">
        <v>1</v>
      </c>
    </row>
    <row r="49" spans="1:9" x14ac:dyDescent="0.25">
      <c r="A49" s="6">
        <v>41866</v>
      </c>
      <c r="B49" s="21">
        <v>13.834</v>
      </c>
      <c r="C49" s="21">
        <v>14.84</v>
      </c>
      <c r="D49" s="21">
        <v>14.246</v>
      </c>
      <c r="E49" s="21">
        <v>1.006</v>
      </c>
      <c r="F49" s="21">
        <v>0</v>
      </c>
      <c r="G49" s="21">
        <v>0</v>
      </c>
      <c r="H49" s="21">
        <v>24</v>
      </c>
      <c r="I49" s="21">
        <v>1</v>
      </c>
    </row>
    <row r="50" spans="1:9" x14ac:dyDescent="0.25">
      <c r="A50" s="6">
        <v>41867</v>
      </c>
      <c r="B50" s="21">
        <v>13.858000000000001</v>
      </c>
      <c r="C50" s="21">
        <v>14.84</v>
      </c>
      <c r="D50" s="21">
        <v>14.289</v>
      </c>
      <c r="E50" s="21">
        <v>0.98199999999999998</v>
      </c>
      <c r="F50" s="21">
        <v>0</v>
      </c>
      <c r="G50" s="21">
        <v>0</v>
      </c>
      <c r="H50" s="21">
        <v>24</v>
      </c>
      <c r="I50" s="21">
        <v>1</v>
      </c>
    </row>
    <row r="51" spans="1:9" x14ac:dyDescent="0.25">
      <c r="A51" s="6">
        <v>41868</v>
      </c>
      <c r="B51" s="21">
        <v>13.69</v>
      </c>
      <c r="C51" s="21">
        <v>14.648999999999999</v>
      </c>
      <c r="D51" s="21">
        <v>14.124000000000001</v>
      </c>
      <c r="E51" s="21">
        <v>0.95899999999999996</v>
      </c>
      <c r="F51" s="21">
        <v>0</v>
      </c>
      <c r="G51" s="21">
        <v>0</v>
      </c>
      <c r="H51" s="21">
        <v>24</v>
      </c>
      <c r="I51" s="21">
        <v>1</v>
      </c>
    </row>
    <row r="52" spans="1:9" x14ac:dyDescent="0.25">
      <c r="A52" s="6">
        <v>41869</v>
      </c>
      <c r="B52" s="21">
        <v>13.738</v>
      </c>
      <c r="C52" s="21">
        <v>14.505000000000001</v>
      </c>
      <c r="D52" s="21">
        <v>14.071999999999999</v>
      </c>
      <c r="E52" s="21">
        <v>0.76700000000000002</v>
      </c>
      <c r="F52" s="21">
        <v>0</v>
      </c>
      <c r="G52" s="21">
        <v>0</v>
      </c>
      <c r="H52" s="21">
        <v>24</v>
      </c>
      <c r="I52" s="21">
        <v>1</v>
      </c>
    </row>
    <row r="53" spans="1:9" x14ac:dyDescent="0.25">
      <c r="A53" s="6">
        <v>41870</v>
      </c>
      <c r="B53" s="21">
        <v>13.69</v>
      </c>
      <c r="C53" s="21">
        <v>14.696999999999999</v>
      </c>
      <c r="D53" s="21">
        <v>14.129</v>
      </c>
      <c r="E53" s="21">
        <v>1.0069999999999999</v>
      </c>
      <c r="F53" s="21">
        <v>0</v>
      </c>
      <c r="G53" s="21">
        <v>0</v>
      </c>
      <c r="H53" s="21">
        <v>24</v>
      </c>
      <c r="I53" s="21">
        <v>1</v>
      </c>
    </row>
    <row r="54" spans="1:9" x14ac:dyDescent="0.25">
      <c r="A54" s="6">
        <v>41871</v>
      </c>
      <c r="B54" s="21">
        <v>13.666</v>
      </c>
      <c r="C54" s="21">
        <v>14.792</v>
      </c>
      <c r="D54" s="21">
        <v>14.167999999999999</v>
      </c>
      <c r="E54" s="21">
        <v>1.1259999999999999</v>
      </c>
      <c r="F54" s="21">
        <v>0</v>
      </c>
      <c r="G54" s="21">
        <v>0</v>
      </c>
      <c r="H54" s="21">
        <v>24</v>
      </c>
      <c r="I54" s="21">
        <v>1</v>
      </c>
    </row>
    <row r="55" spans="1:9" x14ac:dyDescent="0.25">
      <c r="A55" s="6">
        <v>41872</v>
      </c>
      <c r="B55" s="21">
        <v>13.209</v>
      </c>
      <c r="C55" s="21">
        <v>14.361000000000001</v>
      </c>
      <c r="D55" s="21">
        <v>13.834</v>
      </c>
      <c r="E55" s="21">
        <v>1.1519999999999999</v>
      </c>
      <c r="F55" s="21">
        <v>0</v>
      </c>
      <c r="G55" s="21">
        <v>0</v>
      </c>
      <c r="H55" s="21">
        <v>24</v>
      </c>
      <c r="I55" s="21">
        <v>1</v>
      </c>
    </row>
    <row r="56" spans="1:9" x14ac:dyDescent="0.25">
      <c r="A56" s="6">
        <v>41873</v>
      </c>
      <c r="B56" s="21">
        <v>12.92</v>
      </c>
      <c r="C56" s="21">
        <v>14.242000000000001</v>
      </c>
      <c r="D56" s="21">
        <v>13.593999999999999</v>
      </c>
      <c r="E56" s="21">
        <v>1.3220000000000001</v>
      </c>
      <c r="F56" s="21">
        <v>0</v>
      </c>
      <c r="G56" s="21">
        <v>0</v>
      </c>
      <c r="H56" s="21">
        <v>24</v>
      </c>
      <c r="I56" s="21">
        <v>1</v>
      </c>
    </row>
    <row r="57" spans="1:9" x14ac:dyDescent="0.25">
      <c r="A57" s="6">
        <v>41874</v>
      </c>
      <c r="B57" s="21">
        <v>13.281000000000001</v>
      </c>
      <c r="C57" s="21">
        <v>14.457000000000001</v>
      </c>
      <c r="D57" s="21">
        <v>13.845000000000001</v>
      </c>
      <c r="E57" s="21">
        <v>1.1759999999999999</v>
      </c>
      <c r="F57" s="21">
        <v>0</v>
      </c>
      <c r="G57" s="21">
        <v>0</v>
      </c>
      <c r="H57" s="21">
        <v>24</v>
      </c>
      <c r="I57" s="21">
        <v>1</v>
      </c>
    </row>
    <row r="58" spans="1:9" x14ac:dyDescent="0.25">
      <c r="A58" s="6">
        <v>41875</v>
      </c>
      <c r="B58" s="21">
        <v>13.112</v>
      </c>
      <c r="C58" s="21">
        <v>14.026</v>
      </c>
      <c r="D58" s="21">
        <v>13.635999999999999</v>
      </c>
      <c r="E58" s="21">
        <v>0.91400000000000003</v>
      </c>
      <c r="F58" s="21">
        <v>0</v>
      </c>
      <c r="G58" s="21">
        <v>0</v>
      </c>
      <c r="H58" s="21">
        <v>24</v>
      </c>
      <c r="I58" s="21">
        <v>1</v>
      </c>
    </row>
    <row r="59" spans="1:9" x14ac:dyDescent="0.25">
      <c r="A59" s="6">
        <v>41876</v>
      </c>
      <c r="B59" s="21">
        <v>13.305</v>
      </c>
      <c r="C59" s="21">
        <v>14.242000000000001</v>
      </c>
      <c r="D59" s="21">
        <v>13.722</v>
      </c>
      <c r="E59" s="21">
        <v>0.93700000000000006</v>
      </c>
      <c r="F59" s="21">
        <v>0</v>
      </c>
      <c r="G59" s="21">
        <v>0</v>
      </c>
      <c r="H59" s="21">
        <v>24</v>
      </c>
      <c r="I59" s="21">
        <v>1</v>
      </c>
    </row>
    <row r="60" spans="1:9" x14ac:dyDescent="0.25">
      <c r="A60" s="6">
        <v>41877</v>
      </c>
      <c r="B60" s="21">
        <v>13.353</v>
      </c>
      <c r="C60" s="21">
        <v>14.194000000000001</v>
      </c>
      <c r="D60" s="21">
        <v>13.746</v>
      </c>
      <c r="E60" s="21">
        <v>0.84099999999999997</v>
      </c>
      <c r="F60" s="21">
        <v>0</v>
      </c>
      <c r="G60" s="21">
        <v>0</v>
      </c>
      <c r="H60" s="21">
        <v>24</v>
      </c>
      <c r="I60" s="21">
        <v>1</v>
      </c>
    </row>
    <row r="61" spans="1:9" x14ac:dyDescent="0.25">
      <c r="A61" s="6">
        <v>41878</v>
      </c>
      <c r="B61" s="21">
        <v>13.209</v>
      </c>
      <c r="C61" s="21">
        <v>14.337</v>
      </c>
      <c r="D61" s="21">
        <v>13.734999999999999</v>
      </c>
      <c r="E61" s="21">
        <v>1.1279999999999999</v>
      </c>
      <c r="F61" s="21">
        <v>0</v>
      </c>
      <c r="G61" s="21">
        <v>0</v>
      </c>
      <c r="H61" s="21">
        <v>24</v>
      </c>
      <c r="I61" s="21">
        <v>1</v>
      </c>
    </row>
    <row r="62" spans="1:9" x14ac:dyDescent="0.25">
      <c r="A62" s="6">
        <v>41879</v>
      </c>
      <c r="B62" s="21">
        <v>13.04</v>
      </c>
      <c r="C62" s="21">
        <v>14.242000000000001</v>
      </c>
      <c r="D62" s="21">
        <v>13.614000000000001</v>
      </c>
      <c r="E62" s="21">
        <v>1.202</v>
      </c>
      <c r="F62" s="21">
        <v>0</v>
      </c>
      <c r="G62" s="21">
        <v>0</v>
      </c>
      <c r="H62" s="21">
        <v>24</v>
      </c>
      <c r="I62" s="21">
        <v>1</v>
      </c>
    </row>
    <row r="63" spans="1:9" x14ac:dyDescent="0.25">
      <c r="A63" s="6">
        <v>41880</v>
      </c>
      <c r="B63" s="21">
        <v>13.329000000000001</v>
      </c>
      <c r="C63" s="21">
        <v>14.337</v>
      </c>
      <c r="D63" s="21">
        <v>13.77</v>
      </c>
      <c r="E63" s="21">
        <v>1.008</v>
      </c>
      <c r="F63" s="21">
        <v>0</v>
      </c>
      <c r="G63" s="21">
        <v>0</v>
      </c>
      <c r="H63" s="21">
        <v>24</v>
      </c>
      <c r="I63" s="21">
        <v>1</v>
      </c>
    </row>
    <row r="64" spans="1:9" x14ac:dyDescent="0.25">
      <c r="A64" s="6">
        <v>41881</v>
      </c>
      <c r="B64" s="21">
        <v>13.666</v>
      </c>
      <c r="C64" s="21">
        <v>14.505000000000001</v>
      </c>
      <c r="D64" s="21">
        <v>14.044</v>
      </c>
      <c r="E64" s="21">
        <v>0.83899999999999997</v>
      </c>
      <c r="F64" s="21">
        <v>0</v>
      </c>
      <c r="G64" s="21">
        <v>0</v>
      </c>
      <c r="H64" s="21">
        <v>24</v>
      </c>
      <c r="I64" s="21">
        <v>1</v>
      </c>
    </row>
    <row r="65" spans="1:10" x14ac:dyDescent="0.25">
      <c r="A65" s="6">
        <v>41882</v>
      </c>
      <c r="B65" s="21">
        <v>13.257</v>
      </c>
      <c r="C65" s="21">
        <v>14.337</v>
      </c>
      <c r="D65" s="21">
        <v>13.862</v>
      </c>
      <c r="E65" s="21">
        <v>1.08</v>
      </c>
      <c r="F65" s="21">
        <v>0</v>
      </c>
      <c r="G65" s="21">
        <v>0</v>
      </c>
      <c r="H65" s="21">
        <v>24</v>
      </c>
      <c r="I65" s="21">
        <v>0.95799999999999996</v>
      </c>
    </row>
    <row r="66" spans="1:10" x14ac:dyDescent="0.25">
      <c r="F66" s="7" t="s">
        <v>20</v>
      </c>
      <c r="G66" s="8">
        <f>SUM(G4:G65)</f>
        <v>0</v>
      </c>
      <c r="H66" s="7" t="s">
        <v>20</v>
      </c>
      <c r="I66" s="8">
        <f>SUM(I4:I65)</f>
        <v>61.957999999999998</v>
      </c>
    </row>
    <row r="67" spans="1:10" x14ac:dyDescent="0.25">
      <c r="D67" s="1" t="s">
        <v>21</v>
      </c>
    </row>
    <row r="68" spans="1:10" x14ac:dyDescent="0.25">
      <c r="A68" s="9" t="s">
        <v>22</v>
      </c>
      <c r="B68" s="10">
        <f>MIN(B4:B65)</f>
        <v>12.268000000000001</v>
      </c>
      <c r="C68" s="11" t="s">
        <v>23</v>
      </c>
      <c r="D68" s="39">
        <v>41821.291666666664</v>
      </c>
      <c r="E68" s="64">
        <v>41846.375</v>
      </c>
      <c r="F68" s="64"/>
      <c r="G68" s="40"/>
      <c r="H68" s="18"/>
      <c r="I68" s="18"/>
      <c r="J68" s="3"/>
    </row>
    <row r="69" spans="1:10" x14ac:dyDescent="0.25">
      <c r="A69" s="9" t="s">
        <v>24</v>
      </c>
      <c r="B69" s="10">
        <f>MAX(C4:C65)</f>
        <v>14.84</v>
      </c>
      <c r="C69" s="11" t="s">
        <v>23</v>
      </c>
      <c r="D69" s="39">
        <v>41866.708333333336</v>
      </c>
      <c r="E69" s="39">
        <v>41867.708333333336</v>
      </c>
      <c r="F69" s="64">
        <v>41871.708333333336</v>
      </c>
      <c r="G69" s="64"/>
      <c r="H69" s="18"/>
      <c r="I69" s="18"/>
    </row>
    <row r="70" spans="1:10" x14ac:dyDescent="0.25">
      <c r="A70" s="9" t="s">
        <v>25</v>
      </c>
      <c r="B70" s="10">
        <f>AVERAGE(D4:D65)</f>
        <v>13.637612903225804</v>
      </c>
      <c r="C70" s="11" t="s">
        <v>23</v>
      </c>
      <c r="D70" s="39"/>
      <c r="E70" s="39"/>
      <c r="F70" s="39"/>
      <c r="G70" s="40"/>
      <c r="H70" s="18"/>
      <c r="I70" s="18"/>
    </row>
    <row r="71" spans="1:10" x14ac:dyDescent="0.25">
      <c r="A71" s="9" t="s">
        <v>27</v>
      </c>
      <c r="B71" s="10">
        <f>MIN(E2:E63)</f>
        <v>0.312</v>
      </c>
      <c r="C71" s="11" t="s">
        <v>23</v>
      </c>
      <c r="D71" s="41">
        <v>41843</v>
      </c>
      <c r="E71" s="41"/>
      <c r="F71" s="41"/>
      <c r="G71" s="42"/>
      <c r="H71" s="19"/>
      <c r="I71" s="19"/>
    </row>
    <row r="72" spans="1:10" x14ac:dyDescent="0.25">
      <c r="A72" s="9" t="s">
        <v>26</v>
      </c>
      <c r="B72" s="10">
        <f>MAX(E4:E65)</f>
        <v>1.542</v>
      </c>
      <c r="C72" s="11" t="s">
        <v>23</v>
      </c>
      <c r="D72" s="41">
        <v>41846</v>
      </c>
      <c r="E72" s="41"/>
      <c r="F72" s="41"/>
      <c r="G72" s="42"/>
      <c r="H72" s="19"/>
      <c r="I72" s="19"/>
    </row>
    <row r="73" spans="1:10" x14ac:dyDescent="0.25">
      <c r="A73" s="9" t="s">
        <v>27</v>
      </c>
      <c r="B73" s="10">
        <f>MIN(E4:E65)</f>
        <v>0.312</v>
      </c>
      <c r="C73" s="11" t="s">
        <v>23</v>
      </c>
      <c r="D73" s="41">
        <v>41843</v>
      </c>
      <c r="E73" s="41"/>
      <c r="F73" s="41"/>
      <c r="G73" s="42"/>
      <c r="H73" s="19"/>
      <c r="I73" s="19"/>
    </row>
    <row r="74" spans="1:10" x14ac:dyDescent="0.25">
      <c r="A74" s="9" t="s">
        <v>28</v>
      </c>
      <c r="B74" s="10">
        <f>SUM(G4:G65)</f>
        <v>0</v>
      </c>
      <c r="C74" s="9" t="s">
        <v>29</v>
      </c>
      <c r="D74" s="30"/>
      <c r="E74" s="12"/>
      <c r="F74" s="12"/>
      <c r="G74" s="12"/>
      <c r="H74" s="12"/>
      <c r="I74" s="12"/>
    </row>
    <row r="75" spans="1:10" x14ac:dyDescent="0.25">
      <c r="A75" s="9" t="s">
        <v>30</v>
      </c>
      <c r="B75" s="10">
        <f>SUM(I4:I65)</f>
        <v>61.957999999999998</v>
      </c>
      <c r="C75" s="9" t="s">
        <v>29</v>
      </c>
      <c r="D75" s="30"/>
      <c r="E75" s="12"/>
      <c r="F75" s="12"/>
      <c r="G75" s="12"/>
      <c r="H75" s="12"/>
      <c r="I75" s="12"/>
    </row>
    <row r="78" spans="1:10" x14ac:dyDescent="0.25">
      <c r="B78" s="3"/>
    </row>
  </sheetData>
  <mergeCells count="3">
    <mergeCell ref="A1:D1"/>
    <mergeCell ref="E68:F68"/>
    <mergeCell ref="F69:G69"/>
  </mergeCells>
  <pageMargins left="0.7" right="0.47916666666666669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activeCell="G35" sqref="G35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Layout" zoomScaleNormal="100" workbookViewId="0">
      <selection activeCell="E15" sqref="E15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58</v>
      </c>
    </row>
    <row r="3" spans="1:8" x14ac:dyDescent="0.25">
      <c r="A3" t="s">
        <v>33</v>
      </c>
      <c r="B3" t="s">
        <v>35</v>
      </c>
      <c r="F3" s="13" t="s">
        <v>37</v>
      </c>
    </row>
    <row r="4" spans="1:8" x14ac:dyDescent="0.25">
      <c r="A4" s="6">
        <v>41821</v>
      </c>
      <c r="B4" s="21"/>
      <c r="D4" s="7" t="s">
        <v>38</v>
      </c>
      <c r="E4" s="20">
        <f>MAX(B4:B65)</f>
        <v>14.123244047619201</v>
      </c>
      <c r="F4" s="38">
        <v>41871</v>
      </c>
      <c r="G4" s="22"/>
      <c r="H4" s="4"/>
    </row>
    <row r="5" spans="1:8" x14ac:dyDescent="0.25">
      <c r="A5" s="6">
        <v>41822</v>
      </c>
      <c r="B5" s="21"/>
      <c r="F5" s="38">
        <v>41872</v>
      </c>
    </row>
    <row r="6" spans="1:8" x14ac:dyDescent="0.25">
      <c r="A6" s="6">
        <v>41823</v>
      </c>
      <c r="B6" s="21"/>
      <c r="F6" s="15"/>
    </row>
    <row r="7" spans="1:8" x14ac:dyDescent="0.25">
      <c r="A7" s="6">
        <v>41824</v>
      </c>
      <c r="B7" s="21"/>
      <c r="F7" s="15"/>
    </row>
    <row r="8" spans="1:8" x14ac:dyDescent="0.25">
      <c r="A8" s="6">
        <v>41825</v>
      </c>
      <c r="B8" s="21"/>
      <c r="F8" s="2"/>
    </row>
    <row r="9" spans="1:8" x14ac:dyDescent="0.25">
      <c r="A9" s="6">
        <v>41826</v>
      </c>
      <c r="B9" s="21"/>
      <c r="F9" s="2"/>
    </row>
    <row r="10" spans="1:8" x14ac:dyDescent="0.25">
      <c r="A10" s="6">
        <v>41827</v>
      </c>
      <c r="B10" s="21">
        <v>13.200083333333399</v>
      </c>
      <c r="F10" s="2"/>
    </row>
    <row r="11" spans="1:8" x14ac:dyDescent="0.25">
      <c r="A11" s="6">
        <v>41828</v>
      </c>
      <c r="B11" s="21">
        <v>13.302717261904901</v>
      </c>
    </row>
    <row r="12" spans="1:8" x14ac:dyDescent="0.25">
      <c r="A12" s="6">
        <v>41829</v>
      </c>
      <c r="B12" s="21">
        <v>13.3791607142859</v>
      </c>
    </row>
    <row r="13" spans="1:8" x14ac:dyDescent="0.25">
      <c r="A13" s="6">
        <v>41830</v>
      </c>
      <c r="B13" s="21">
        <v>13.4395327380954</v>
      </c>
    </row>
    <row r="14" spans="1:8" x14ac:dyDescent="0.25">
      <c r="A14" s="6">
        <v>41831</v>
      </c>
      <c r="B14" s="21">
        <v>13.4700535714287</v>
      </c>
    </row>
    <row r="15" spans="1:8" x14ac:dyDescent="0.25">
      <c r="A15" s="6">
        <v>41832</v>
      </c>
      <c r="B15" s="21">
        <v>13.4811964285716</v>
      </c>
    </row>
    <row r="16" spans="1:8" x14ac:dyDescent="0.25">
      <c r="A16" s="6">
        <v>41833</v>
      </c>
      <c r="B16" s="21">
        <v>13.444779761904901</v>
      </c>
    </row>
    <row r="17" spans="1:2" x14ac:dyDescent="0.25">
      <c r="A17" s="6">
        <v>41834</v>
      </c>
      <c r="B17" s="21">
        <v>13.431958333333499</v>
      </c>
    </row>
    <row r="18" spans="1:2" x14ac:dyDescent="0.25">
      <c r="A18" s="6">
        <v>41835</v>
      </c>
      <c r="B18" s="21">
        <v>13.432863095238201</v>
      </c>
    </row>
    <row r="19" spans="1:2" x14ac:dyDescent="0.25">
      <c r="A19" s="6">
        <v>41836</v>
      </c>
      <c r="B19" s="21">
        <v>13.430666666666699</v>
      </c>
    </row>
    <row r="20" spans="1:2" x14ac:dyDescent="0.25">
      <c r="A20" s="6">
        <v>41837</v>
      </c>
      <c r="B20" s="21">
        <v>13.464958333333399</v>
      </c>
    </row>
    <row r="21" spans="1:2" x14ac:dyDescent="0.25">
      <c r="A21" s="6">
        <v>41838</v>
      </c>
      <c r="B21" s="21">
        <v>13.508395833333401</v>
      </c>
    </row>
    <row r="22" spans="1:2" x14ac:dyDescent="0.25">
      <c r="A22" s="6">
        <v>41839</v>
      </c>
      <c r="B22" s="21">
        <v>13.564860119047699</v>
      </c>
    </row>
    <row r="23" spans="1:2" x14ac:dyDescent="0.25">
      <c r="A23" s="6">
        <v>41840</v>
      </c>
      <c r="B23" s="21">
        <v>13.639651785714401</v>
      </c>
    </row>
    <row r="24" spans="1:2" x14ac:dyDescent="0.25">
      <c r="A24" s="6">
        <v>41841</v>
      </c>
      <c r="B24" s="21">
        <v>13.671458333333399</v>
      </c>
    </row>
    <row r="25" spans="1:2" x14ac:dyDescent="0.25">
      <c r="A25" s="6">
        <v>41842</v>
      </c>
      <c r="B25" s="21">
        <v>13.6877857142858</v>
      </c>
    </row>
    <row r="26" spans="1:2" x14ac:dyDescent="0.25">
      <c r="A26" s="6">
        <v>41843</v>
      </c>
      <c r="B26" s="21">
        <v>13.704845238095301</v>
      </c>
    </row>
    <row r="27" spans="1:2" x14ac:dyDescent="0.25">
      <c r="A27" s="6">
        <v>41844</v>
      </c>
      <c r="B27" s="21">
        <v>13.631934523809599</v>
      </c>
    </row>
    <row r="28" spans="1:2" x14ac:dyDescent="0.25">
      <c r="A28" s="6">
        <v>41845</v>
      </c>
      <c r="B28" s="21">
        <v>13.585092261904901</v>
      </c>
    </row>
    <row r="29" spans="1:2" x14ac:dyDescent="0.25">
      <c r="A29" s="6">
        <v>41846</v>
      </c>
      <c r="B29" s="21">
        <v>13.513514880952499</v>
      </c>
    </row>
    <row r="30" spans="1:2" x14ac:dyDescent="0.25">
      <c r="A30" s="6">
        <v>41847</v>
      </c>
      <c r="B30" s="21">
        <v>13.459517857143</v>
      </c>
    </row>
    <row r="31" spans="1:2" x14ac:dyDescent="0.25">
      <c r="A31" s="6">
        <v>41848</v>
      </c>
      <c r="B31" s="21">
        <v>13.4400238095239</v>
      </c>
    </row>
    <row r="32" spans="1:2" x14ac:dyDescent="0.25">
      <c r="A32" s="6">
        <v>41849</v>
      </c>
      <c r="B32" s="21">
        <v>13.432434523809601</v>
      </c>
    </row>
    <row r="33" spans="1:2" x14ac:dyDescent="0.25">
      <c r="A33" s="6">
        <v>41850</v>
      </c>
      <c r="B33" s="21">
        <v>13.4262142857144</v>
      </c>
    </row>
    <row r="34" spans="1:2" x14ac:dyDescent="0.25">
      <c r="A34" s="6">
        <v>41851</v>
      </c>
      <c r="B34" s="21">
        <v>13.4859583333334</v>
      </c>
    </row>
    <row r="35" spans="1:2" x14ac:dyDescent="0.25">
      <c r="A35" s="6">
        <v>41852</v>
      </c>
      <c r="B35" s="21">
        <v>13.5492113095239</v>
      </c>
    </row>
    <row r="36" spans="1:2" x14ac:dyDescent="0.25">
      <c r="A36" s="6">
        <v>41853</v>
      </c>
      <c r="B36" s="21">
        <v>13.660324404761999</v>
      </c>
    </row>
    <row r="37" spans="1:2" x14ac:dyDescent="0.25">
      <c r="A37" s="6">
        <v>41854</v>
      </c>
      <c r="B37" s="21">
        <v>13.7666488095239</v>
      </c>
    </row>
    <row r="38" spans="1:2" x14ac:dyDescent="0.25">
      <c r="A38" s="6">
        <v>41855</v>
      </c>
      <c r="B38" s="21">
        <v>13.810208333333399</v>
      </c>
    </row>
    <row r="39" spans="1:2" x14ac:dyDescent="0.25">
      <c r="A39" s="6">
        <v>41856</v>
      </c>
      <c r="B39" s="21">
        <v>13.841702380952499</v>
      </c>
    </row>
    <row r="40" spans="1:2" x14ac:dyDescent="0.25">
      <c r="A40" s="6">
        <v>41857</v>
      </c>
      <c r="B40" s="21">
        <v>13.8660952380953</v>
      </c>
    </row>
    <row r="41" spans="1:2" x14ac:dyDescent="0.25">
      <c r="A41" s="6">
        <v>41858</v>
      </c>
      <c r="B41" s="21">
        <v>13.887505952381099</v>
      </c>
    </row>
    <row r="42" spans="1:2" x14ac:dyDescent="0.25">
      <c r="A42" s="6">
        <v>41859</v>
      </c>
      <c r="B42" s="21">
        <v>13.8938988095239</v>
      </c>
    </row>
    <row r="43" spans="1:2" x14ac:dyDescent="0.25">
      <c r="A43" s="6">
        <v>41860</v>
      </c>
      <c r="B43" s="21">
        <v>13.822080357142999</v>
      </c>
    </row>
    <row r="44" spans="1:2" x14ac:dyDescent="0.25">
      <c r="A44" s="6">
        <v>41861</v>
      </c>
      <c r="B44" s="21">
        <v>13.732738095238201</v>
      </c>
    </row>
    <row r="45" spans="1:2" x14ac:dyDescent="0.25">
      <c r="A45" s="6">
        <v>41862</v>
      </c>
      <c r="B45" s="21">
        <v>13.674181547619099</v>
      </c>
    </row>
    <row r="46" spans="1:2" x14ac:dyDescent="0.25">
      <c r="A46" s="6">
        <v>41863</v>
      </c>
      <c r="B46" s="21">
        <v>13.570318452381001</v>
      </c>
    </row>
    <row r="47" spans="1:2" x14ac:dyDescent="0.25">
      <c r="A47" s="6">
        <v>41864</v>
      </c>
      <c r="B47" s="21">
        <v>13.520636904762</v>
      </c>
    </row>
    <row r="48" spans="1:2" x14ac:dyDescent="0.25">
      <c r="A48" s="6">
        <v>41865</v>
      </c>
      <c r="B48" s="21">
        <v>13.5064523809524</v>
      </c>
    </row>
    <row r="49" spans="1:2" x14ac:dyDescent="0.25">
      <c r="A49" s="6">
        <v>41866</v>
      </c>
      <c r="B49" s="21">
        <v>13.566907738095299</v>
      </c>
    </row>
    <row r="50" spans="1:2" x14ac:dyDescent="0.25">
      <c r="A50" s="6">
        <v>41867</v>
      </c>
      <c r="B50" s="21">
        <v>13.6981279761905</v>
      </c>
    </row>
    <row r="51" spans="1:2" x14ac:dyDescent="0.25">
      <c r="A51" s="6">
        <v>41868</v>
      </c>
      <c r="B51" s="21">
        <v>13.8061785714286</v>
      </c>
    </row>
    <row r="52" spans="1:2" x14ac:dyDescent="0.25">
      <c r="A52" s="6">
        <v>41869</v>
      </c>
      <c r="B52" s="21">
        <v>13.8911815476191</v>
      </c>
    </row>
    <row r="53" spans="1:2" x14ac:dyDescent="0.25">
      <c r="A53" s="6">
        <v>41870</v>
      </c>
      <c r="B53" s="21">
        <v>14.029419642857199</v>
      </c>
    </row>
    <row r="54" spans="1:2" x14ac:dyDescent="0.25">
      <c r="A54" s="6">
        <v>41871</v>
      </c>
      <c r="B54" s="21">
        <v>14.1187202380953</v>
      </c>
    </row>
    <row r="55" spans="1:2" x14ac:dyDescent="0.25">
      <c r="A55" s="6">
        <v>41872</v>
      </c>
      <c r="B55" s="21">
        <v>14.123244047619201</v>
      </c>
    </row>
    <row r="56" spans="1:2" x14ac:dyDescent="0.25">
      <c r="A56" s="6">
        <v>41873</v>
      </c>
      <c r="B56" s="21">
        <v>14.030080357143</v>
      </c>
    </row>
    <row r="57" spans="1:2" x14ac:dyDescent="0.25">
      <c r="A57" s="6">
        <v>41874</v>
      </c>
      <c r="B57" s="21">
        <v>13.9666011904763</v>
      </c>
    </row>
    <row r="58" spans="1:2" x14ac:dyDescent="0.25">
      <c r="A58" s="6">
        <v>41875</v>
      </c>
      <c r="B58" s="21">
        <v>13.896940476190601</v>
      </c>
    </row>
    <row r="59" spans="1:2" x14ac:dyDescent="0.25">
      <c r="A59" s="6">
        <v>41876</v>
      </c>
      <c r="B59" s="21">
        <v>13.846922619047699</v>
      </c>
    </row>
    <row r="60" spans="1:2" x14ac:dyDescent="0.25">
      <c r="A60" s="6">
        <v>41877</v>
      </c>
      <c r="B60" s="21">
        <v>13.7922202380953</v>
      </c>
    </row>
    <row r="61" spans="1:2" x14ac:dyDescent="0.25">
      <c r="A61" s="6">
        <v>41878</v>
      </c>
      <c r="B61" s="21">
        <v>13.7303750000001</v>
      </c>
    </row>
    <row r="62" spans="1:2" x14ac:dyDescent="0.25">
      <c r="A62" s="6">
        <v>41879</v>
      </c>
      <c r="B62" s="21">
        <v>13.698982142857201</v>
      </c>
    </row>
    <row r="63" spans="1:2" x14ac:dyDescent="0.25">
      <c r="A63" s="6">
        <v>41880</v>
      </c>
      <c r="B63" s="21">
        <v>13.724023809523899</v>
      </c>
    </row>
    <row r="64" spans="1:2" x14ac:dyDescent="0.25">
      <c r="A64" s="6">
        <v>41881</v>
      </c>
      <c r="B64" s="21">
        <v>13.7523988095238</v>
      </c>
    </row>
    <row r="65" spans="1:2" x14ac:dyDescent="0.25">
      <c r="A65" s="6">
        <v>41882</v>
      </c>
      <c r="B65" s="21">
        <v>13.7847347308489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E21" sqref="E21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57</v>
      </c>
    </row>
    <row r="3" spans="1:7" x14ac:dyDescent="0.25">
      <c r="A3" t="s">
        <v>33</v>
      </c>
      <c r="B3" t="s">
        <v>35</v>
      </c>
      <c r="F3" s="13" t="s">
        <v>37</v>
      </c>
    </row>
    <row r="4" spans="1:7" x14ac:dyDescent="0.25">
      <c r="A4" s="6">
        <v>41821</v>
      </c>
      <c r="B4" s="21"/>
      <c r="D4" s="7" t="s">
        <v>38</v>
      </c>
      <c r="E4" s="20">
        <f>MAX(B4:B65)</f>
        <v>14.676</v>
      </c>
      <c r="F4" s="38">
        <v>41871</v>
      </c>
      <c r="G4" s="22"/>
    </row>
    <row r="5" spans="1:7" x14ac:dyDescent="0.25">
      <c r="A5" s="6">
        <v>41822</v>
      </c>
      <c r="B5" s="21"/>
      <c r="F5" s="38">
        <v>41872</v>
      </c>
    </row>
    <row r="6" spans="1:7" x14ac:dyDescent="0.25">
      <c r="A6" s="6">
        <v>41823</v>
      </c>
      <c r="B6" s="21"/>
      <c r="F6" s="15"/>
    </row>
    <row r="7" spans="1:7" x14ac:dyDescent="0.25">
      <c r="A7" s="6">
        <v>41824</v>
      </c>
      <c r="B7" s="21"/>
      <c r="F7" s="15"/>
    </row>
    <row r="8" spans="1:7" x14ac:dyDescent="0.25">
      <c r="A8" s="6">
        <v>41825</v>
      </c>
      <c r="B8" s="21"/>
      <c r="F8" s="15"/>
    </row>
    <row r="9" spans="1:7" x14ac:dyDescent="0.25">
      <c r="A9" s="6">
        <v>41826</v>
      </c>
      <c r="B9" s="21"/>
      <c r="F9" s="15"/>
    </row>
    <row r="10" spans="1:7" x14ac:dyDescent="0.25">
      <c r="A10" s="6">
        <v>41827</v>
      </c>
      <c r="B10" s="21">
        <v>13.803000000000001</v>
      </c>
      <c r="F10" s="2"/>
    </row>
    <row r="11" spans="1:7" x14ac:dyDescent="0.25">
      <c r="A11" s="6">
        <v>41828</v>
      </c>
      <c r="B11" s="21">
        <v>13.8784285714286</v>
      </c>
    </row>
    <row r="12" spans="1:7" x14ac:dyDescent="0.25">
      <c r="A12" s="6">
        <v>41829</v>
      </c>
      <c r="B12" s="21">
        <v>14.0121428571429</v>
      </c>
    </row>
    <row r="13" spans="1:7" x14ac:dyDescent="0.25">
      <c r="A13" s="6">
        <v>41830</v>
      </c>
      <c r="B13" s="21">
        <v>14.077285714285701</v>
      </c>
    </row>
    <row r="14" spans="1:7" x14ac:dyDescent="0.25">
      <c r="A14" s="6">
        <v>41831</v>
      </c>
      <c r="B14" s="21">
        <v>14.0704285714286</v>
      </c>
    </row>
    <row r="15" spans="1:7" x14ac:dyDescent="0.25">
      <c r="A15" s="6">
        <v>41832</v>
      </c>
      <c r="B15" s="21">
        <v>14.025714285714299</v>
      </c>
    </row>
    <row r="16" spans="1:7" x14ac:dyDescent="0.25">
      <c r="A16" s="6">
        <v>41833</v>
      </c>
      <c r="B16" s="21">
        <v>13.915857142857099</v>
      </c>
    </row>
    <row r="17" spans="1:2" x14ac:dyDescent="0.25">
      <c r="A17" s="6">
        <v>41834</v>
      </c>
      <c r="B17" s="21">
        <v>13.905571428571401</v>
      </c>
    </row>
    <row r="18" spans="1:2" x14ac:dyDescent="0.25">
      <c r="A18" s="6">
        <v>41835</v>
      </c>
      <c r="B18" s="21">
        <v>13.922714285714299</v>
      </c>
    </row>
    <row r="19" spans="1:2" x14ac:dyDescent="0.25">
      <c r="A19" s="6">
        <v>41836</v>
      </c>
      <c r="B19" s="21">
        <v>13.885142857142901</v>
      </c>
    </row>
    <row r="20" spans="1:2" x14ac:dyDescent="0.25">
      <c r="A20" s="6">
        <v>41837</v>
      </c>
      <c r="B20" s="21">
        <v>13.922714285714299</v>
      </c>
    </row>
    <row r="21" spans="1:2" x14ac:dyDescent="0.25">
      <c r="A21" s="6">
        <v>41838</v>
      </c>
      <c r="B21" s="21">
        <v>14.001571428571401</v>
      </c>
    </row>
    <row r="22" spans="1:2" x14ac:dyDescent="0.25">
      <c r="A22" s="6">
        <v>41839</v>
      </c>
      <c r="B22" s="21">
        <v>14.104571428571401</v>
      </c>
    </row>
    <row r="23" spans="1:2" x14ac:dyDescent="0.25">
      <c r="A23" s="6">
        <v>41840</v>
      </c>
      <c r="B23" s="21">
        <v>14.234999999999999</v>
      </c>
    </row>
    <row r="24" spans="1:2" x14ac:dyDescent="0.25">
      <c r="A24" s="6">
        <v>41841</v>
      </c>
      <c r="B24" s="21">
        <v>14.224714285714301</v>
      </c>
    </row>
    <row r="25" spans="1:2" x14ac:dyDescent="0.25">
      <c r="A25" s="6">
        <v>41842</v>
      </c>
      <c r="B25" s="21">
        <v>14.217857142857101</v>
      </c>
    </row>
    <row r="26" spans="1:2" x14ac:dyDescent="0.25">
      <c r="A26" s="6">
        <v>41843</v>
      </c>
      <c r="B26" s="21">
        <v>14.1972857142857</v>
      </c>
    </row>
    <row r="27" spans="1:2" x14ac:dyDescent="0.25">
      <c r="A27" s="6">
        <v>41844</v>
      </c>
      <c r="B27" s="21">
        <v>14.1185714285714</v>
      </c>
    </row>
    <row r="28" spans="1:2" x14ac:dyDescent="0.25">
      <c r="A28" s="6">
        <v>41845</v>
      </c>
      <c r="B28" s="21">
        <v>14.0911428571429</v>
      </c>
    </row>
    <row r="29" spans="1:2" x14ac:dyDescent="0.25">
      <c r="A29" s="6">
        <v>41846</v>
      </c>
      <c r="B29" s="21">
        <v>14.0362857142857</v>
      </c>
    </row>
    <row r="30" spans="1:2" x14ac:dyDescent="0.25">
      <c r="A30" s="6">
        <v>41847</v>
      </c>
      <c r="B30" s="21">
        <v>13.9848571428571</v>
      </c>
    </row>
    <row r="31" spans="1:2" x14ac:dyDescent="0.25">
      <c r="A31" s="6">
        <v>41848</v>
      </c>
      <c r="B31" s="21">
        <v>14.005428571428601</v>
      </c>
    </row>
    <row r="32" spans="1:2" x14ac:dyDescent="0.25">
      <c r="A32" s="6">
        <v>41849</v>
      </c>
      <c r="B32" s="21">
        <v>14.026</v>
      </c>
    </row>
    <row r="33" spans="1:2" x14ac:dyDescent="0.25">
      <c r="A33" s="6">
        <v>41850</v>
      </c>
      <c r="B33" s="21">
        <v>14.094428571428599</v>
      </c>
    </row>
    <row r="34" spans="1:2" x14ac:dyDescent="0.25">
      <c r="A34" s="6">
        <v>41851</v>
      </c>
      <c r="B34" s="21">
        <v>14.173142857142899</v>
      </c>
    </row>
    <row r="35" spans="1:2" x14ac:dyDescent="0.25">
      <c r="A35" s="6">
        <v>41852</v>
      </c>
      <c r="B35" s="21">
        <v>14.238142857142901</v>
      </c>
    </row>
    <row r="36" spans="1:2" x14ac:dyDescent="0.25">
      <c r="A36" s="6">
        <v>41853</v>
      </c>
      <c r="B36" s="21">
        <v>14.334</v>
      </c>
    </row>
    <row r="37" spans="1:2" x14ac:dyDescent="0.25">
      <c r="A37" s="6">
        <v>41854</v>
      </c>
      <c r="B37" s="21">
        <v>14.433285714285701</v>
      </c>
    </row>
    <row r="38" spans="1:2" x14ac:dyDescent="0.25">
      <c r="A38" s="6">
        <v>41855</v>
      </c>
      <c r="B38" s="21">
        <v>14.443428571428599</v>
      </c>
    </row>
    <row r="39" spans="1:2" x14ac:dyDescent="0.25">
      <c r="A39" s="6">
        <v>41856</v>
      </c>
      <c r="B39" s="21">
        <v>14.433142857142901</v>
      </c>
    </row>
    <row r="40" spans="1:2" x14ac:dyDescent="0.25">
      <c r="A40" s="6">
        <v>41857</v>
      </c>
      <c r="B40" s="21">
        <v>14.44</v>
      </c>
    </row>
    <row r="41" spans="1:2" x14ac:dyDescent="0.25">
      <c r="A41" s="6">
        <v>41858</v>
      </c>
      <c r="B41" s="21">
        <v>14.433142857142901</v>
      </c>
    </row>
    <row r="42" spans="1:2" x14ac:dyDescent="0.25">
      <c r="A42" s="6">
        <v>41859</v>
      </c>
      <c r="B42" s="21">
        <v>14.4194285714286</v>
      </c>
    </row>
    <row r="43" spans="1:2" x14ac:dyDescent="0.25">
      <c r="A43" s="6">
        <v>41860</v>
      </c>
      <c r="B43" s="21">
        <v>14.3407142857143</v>
      </c>
    </row>
    <row r="44" spans="1:2" x14ac:dyDescent="0.25">
      <c r="A44" s="6">
        <v>41861</v>
      </c>
      <c r="B44" s="21">
        <v>14.2482857142857</v>
      </c>
    </row>
    <row r="45" spans="1:2" x14ac:dyDescent="0.25">
      <c r="A45" s="6">
        <v>41862</v>
      </c>
      <c r="B45" s="21">
        <v>14.193571428571399</v>
      </c>
    </row>
    <row r="46" spans="1:2" x14ac:dyDescent="0.25">
      <c r="A46" s="6">
        <v>41863</v>
      </c>
      <c r="B46" s="21">
        <v>14.080285714285701</v>
      </c>
    </row>
    <row r="47" spans="1:2" x14ac:dyDescent="0.25">
      <c r="A47" s="6">
        <v>41864</v>
      </c>
      <c r="B47" s="21">
        <v>14.0324285714286</v>
      </c>
    </row>
    <row r="48" spans="1:2" x14ac:dyDescent="0.25">
      <c r="A48" s="6">
        <v>41865</v>
      </c>
      <c r="B48" s="21">
        <v>14.029</v>
      </c>
    </row>
    <row r="49" spans="1:2" x14ac:dyDescent="0.25">
      <c r="A49" s="6">
        <v>41866</v>
      </c>
      <c r="B49" s="21">
        <v>14.1008571428571</v>
      </c>
    </row>
    <row r="50" spans="1:2" x14ac:dyDescent="0.25">
      <c r="A50" s="6">
        <v>41867</v>
      </c>
      <c r="B50" s="21">
        <v>14.2274285714286</v>
      </c>
    </row>
    <row r="51" spans="1:2" x14ac:dyDescent="0.25">
      <c r="A51" s="6">
        <v>41868</v>
      </c>
      <c r="B51" s="21">
        <v>14.330142857142899</v>
      </c>
    </row>
    <row r="52" spans="1:2" x14ac:dyDescent="0.25">
      <c r="A52" s="6">
        <v>41869</v>
      </c>
      <c r="B52" s="21">
        <v>14.401999999999999</v>
      </c>
    </row>
    <row r="53" spans="1:2" x14ac:dyDescent="0.25">
      <c r="A53" s="6">
        <v>41870</v>
      </c>
      <c r="B53" s="21">
        <v>14.580285714285701</v>
      </c>
    </row>
    <row r="54" spans="1:2" x14ac:dyDescent="0.25">
      <c r="A54" s="6">
        <v>41871</v>
      </c>
      <c r="B54" s="21">
        <v>14.676</v>
      </c>
    </row>
    <row r="55" spans="1:2" x14ac:dyDescent="0.25">
      <c r="A55" s="6">
        <v>41872</v>
      </c>
      <c r="B55" s="21">
        <v>14.6691428571429</v>
      </c>
    </row>
    <row r="56" spans="1:2" x14ac:dyDescent="0.25">
      <c r="A56" s="6">
        <v>41873</v>
      </c>
      <c r="B56" s="21">
        <v>14.583714285714301</v>
      </c>
    </row>
    <row r="57" spans="1:2" x14ac:dyDescent="0.25">
      <c r="A57" s="6">
        <v>41874</v>
      </c>
      <c r="B57" s="21">
        <v>14.529</v>
      </c>
    </row>
    <row r="58" spans="1:2" x14ac:dyDescent="0.25">
      <c r="A58" s="6">
        <v>41875</v>
      </c>
      <c r="B58" s="21">
        <v>14.44</v>
      </c>
    </row>
    <row r="59" spans="1:2" x14ac:dyDescent="0.25">
      <c r="A59" s="6">
        <v>41876</v>
      </c>
      <c r="B59" s="21">
        <v>14.402428571428599</v>
      </c>
    </row>
    <row r="60" spans="1:2" x14ac:dyDescent="0.25">
      <c r="A60" s="6">
        <v>41877</v>
      </c>
      <c r="B60" s="21">
        <v>14.3305714285714</v>
      </c>
    </row>
    <row r="61" spans="1:2" x14ac:dyDescent="0.25">
      <c r="A61" s="6">
        <v>41878</v>
      </c>
      <c r="B61" s="21">
        <v>14.2655714285714</v>
      </c>
    </row>
    <row r="62" spans="1:2" x14ac:dyDescent="0.25">
      <c r="A62" s="6">
        <v>41879</v>
      </c>
      <c r="B62" s="21">
        <v>14.248571428571401</v>
      </c>
    </row>
    <row r="63" spans="1:2" x14ac:dyDescent="0.25">
      <c r="A63" s="6">
        <v>41880</v>
      </c>
      <c r="B63" s="21">
        <v>14.2621428571429</v>
      </c>
    </row>
    <row r="64" spans="1:2" x14ac:dyDescent="0.25">
      <c r="A64" s="6">
        <v>41881</v>
      </c>
      <c r="B64" s="21">
        <v>14.269</v>
      </c>
    </row>
    <row r="65" spans="1:2" x14ac:dyDescent="0.25">
      <c r="A65" s="6">
        <v>41882</v>
      </c>
      <c r="B65" s="21">
        <v>14.3134285714286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tabSelected="1" workbookViewId="0">
      <selection activeCell="T2" sqref="T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8" max="18" width="14.7109375" bestFit="1" customWidth="1"/>
    <col min="19" max="19" width="18" bestFit="1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22" customWidth="1"/>
    <col min="28" max="28" width="14.140625" customWidth="1"/>
    <col min="29" max="29" width="14.28515625" customWidth="1"/>
    <col min="30" max="30" width="12.28515625" customWidth="1"/>
    <col min="31" max="31" width="13.85546875" bestFit="1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44" t="s">
        <v>60</v>
      </c>
      <c r="B1" s="44" t="s">
        <v>61</v>
      </c>
      <c r="C1" s="44" t="s">
        <v>62</v>
      </c>
      <c r="D1" s="44" t="s">
        <v>63</v>
      </c>
      <c r="E1" s="44" t="s">
        <v>64</v>
      </c>
      <c r="F1" s="44" t="s">
        <v>65</v>
      </c>
      <c r="G1" s="44" t="s">
        <v>66</v>
      </c>
      <c r="H1" s="44" t="s">
        <v>67</v>
      </c>
      <c r="I1" s="44" t="s">
        <v>68</v>
      </c>
      <c r="J1" s="44" t="s">
        <v>69</v>
      </c>
      <c r="K1" s="44" t="s">
        <v>70</v>
      </c>
      <c r="L1" s="44" t="s">
        <v>71</v>
      </c>
      <c r="M1" s="44" t="s">
        <v>72</v>
      </c>
      <c r="N1" s="44" t="s">
        <v>73</v>
      </c>
      <c r="O1" s="44" t="s">
        <v>74</v>
      </c>
      <c r="P1" s="44" t="s">
        <v>75</v>
      </c>
      <c r="Q1" s="44" t="s">
        <v>76</v>
      </c>
      <c r="R1" s="45" t="s">
        <v>77</v>
      </c>
      <c r="S1" s="44" t="s">
        <v>78</v>
      </c>
      <c r="T1" s="44" t="s">
        <v>79</v>
      </c>
      <c r="U1" s="44" t="s">
        <v>80</v>
      </c>
      <c r="V1" s="45" t="s">
        <v>81</v>
      </c>
      <c r="W1" s="45" t="s">
        <v>82</v>
      </c>
      <c r="X1" s="44" t="s">
        <v>83</v>
      </c>
      <c r="Y1" s="44" t="s">
        <v>84</v>
      </c>
      <c r="Z1" s="44" t="s">
        <v>85</v>
      </c>
      <c r="AA1" s="44" t="s">
        <v>86</v>
      </c>
      <c r="AB1" s="44" t="s">
        <v>87</v>
      </c>
      <c r="AC1" s="44" t="s">
        <v>88</v>
      </c>
      <c r="AD1" s="44" t="s">
        <v>89</v>
      </c>
      <c r="AE1" s="44" t="s">
        <v>90</v>
      </c>
      <c r="AF1" s="44" t="s">
        <v>91</v>
      </c>
      <c r="AG1" s="44" t="s">
        <v>92</v>
      </c>
      <c r="AH1" s="45" t="s">
        <v>93</v>
      </c>
      <c r="AI1" s="45" t="s">
        <v>94</v>
      </c>
      <c r="AJ1" s="45" t="s">
        <v>95</v>
      </c>
      <c r="AK1" s="44" t="s">
        <v>96</v>
      </c>
      <c r="AL1" s="44" t="s">
        <v>97</v>
      </c>
      <c r="AM1" s="44" t="s">
        <v>98</v>
      </c>
      <c r="AN1" s="44" t="s">
        <v>99</v>
      </c>
      <c r="AO1" s="44" t="s">
        <v>100</v>
      </c>
      <c r="AP1" s="45" t="s">
        <v>101</v>
      </c>
      <c r="AQ1" s="45" t="s">
        <v>102</v>
      </c>
      <c r="AR1" s="44" t="s">
        <v>103</v>
      </c>
      <c r="AS1" s="44" t="s">
        <v>104</v>
      </c>
      <c r="AT1" s="44" t="s">
        <v>105</v>
      </c>
      <c r="AU1" s="44" t="s">
        <v>106</v>
      </c>
      <c r="AV1" s="44" t="s">
        <v>107</v>
      </c>
      <c r="AW1" s="44" t="s">
        <v>108</v>
      </c>
      <c r="AX1" s="44" t="s">
        <v>109</v>
      </c>
      <c r="AY1" s="44" t="s">
        <v>110</v>
      </c>
      <c r="AZ1" s="44" t="s">
        <v>111</v>
      </c>
      <c r="BA1" s="44" t="s">
        <v>112</v>
      </c>
      <c r="BB1" s="44" t="s">
        <v>113</v>
      </c>
      <c r="BC1" s="44" t="s">
        <v>114</v>
      </c>
      <c r="BD1" s="44" t="s">
        <v>115</v>
      </c>
      <c r="BE1" s="44" t="s">
        <v>116</v>
      </c>
      <c r="BF1" s="44" t="s">
        <v>117</v>
      </c>
      <c r="BG1" s="44" t="s">
        <v>118</v>
      </c>
      <c r="BH1" s="44" t="s">
        <v>119</v>
      </c>
      <c r="BI1" s="44" t="s">
        <v>120</v>
      </c>
      <c r="BJ1" s="44" t="s">
        <v>121</v>
      </c>
      <c r="BK1" s="44" t="s">
        <v>122</v>
      </c>
      <c r="BL1" s="44" t="s">
        <v>123</v>
      </c>
      <c r="BM1" s="44" t="s">
        <v>124</v>
      </c>
      <c r="BN1" s="44" t="s">
        <v>125</v>
      </c>
      <c r="BO1" s="44" t="s">
        <v>126</v>
      </c>
      <c r="BP1" s="44" t="s">
        <v>127</v>
      </c>
      <c r="BQ1" s="44" t="s">
        <v>128</v>
      </c>
      <c r="BR1" s="44" t="s">
        <v>129</v>
      </c>
      <c r="BS1" s="44" t="s">
        <v>130</v>
      </c>
      <c r="BT1" s="44" t="s">
        <v>131</v>
      </c>
    </row>
    <row r="2" spans="1:72" s="59" customFormat="1" ht="45" x14ac:dyDescent="0.25">
      <c r="A2" s="46" t="str">
        <f>StatSummary!$B$3</f>
        <v xml:space="preserve">LDC </v>
      </c>
      <c r="B2" s="46" t="str">
        <f>StatSummary!$B$7</f>
        <v>LDC 14w1_9759075_Temp_Summary_2014</v>
      </c>
      <c r="C2" s="46" t="str">
        <f>StatSummary!$B$2</f>
        <v>Larry Damm Creek</v>
      </c>
      <c r="D2" s="46">
        <f>StatSummary!$A$1</f>
        <v>2014</v>
      </c>
      <c r="E2" s="46" t="str">
        <f>StatSummary!$B$4</f>
        <v>water</v>
      </c>
      <c r="F2" s="47">
        <f>StatSummary!$B$9</f>
        <v>41821</v>
      </c>
      <c r="G2" s="48">
        <f>StatSummary!$C$9</f>
        <v>41882</v>
      </c>
      <c r="H2" s="49">
        <f>StatSummary!$B$16</f>
        <v>13.637612903225804</v>
      </c>
      <c r="I2" s="49">
        <f>DailyStats!$B$69</f>
        <v>14.84</v>
      </c>
      <c r="J2" s="50">
        <f>DailyStats!$D$69</f>
        <v>41866.708333333336</v>
      </c>
      <c r="K2" s="51">
        <f>StatSummary!$E$15</f>
        <v>3</v>
      </c>
      <c r="L2" s="52">
        <f>DailyStats!$E$69</f>
        <v>41867.708333333336</v>
      </c>
      <c r="M2" s="52">
        <f>DailyStats!$F$69</f>
        <v>41871.708333333336</v>
      </c>
      <c r="N2" s="53">
        <f>DailyStats!$B$68</f>
        <v>12.268000000000001</v>
      </c>
      <c r="O2" s="54">
        <f>DailyStats!$D$68</f>
        <v>41821.291666666664</v>
      </c>
      <c r="P2" s="51">
        <f>StatSummary!$E$14</f>
        <v>2</v>
      </c>
      <c r="Q2" s="55">
        <f>DailyStats!$E$68</f>
        <v>41846.375</v>
      </c>
      <c r="R2" s="28">
        <f>DailyStats!$F$68</f>
        <v>0</v>
      </c>
      <c r="S2" s="49">
        <f>DailyStats!$B$72</f>
        <v>1.542</v>
      </c>
      <c r="T2" s="48">
        <f>DailyStats!$D$72</f>
        <v>41846</v>
      </c>
      <c r="U2" s="51">
        <f>StatSummary!$E$17</f>
        <v>1</v>
      </c>
      <c r="V2" s="48">
        <f>DailyStats!$E$72</f>
        <v>0</v>
      </c>
      <c r="W2" s="48">
        <f>DailyStats!$F$72</f>
        <v>0</v>
      </c>
      <c r="X2" s="49">
        <f>DailyStats!$B$71</f>
        <v>0.312</v>
      </c>
      <c r="Y2" s="56">
        <f>DailyStats!$D$71</f>
        <v>41843</v>
      </c>
      <c r="Z2" s="51">
        <f>StatSummary!$E$18</f>
        <v>1</v>
      </c>
      <c r="AA2" s="57">
        <f>DailyStats!$E$71</f>
        <v>0</v>
      </c>
      <c r="AB2" s="58">
        <f>DailyStats!$F$71</f>
        <v>0</v>
      </c>
      <c r="AC2" s="49">
        <f>StatSummary!$B$21</f>
        <v>14.123244047619201</v>
      </c>
      <c r="AE2" s="60">
        <f>MWAT!$F$4</f>
        <v>41871</v>
      </c>
      <c r="AF2" s="51">
        <f>StatSummary!$E$21</f>
        <v>2</v>
      </c>
      <c r="AG2" s="58">
        <f>MWAT!$F$5</f>
        <v>41872</v>
      </c>
      <c r="AH2" s="58">
        <f>MWAT!$F$6</f>
        <v>0</v>
      </c>
      <c r="AI2" s="58">
        <f>MWAT!$F$7</f>
        <v>0</v>
      </c>
      <c r="AJ2" s="58">
        <f>MWAT!$F$8</f>
        <v>0</v>
      </c>
      <c r="AK2" s="49">
        <f>StatSummary!$B$22</f>
        <v>14.676</v>
      </c>
      <c r="AL2" s="58"/>
      <c r="AM2" s="58">
        <f>MWMT!$F$4</f>
        <v>41871</v>
      </c>
      <c r="AN2" s="51">
        <f>StatSummary!$E$22</f>
        <v>2</v>
      </c>
      <c r="AO2" s="58">
        <f>MWMT!$F$5</f>
        <v>41872</v>
      </c>
      <c r="AP2" s="15">
        <f>MWMT!$F$6</f>
        <v>0</v>
      </c>
      <c r="AQ2" s="58">
        <f>MWMT!$F$7</f>
        <v>0</v>
      </c>
      <c r="AR2" s="61">
        <f>DailyStats!$B$75</f>
        <v>61.957999999999998</v>
      </c>
      <c r="AS2" s="61">
        <f>DailyStats!$B$74</f>
        <v>0</v>
      </c>
      <c r="AT2" s="46" t="s">
        <v>132</v>
      </c>
      <c r="AU2" s="61"/>
      <c r="AV2" s="46" t="s">
        <v>132</v>
      </c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46" t="s">
        <v>132</v>
      </c>
      <c r="BQ2" s="46" t="s">
        <v>132</v>
      </c>
      <c r="BR2" s="61"/>
      <c r="BS2" s="61"/>
      <c r="BT2" s="6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2015-04-09T21:52:54Z</cp:lastPrinted>
  <dcterms:created xsi:type="dcterms:W3CDTF">2014-04-10T19:57:54Z</dcterms:created>
  <dcterms:modified xsi:type="dcterms:W3CDTF">2015-09-01T19:51:33Z</dcterms:modified>
</cp:coreProperties>
</file>