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3710" windowHeight="9915" tabRatio="708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<sst xmlns="http://schemas.openxmlformats.org/spreadsheetml/2006/main" count="156" uniqueCount="138">
  <si>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</si>
  <si>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</si>
  <si>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</si>
  <si>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</si>
  <si>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</si>
  <si>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</si>
  <si>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</si>
  <si>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</si>
  <si>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</si>
  <si>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</si>
  <si>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</si>
  <si>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</si>
  <si>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</si>
  <si>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</si>
  <si>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</si>
  <si>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</si>
  <si>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</si>
  <si>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</si>
  <si>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</si>
  <si>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</si>
  <si>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</si>
  <si>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</si>
  <si>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</si>
  <si>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</si>
  <si>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</si>
  <si>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</si>
  <si>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</si>
  <si>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</si>
  <si>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</si>
  <si>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</si>
  <si>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</si>
  <si>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</si>
  <si>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</si>
  <si>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</si>
  <si>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</si>
  <si>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</si>
  <si>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</si>
  <si>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</si>
  <si>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</si>
  <si>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</si>
  <si>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</si>
  <si>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</si>
  <si>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</si>
  <si>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</si>
  <si>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</si>
  <si>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</si>
  <si>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</si>
  <si>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</si>
  <si>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</si>
  <si>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</si>
  <si>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</si>
  <si>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</si>
  <si>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</si>
  <si>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</si>
  <si>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</si>
  <si>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</si>
  <si>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</si>
  <si>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</si>
  <si>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</si>
  <si>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Water Temp.umlm13w1_9759080.csv Datalogged</t>
  </si>
  <si>
    <t>Water Temp.umlm13w1_9759080.csv Datalogged - [Corrected - Daily - Mean]</t>
  </si>
  <si>
    <t>Water Temp.umlm13w1_9759080.csv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</si>
  <si>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</si>
  <si>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</si>
  <si>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</si>
  <si>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</si>
  <si>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</si>
  <si>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</si>
  <si>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</si>
  <si>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</si>
  <si>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</si>
  <si>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</si>
  <si>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</si>
  <si>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</si>
  <si>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</si>
  <si>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</si>
  <si>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</si>
  <si>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</si>
  <si>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</si>
  <si>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</si>
  <si>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</si>
  <si>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</si>
  <si>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</si>
  <si>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</si>
  <si>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</si>
  <si>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</si>
  <si>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</si>
  <si>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</si>
  <si>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</si>
  <si>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</si>
  <si>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</si>
  <si>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</si>
  <si>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</si>
  <si>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</si>
  <si>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</si>
  <si>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</si>
  <si>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</si>
  <si>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</si>
  <si>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</si>
  <si>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</si>
  <si>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</si>
  <si>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</si>
  <si>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</si>
  <si>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</si>
  <si>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</si>
  <si>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</si>
  <si>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</si>
  <si>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</si>
  <si>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</si>
  <si>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</si>
  <si>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</si>
  <si>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</si>
  <si>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</si>
  <si>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</si>
  <si>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</si>
  <si>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</si>
  <si>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</si>
  <si>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</si>
  <si>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</si>
  <si>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</si>
  <si>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</si>
  <si>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</si>
  <si>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</si>
  <si>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</si>
  <si>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</si>
  <si>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</si>
  <si>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</si>
  <si>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</si>
  <si>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</si>
  <si>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</si>
  <si>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</si>
  <si>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</si>
  <si>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</si>
  <si>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</si>
  <si>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</si>
  <si>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LMUM13w1_9759080_TempSummary_2013</t>
  </si>
  <si>
    <t>LMUM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</si>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</sst>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13" fillId="0" borderId="0" xfId="0" applyNumberFormat="1" applyFont="1"/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22" fontId="14" fillId="0" borderId="0" xfId="0" applyNumberFormat="1" applyFon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UMLM13w1_9759080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13.2</c:v>
                </c:pt>
                <c:pt idx="1">
                  <c:v>13.4</c:v>
                </c:pt>
                <c:pt idx="2">
                  <c:v>13.6</c:v>
                </c:pt>
                <c:pt idx="3">
                  <c:v>13.5</c:v>
                </c:pt>
                <c:pt idx="4">
                  <c:v>13</c:v>
                </c:pt>
                <c:pt idx="5">
                  <c:v>12.9</c:v>
                </c:pt>
                <c:pt idx="6">
                  <c:v>12.8</c:v>
                </c:pt>
                <c:pt idx="7">
                  <c:v>12.8</c:v>
                </c:pt>
                <c:pt idx="8">
                  <c:v>13.2</c:v>
                </c:pt>
                <c:pt idx="9">
                  <c:v>13.3</c:v>
                </c:pt>
                <c:pt idx="10">
                  <c:v>12.7</c:v>
                </c:pt>
                <c:pt idx="11">
                  <c:v>12.3</c:v>
                </c:pt>
                <c:pt idx="12">
                  <c:v>12.4</c:v>
                </c:pt>
                <c:pt idx="13">
                  <c:v>12.8</c:v>
                </c:pt>
                <c:pt idx="14">
                  <c:v>12.9</c:v>
                </c:pt>
                <c:pt idx="15">
                  <c:v>12.3</c:v>
                </c:pt>
                <c:pt idx="16">
                  <c:v>12.1</c:v>
                </c:pt>
                <c:pt idx="17">
                  <c:v>12.1</c:v>
                </c:pt>
                <c:pt idx="18">
                  <c:v>12.2</c:v>
                </c:pt>
                <c:pt idx="19">
                  <c:v>12.2</c:v>
                </c:pt>
                <c:pt idx="20">
                  <c:v>12.3</c:v>
                </c:pt>
                <c:pt idx="21">
                  <c:v>12.5</c:v>
                </c:pt>
                <c:pt idx="22">
                  <c:v>12.4</c:v>
                </c:pt>
                <c:pt idx="23">
                  <c:v>12.7</c:v>
                </c:pt>
                <c:pt idx="24">
                  <c:v>13.3</c:v>
                </c:pt>
                <c:pt idx="25">
                  <c:v>13.3</c:v>
                </c:pt>
                <c:pt idx="26">
                  <c:v>13.5</c:v>
                </c:pt>
                <c:pt idx="27">
                  <c:v>12.8</c:v>
                </c:pt>
                <c:pt idx="28">
                  <c:v>12.6</c:v>
                </c:pt>
                <c:pt idx="29">
                  <c:v>12.1</c:v>
                </c:pt>
                <c:pt idx="30">
                  <c:v>12.1</c:v>
                </c:pt>
                <c:pt idx="31">
                  <c:v>12.2</c:v>
                </c:pt>
                <c:pt idx="32">
                  <c:v>12.4</c:v>
                </c:pt>
                <c:pt idx="33">
                  <c:v>12.3</c:v>
                </c:pt>
                <c:pt idx="34">
                  <c:v>12.3</c:v>
                </c:pt>
                <c:pt idx="35">
                  <c:v>12.3</c:v>
                </c:pt>
                <c:pt idx="36">
                  <c:v>12.1</c:v>
                </c:pt>
                <c:pt idx="37">
                  <c:v>11.9</c:v>
                </c:pt>
                <c:pt idx="38">
                  <c:v>11.7</c:v>
                </c:pt>
                <c:pt idx="39">
                  <c:v>12</c:v>
                </c:pt>
                <c:pt idx="40">
                  <c:v>12.2</c:v>
                </c:pt>
                <c:pt idx="41">
                  <c:v>12.1</c:v>
                </c:pt>
                <c:pt idx="42">
                  <c:v>12.2</c:v>
                </c:pt>
                <c:pt idx="43">
                  <c:v>12.2</c:v>
                </c:pt>
                <c:pt idx="44">
                  <c:v>12.5</c:v>
                </c:pt>
                <c:pt idx="45">
                  <c:v>13.1</c:v>
                </c:pt>
                <c:pt idx="46">
                  <c:v>13.2</c:v>
                </c:pt>
                <c:pt idx="47">
                  <c:v>13.1</c:v>
                </c:pt>
                <c:pt idx="48">
                  <c:v>13.4</c:v>
                </c:pt>
                <c:pt idx="49">
                  <c:v>13.8</c:v>
                </c:pt>
                <c:pt idx="50">
                  <c:v>13.7</c:v>
                </c:pt>
                <c:pt idx="51">
                  <c:v>13.5</c:v>
                </c:pt>
                <c:pt idx="52">
                  <c:v>13</c:v>
                </c:pt>
                <c:pt idx="53">
                  <c:v>12.7</c:v>
                </c:pt>
                <c:pt idx="54">
                  <c:v>12.9</c:v>
                </c:pt>
                <c:pt idx="55">
                  <c:v>13</c:v>
                </c:pt>
                <c:pt idx="56">
                  <c:v>12.7</c:v>
                </c:pt>
                <c:pt idx="57">
                  <c:v>12.8</c:v>
                </c:pt>
                <c:pt idx="58">
                  <c:v>13.2</c:v>
                </c:pt>
                <c:pt idx="59">
                  <c:v>13.5</c:v>
                </c:pt>
                <c:pt idx="60">
                  <c:v>13.7</c:v>
                </c:pt>
                <c:pt idx="61">
                  <c:v>13.5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12.835000000000001</c:v>
                </c:pt>
                <c:pt idx="1">
                  <c:v>12.94</c:v>
                </c:pt>
                <c:pt idx="2">
                  <c:v>13.154</c:v>
                </c:pt>
                <c:pt idx="3">
                  <c:v>13.164999999999999</c:v>
                </c:pt>
                <c:pt idx="4">
                  <c:v>12.656000000000001</c:v>
                </c:pt>
                <c:pt idx="5">
                  <c:v>12.5</c:v>
                </c:pt>
                <c:pt idx="6">
                  <c:v>12.401999999999999</c:v>
                </c:pt>
                <c:pt idx="7">
                  <c:v>12.335000000000001</c:v>
                </c:pt>
                <c:pt idx="8">
                  <c:v>12.775</c:v>
                </c:pt>
                <c:pt idx="9">
                  <c:v>12.879</c:v>
                </c:pt>
                <c:pt idx="10">
                  <c:v>12.385</c:v>
                </c:pt>
                <c:pt idx="11">
                  <c:v>11.906000000000001</c:v>
                </c:pt>
                <c:pt idx="12">
                  <c:v>11.86</c:v>
                </c:pt>
                <c:pt idx="13">
                  <c:v>12.292</c:v>
                </c:pt>
                <c:pt idx="14">
                  <c:v>12.458</c:v>
                </c:pt>
                <c:pt idx="15">
                  <c:v>11.896000000000001</c:v>
                </c:pt>
                <c:pt idx="16">
                  <c:v>11.869</c:v>
                </c:pt>
                <c:pt idx="17">
                  <c:v>11.692</c:v>
                </c:pt>
                <c:pt idx="18">
                  <c:v>11.763</c:v>
                </c:pt>
                <c:pt idx="19">
                  <c:v>11.776999999999999</c:v>
                </c:pt>
                <c:pt idx="20">
                  <c:v>11.85</c:v>
                </c:pt>
                <c:pt idx="21">
                  <c:v>11.973000000000001</c:v>
                </c:pt>
                <c:pt idx="22">
                  <c:v>12.269</c:v>
                </c:pt>
                <c:pt idx="23">
                  <c:v>12.492000000000001</c:v>
                </c:pt>
                <c:pt idx="24">
                  <c:v>12.863</c:v>
                </c:pt>
                <c:pt idx="25">
                  <c:v>12.942</c:v>
                </c:pt>
                <c:pt idx="26">
                  <c:v>13.074999999999999</c:v>
                </c:pt>
                <c:pt idx="27">
                  <c:v>12.515000000000001</c:v>
                </c:pt>
                <c:pt idx="28">
                  <c:v>12.31</c:v>
                </c:pt>
                <c:pt idx="29">
                  <c:v>11.875</c:v>
                </c:pt>
                <c:pt idx="30">
                  <c:v>11.94</c:v>
                </c:pt>
                <c:pt idx="31">
                  <c:v>12.077</c:v>
                </c:pt>
                <c:pt idx="32">
                  <c:v>12.122999999999999</c:v>
                </c:pt>
                <c:pt idx="33">
                  <c:v>11.938000000000001</c:v>
                </c:pt>
                <c:pt idx="34">
                  <c:v>11.971</c:v>
                </c:pt>
                <c:pt idx="35">
                  <c:v>11.933</c:v>
                </c:pt>
                <c:pt idx="36">
                  <c:v>11.8</c:v>
                </c:pt>
                <c:pt idx="37">
                  <c:v>11.757999999999999</c:v>
                </c:pt>
                <c:pt idx="38">
                  <c:v>11.483000000000001</c:v>
                </c:pt>
                <c:pt idx="39">
                  <c:v>11.696</c:v>
                </c:pt>
                <c:pt idx="40">
                  <c:v>11.929</c:v>
                </c:pt>
                <c:pt idx="41">
                  <c:v>11.942</c:v>
                </c:pt>
                <c:pt idx="42">
                  <c:v>11.946</c:v>
                </c:pt>
                <c:pt idx="43">
                  <c:v>11.935</c:v>
                </c:pt>
                <c:pt idx="44">
                  <c:v>12.121</c:v>
                </c:pt>
                <c:pt idx="45">
                  <c:v>12.75</c:v>
                </c:pt>
                <c:pt idx="46">
                  <c:v>13.019</c:v>
                </c:pt>
                <c:pt idx="47">
                  <c:v>12.896000000000001</c:v>
                </c:pt>
                <c:pt idx="48">
                  <c:v>13.019</c:v>
                </c:pt>
                <c:pt idx="49">
                  <c:v>13.471</c:v>
                </c:pt>
                <c:pt idx="50">
                  <c:v>13.487</c:v>
                </c:pt>
                <c:pt idx="51">
                  <c:v>13.244</c:v>
                </c:pt>
                <c:pt idx="52">
                  <c:v>12.827</c:v>
                </c:pt>
                <c:pt idx="53">
                  <c:v>12.535</c:v>
                </c:pt>
                <c:pt idx="54">
                  <c:v>12.694000000000001</c:v>
                </c:pt>
                <c:pt idx="55">
                  <c:v>12.775</c:v>
                </c:pt>
                <c:pt idx="56">
                  <c:v>12.478999999999999</c:v>
                </c:pt>
                <c:pt idx="57">
                  <c:v>12.526999999999999</c:v>
                </c:pt>
                <c:pt idx="58">
                  <c:v>12.919</c:v>
                </c:pt>
                <c:pt idx="59">
                  <c:v>13.3</c:v>
                </c:pt>
                <c:pt idx="60">
                  <c:v>13.496</c:v>
                </c:pt>
                <c:pt idx="61">
                  <c:v>13.352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12.4</c:v>
                </c:pt>
                <c:pt idx="1">
                  <c:v>12.6</c:v>
                </c:pt>
                <c:pt idx="2">
                  <c:v>12.8</c:v>
                </c:pt>
                <c:pt idx="3">
                  <c:v>12.7</c:v>
                </c:pt>
                <c:pt idx="4">
                  <c:v>12.3</c:v>
                </c:pt>
                <c:pt idx="5">
                  <c:v>12.1</c:v>
                </c:pt>
                <c:pt idx="6">
                  <c:v>12</c:v>
                </c:pt>
                <c:pt idx="7">
                  <c:v>11.8</c:v>
                </c:pt>
                <c:pt idx="8">
                  <c:v>12.3</c:v>
                </c:pt>
                <c:pt idx="9">
                  <c:v>12.5</c:v>
                </c:pt>
                <c:pt idx="10">
                  <c:v>12.1</c:v>
                </c:pt>
                <c:pt idx="11">
                  <c:v>11.5</c:v>
                </c:pt>
                <c:pt idx="12">
                  <c:v>11.3</c:v>
                </c:pt>
                <c:pt idx="13">
                  <c:v>11.8</c:v>
                </c:pt>
                <c:pt idx="14">
                  <c:v>12</c:v>
                </c:pt>
                <c:pt idx="15">
                  <c:v>11.7</c:v>
                </c:pt>
                <c:pt idx="16">
                  <c:v>11.7</c:v>
                </c:pt>
                <c:pt idx="17">
                  <c:v>11.2</c:v>
                </c:pt>
                <c:pt idx="18">
                  <c:v>11.4</c:v>
                </c:pt>
                <c:pt idx="19">
                  <c:v>11.4</c:v>
                </c:pt>
                <c:pt idx="20">
                  <c:v>11.4</c:v>
                </c:pt>
                <c:pt idx="21">
                  <c:v>11.4</c:v>
                </c:pt>
                <c:pt idx="22">
                  <c:v>12.1</c:v>
                </c:pt>
                <c:pt idx="23">
                  <c:v>12.2</c:v>
                </c:pt>
                <c:pt idx="24">
                  <c:v>12.5</c:v>
                </c:pt>
                <c:pt idx="25">
                  <c:v>12.5</c:v>
                </c:pt>
                <c:pt idx="26">
                  <c:v>12.7</c:v>
                </c:pt>
                <c:pt idx="27">
                  <c:v>12.1</c:v>
                </c:pt>
                <c:pt idx="28">
                  <c:v>12</c:v>
                </c:pt>
                <c:pt idx="29">
                  <c:v>11.7</c:v>
                </c:pt>
                <c:pt idx="30">
                  <c:v>11.8</c:v>
                </c:pt>
                <c:pt idx="31">
                  <c:v>12</c:v>
                </c:pt>
                <c:pt idx="32">
                  <c:v>11.8</c:v>
                </c:pt>
                <c:pt idx="33">
                  <c:v>11.5</c:v>
                </c:pt>
                <c:pt idx="34">
                  <c:v>11.6</c:v>
                </c:pt>
                <c:pt idx="35">
                  <c:v>11.6</c:v>
                </c:pt>
                <c:pt idx="36">
                  <c:v>11.5</c:v>
                </c:pt>
                <c:pt idx="37">
                  <c:v>11.6</c:v>
                </c:pt>
                <c:pt idx="38">
                  <c:v>11.2</c:v>
                </c:pt>
                <c:pt idx="39">
                  <c:v>11.4</c:v>
                </c:pt>
                <c:pt idx="40">
                  <c:v>11.7</c:v>
                </c:pt>
                <c:pt idx="41">
                  <c:v>11.7</c:v>
                </c:pt>
                <c:pt idx="42">
                  <c:v>11.6</c:v>
                </c:pt>
                <c:pt idx="43">
                  <c:v>11.6</c:v>
                </c:pt>
                <c:pt idx="44">
                  <c:v>11.7</c:v>
                </c:pt>
                <c:pt idx="45">
                  <c:v>12.4</c:v>
                </c:pt>
                <c:pt idx="46">
                  <c:v>12.9</c:v>
                </c:pt>
                <c:pt idx="47">
                  <c:v>12.6</c:v>
                </c:pt>
                <c:pt idx="48">
                  <c:v>12.7</c:v>
                </c:pt>
                <c:pt idx="49">
                  <c:v>13.2</c:v>
                </c:pt>
                <c:pt idx="50">
                  <c:v>13.3</c:v>
                </c:pt>
                <c:pt idx="51">
                  <c:v>13</c:v>
                </c:pt>
                <c:pt idx="52">
                  <c:v>12.7</c:v>
                </c:pt>
                <c:pt idx="53">
                  <c:v>12.4</c:v>
                </c:pt>
                <c:pt idx="54">
                  <c:v>12.5</c:v>
                </c:pt>
                <c:pt idx="55">
                  <c:v>12.6</c:v>
                </c:pt>
                <c:pt idx="56">
                  <c:v>12.1</c:v>
                </c:pt>
                <c:pt idx="57">
                  <c:v>12.2</c:v>
                </c:pt>
                <c:pt idx="58">
                  <c:v>12.6</c:v>
                </c:pt>
                <c:pt idx="59">
                  <c:v>13.1</c:v>
                </c:pt>
                <c:pt idx="60">
                  <c:v>13.3</c:v>
                </c:pt>
                <c:pt idx="61">
                  <c:v>13.2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670528"/>
        <c:axId val="257877120"/>
      </c:scatterChart>
      <c:valAx>
        <c:axId val="2576705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7877120"/>
        <c:crosses val="autoZero"/>
        <c:crossBetween val="midCat"/>
      </c:valAx>
      <c:valAx>
        <c:axId val="25787712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76705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129508264686826"/>
          <c:y val="0.42485624990517906"/>
          <c:w val="0.13397282204851976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UMLM13w1_9759080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0.8</c:v>
                </c:pt>
                <c:pt idx="7">
                  <c:v>1</c:v>
                </c:pt>
                <c:pt idx="8">
                  <c:v>0.9</c:v>
                </c:pt>
                <c:pt idx="9">
                  <c:v>0.8</c:v>
                </c:pt>
                <c:pt idx="10">
                  <c:v>0.6</c:v>
                </c:pt>
                <c:pt idx="11">
                  <c:v>0.8</c:v>
                </c:pt>
                <c:pt idx="12">
                  <c:v>1.1000000000000001</c:v>
                </c:pt>
                <c:pt idx="13">
                  <c:v>1</c:v>
                </c:pt>
                <c:pt idx="14">
                  <c:v>0.9</c:v>
                </c:pt>
                <c:pt idx="15">
                  <c:v>0.6</c:v>
                </c:pt>
                <c:pt idx="16">
                  <c:v>0.4</c:v>
                </c:pt>
                <c:pt idx="17">
                  <c:v>0.9</c:v>
                </c:pt>
                <c:pt idx="18">
                  <c:v>0.8</c:v>
                </c:pt>
                <c:pt idx="19">
                  <c:v>0.8</c:v>
                </c:pt>
                <c:pt idx="20">
                  <c:v>0.9</c:v>
                </c:pt>
                <c:pt idx="21">
                  <c:v>1.1000000000000001</c:v>
                </c:pt>
                <c:pt idx="22">
                  <c:v>0.3</c:v>
                </c:pt>
                <c:pt idx="23">
                  <c:v>0.5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0.7</c:v>
                </c:pt>
                <c:pt idx="28">
                  <c:v>0.6</c:v>
                </c:pt>
                <c:pt idx="29">
                  <c:v>0.4</c:v>
                </c:pt>
                <c:pt idx="30">
                  <c:v>0.3</c:v>
                </c:pt>
                <c:pt idx="31">
                  <c:v>0.2</c:v>
                </c:pt>
                <c:pt idx="32">
                  <c:v>0.6</c:v>
                </c:pt>
                <c:pt idx="33">
                  <c:v>0.8</c:v>
                </c:pt>
                <c:pt idx="34">
                  <c:v>0.7</c:v>
                </c:pt>
                <c:pt idx="35">
                  <c:v>0.7</c:v>
                </c:pt>
                <c:pt idx="36">
                  <c:v>0.6</c:v>
                </c:pt>
                <c:pt idx="37">
                  <c:v>0.3</c:v>
                </c:pt>
                <c:pt idx="38">
                  <c:v>0.5</c:v>
                </c:pt>
                <c:pt idx="39">
                  <c:v>0.6</c:v>
                </c:pt>
                <c:pt idx="40">
                  <c:v>0.5</c:v>
                </c:pt>
                <c:pt idx="41">
                  <c:v>0.4</c:v>
                </c:pt>
                <c:pt idx="42">
                  <c:v>0.6</c:v>
                </c:pt>
                <c:pt idx="43">
                  <c:v>0.6</c:v>
                </c:pt>
                <c:pt idx="44">
                  <c:v>0.8</c:v>
                </c:pt>
                <c:pt idx="45">
                  <c:v>0.7</c:v>
                </c:pt>
                <c:pt idx="46">
                  <c:v>0.3</c:v>
                </c:pt>
                <c:pt idx="47">
                  <c:v>0.5</c:v>
                </c:pt>
                <c:pt idx="48">
                  <c:v>0.7</c:v>
                </c:pt>
                <c:pt idx="49">
                  <c:v>0.6</c:v>
                </c:pt>
                <c:pt idx="50">
                  <c:v>0.4</c:v>
                </c:pt>
                <c:pt idx="51">
                  <c:v>0.5</c:v>
                </c:pt>
                <c:pt idx="52">
                  <c:v>0.3</c:v>
                </c:pt>
                <c:pt idx="53">
                  <c:v>0.3</c:v>
                </c:pt>
                <c:pt idx="54">
                  <c:v>0.4</c:v>
                </c:pt>
                <c:pt idx="55">
                  <c:v>0.4</c:v>
                </c:pt>
                <c:pt idx="56">
                  <c:v>0.6</c:v>
                </c:pt>
                <c:pt idx="57">
                  <c:v>0.6</c:v>
                </c:pt>
                <c:pt idx="58">
                  <c:v>0.6</c:v>
                </c:pt>
                <c:pt idx="59">
                  <c:v>0.4</c:v>
                </c:pt>
                <c:pt idx="60">
                  <c:v>0.4</c:v>
                </c:pt>
                <c:pt idx="61">
                  <c:v>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217472"/>
        <c:axId val="258219008"/>
      </c:scatterChart>
      <c:valAx>
        <c:axId val="25821747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8219008"/>
        <c:crosses val="autoZero"/>
        <c:crossBetween val="midCat"/>
      </c:valAx>
      <c:valAx>
        <c:axId val="258219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82174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UMLM13w1_9759080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13.2</c:v>
                </c:pt>
                <c:pt idx="1">
                  <c:v>13.1428571428571</c:v>
                </c:pt>
                <c:pt idx="2">
                  <c:v>13.1142857142857</c:v>
                </c:pt>
                <c:pt idx="3">
                  <c:v>13.0714285714286</c:v>
                </c:pt>
                <c:pt idx="4">
                  <c:v>12.9571428571429</c:v>
                </c:pt>
                <c:pt idx="5">
                  <c:v>12.8571428571429</c:v>
                </c:pt>
                <c:pt idx="6">
                  <c:v>12.785714285714301</c:v>
                </c:pt>
                <c:pt idx="7">
                  <c:v>12.785714285714301</c:v>
                </c:pt>
                <c:pt idx="8">
                  <c:v>12.8</c:v>
                </c:pt>
                <c:pt idx="9">
                  <c:v>12.671428571428599</c:v>
                </c:pt>
                <c:pt idx="10">
                  <c:v>12.5</c:v>
                </c:pt>
                <c:pt idx="11">
                  <c:v>12.4142857142857</c:v>
                </c:pt>
                <c:pt idx="12">
                  <c:v>12.4</c:v>
                </c:pt>
                <c:pt idx="13">
                  <c:v>12.3714285714286</c:v>
                </c:pt>
                <c:pt idx="14">
                  <c:v>12.3</c:v>
                </c:pt>
                <c:pt idx="15">
                  <c:v>12.242857142857099</c:v>
                </c:pt>
                <c:pt idx="16">
                  <c:v>12.257142857142901</c:v>
                </c:pt>
                <c:pt idx="17">
                  <c:v>12.342857142857101</c:v>
                </c:pt>
                <c:pt idx="18">
                  <c:v>12.5142857142857</c:v>
                </c:pt>
                <c:pt idx="19">
                  <c:v>12.671428571428599</c:v>
                </c:pt>
                <c:pt idx="20">
                  <c:v>12.8571428571429</c:v>
                </c:pt>
                <c:pt idx="21">
                  <c:v>12.9285714285714</c:v>
                </c:pt>
                <c:pt idx="22">
                  <c:v>12.9428571428571</c:v>
                </c:pt>
                <c:pt idx="23">
                  <c:v>12.9</c:v>
                </c:pt>
                <c:pt idx="24">
                  <c:v>12.814285714285701</c:v>
                </c:pt>
                <c:pt idx="25">
                  <c:v>12.657142857142899</c:v>
                </c:pt>
                <c:pt idx="26">
                  <c:v>12.5285714285714</c:v>
                </c:pt>
                <c:pt idx="27">
                  <c:v>12.3571428571429</c:v>
                </c:pt>
                <c:pt idx="28">
                  <c:v>12.285714285714301</c:v>
                </c:pt>
                <c:pt idx="29">
                  <c:v>12.242857142857099</c:v>
                </c:pt>
                <c:pt idx="30">
                  <c:v>12.242857142857099</c:v>
                </c:pt>
                <c:pt idx="31">
                  <c:v>12.214285714285699</c:v>
                </c:pt>
                <c:pt idx="32">
                  <c:v>12.1428571428571</c:v>
                </c:pt>
                <c:pt idx="33">
                  <c:v>12.0857142857143</c:v>
                </c:pt>
                <c:pt idx="34">
                  <c:v>12.0714285714286</c:v>
                </c:pt>
                <c:pt idx="35">
                  <c:v>12.0428571428571</c:v>
                </c:pt>
                <c:pt idx="36">
                  <c:v>12.0285714285714</c:v>
                </c:pt>
                <c:pt idx="37">
                  <c:v>12.0428571428571</c:v>
                </c:pt>
                <c:pt idx="38">
                  <c:v>12.1285714285714</c:v>
                </c:pt>
                <c:pt idx="39">
                  <c:v>12.328571428571401</c:v>
                </c:pt>
                <c:pt idx="40">
                  <c:v>12.5</c:v>
                </c:pt>
                <c:pt idx="41">
                  <c:v>12.6285714285714</c:v>
                </c:pt>
                <c:pt idx="42">
                  <c:v>12.814285714285701</c:v>
                </c:pt>
                <c:pt idx="43">
                  <c:v>13.0428571428571</c:v>
                </c:pt>
                <c:pt idx="44">
                  <c:v>13.257142857142901</c:v>
                </c:pt>
                <c:pt idx="45">
                  <c:v>13.4</c:v>
                </c:pt>
                <c:pt idx="46">
                  <c:v>13.3857142857143</c:v>
                </c:pt>
                <c:pt idx="47">
                  <c:v>13.314285714285701</c:v>
                </c:pt>
                <c:pt idx="48">
                  <c:v>13.285714285714301</c:v>
                </c:pt>
                <c:pt idx="49">
                  <c:v>13.228571428571399</c:v>
                </c:pt>
                <c:pt idx="50">
                  <c:v>13.0714285714286</c:v>
                </c:pt>
                <c:pt idx="51">
                  <c:v>12.9428571428571</c:v>
                </c:pt>
                <c:pt idx="52">
                  <c:v>12.9</c:v>
                </c:pt>
                <c:pt idx="53">
                  <c:v>12.9714285714286</c:v>
                </c:pt>
                <c:pt idx="54">
                  <c:v>13.1142857142857</c:v>
                </c:pt>
                <c:pt idx="55">
                  <c:v>13.2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12.8074404761906</c:v>
                </c:pt>
                <c:pt idx="1">
                  <c:v>12.736011904762</c:v>
                </c:pt>
                <c:pt idx="2">
                  <c:v>12.7125000000001</c:v>
                </c:pt>
                <c:pt idx="3">
                  <c:v>12.673214285714399</c:v>
                </c:pt>
                <c:pt idx="4">
                  <c:v>12.561904761904801</c:v>
                </c:pt>
                <c:pt idx="5">
                  <c:v>12.454761904762</c:v>
                </c:pt>
                <c:pt idx="6">
                  <c:v>12.3633928571429</c:v>
                </c:pt>
                <c:pt idx="7">
                  <c:v>12.347619047618901</c:v>
                </c:pt>
                <c:pt idx="8">
                  <c:v>12.365178571428499</c:v>
                </c:pt>
                <c:pt idx="9">
                  <c:v>12.2395833333333</c:v>
                </c:pt>
                <c:pt idx="10">
                  <c:v>12.0952380952381</c:v>
                </c:pt>
                <c:pt idx="11">
                  <c:v>11.9961309523809</c:v>
                </c:pt>
                <c:pt idx="12">
                  <c:v>11.975595238095201</c:v>
                </c:pt>
                <c:pt idx="13">
                  <c:v>11.963690476190401</c:v>
                </c:pt>
                <c:pt idx="14">
                  <c:v>11.9005952380952</c:v>
                </c:pt>
                <c:pt idx="15">
                  <c:v>11.8312499999998</c:v>
                </c:pt>
                <c:pt idx="16">
                  <c:v>11.8845238095236</c:v>
                </c:pt>
                <c:pt idx="17">
                  <c:v>11.973511904761599</c:v>
                </c:pt>
                <c:pt idx="18">
                  <c:v>12.1407738095236</c:v>
                </c:pt>
                <c:pt idx="19">
                  <c:v>12.309226190475901</c:v>
                </c:pt>
                <c:pt idx="20">
                  <c:v>12.494642857142599</c:v>
                </c:pt>
                <c:pt idx="21">
                  <c:v>12.5895833333332</c:v>
                </c:pt>
                <c:pt idx="22">
                  <c:v>12.6377976190475</c:v>
                </c:pt>
                <c:pt idx="23">
                  <c:v>12.581547619047599</c:v>
                </c:pt>
                <c:pt idx="24">
                  <c:v>12.5026785714286</c:v>
                </c:pt>
                <c:pt idx="25">
                  <c:v>12.3904761904762</c:v>
                </c:pt>
                <c:pt idx="26">
                  <c:v>12.2735119047619</c:v>
                </c:pt>
                <c:pt idx="27">
                  <c:v>12.1110119047619</c:v>
                </c:pt>
                <c:pt idx="28">
                  <c:v>12.033333333333401</c:v>
                </c:pt>
                <c:pt idx="29">
                  <c:v>11.9794642857143</c:v>
                </c:pt>
                <c:pt idx="30">
                  <c:v>11.96875</c:v>
                </c:pt>
                <c:pt idx="31">
                  <c:v>11.9428571428571</c:v>
                </c:pt>
                <c:pt idx="32">
                  <c:v>11.8580357142858</c:v>
                </c:pt>
                <c:pt idx="33">
                  <c:v>11.7970238095238</c:v>
                </c:pt>
                <c:pt idx="34">
                  <c:v>11.7958333333334</c:v>
                </c:pt>
                <c:pt idx="35">
                  <c:v>11.7916666666667</c:v>
                </c:pt>
                <c:pt idx="36">
                  <c:v>11.793452380952401</c:v>
                </c:pt>
                <c:pt idx="37">
                  <c:v>11.8127976190477</c:v>
                </c:pt>
                <c:pt idx="38">
                  <c:v>11.8645833333333</c:v>
                </c:pt>
                <c:pt idx="39">
                  <c:v>12.0455357142857</c:v>
                </c:pt>
                <c:pt idx="40">
                  <c:v>12.2345238095238</c:v>
                </c:pt>
                <c:pt idx="41">
                  <c:v>12.372619047619001</c:v>
                </c:pt>
                <c:pt idx="42">
                  <c:v>12.526488095237999</c:v>
                </c:pt>
                <c:pt idx="43">
                  <c:v>12.7443452380952</c:v>
                </c:pt>
                <c:pt idx="44">
                  <c:v>12.966071428571301</c:v>
                </c:pt>
                <c:pt idx="45">
                  <c:v>13.126488095238001</c:v>
                </c:pt>
                <c:pt idx="46">
                  <c:v>13.1374999999998</c:v>
                </c:pt>
                <c:pt idx="47">
                  <c:v>13.068452380952101</c:v>
                </c:pt>
                <c:pt idx="48">
                  <c:v>13.0395833333331</c:v>
                </c:pt>
                <c:pt idx="49">
                  <c:v>13.0047619047617</c:v>
                </c:pt>
                <c:pt idx="50">
                  <c:v>12.863095238094999</c:v>
                </c:pt>
                <c:pt idx="51">
                  <c:v>12.7258928571426</c:v>
                </c:pt>
                <c:pt idx="52">
                  <c:v>12.679464285714101</c:v>
                </c:pt>
                <c:pt idx="53">
                  <c:v>12.7470238095237</c:v>
                </c:pt>
                <c:pt idx="54">
                  <c:v>12.884226190476101</c:v>
                </c:pt>
                <c:pt idx="55">
                  <c:v>12.9782867494824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244608"/>
        <c:axId val="258246144"/>
      </c:scatterChart>
      <c:valAx>
        <c:axId val="25824460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8246144"/>
        <c:crosses val="autoZero"/>
        <c:crossBetween val="midCat"/>
      </c:valAx>
      <c:valAx>
        <c:axId val="258246144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82446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640496767172381"/>
          <c:y val="0.48651328266047755"/>
          <c:w val="0.1049596056590487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47625</xdr:rowOff>
    </xdr:from>
    <xdr:to>
      <xdr:col>6</xdr:col>
      <xdr:colOff>211054</xdr:colOff>
      <xdr:row>44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05325"/>
          <a:ext cx="6049879" cy="4105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180975</xdr:rowOff>
    </xdr:from>
    <xdr:to>
      <xdr:col>5</xdr:col>
      <xdr:colOff>495300</xdr:colOff>
      <xdr:row>93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695700"/>
          <a:ext cx="3552825" cy="3067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4" t="s">
        <v>58</v>
      </c>
      <c r="C1" s="64"/>
      <c r="D1" s="64"/>
      <c r="E1" s="64"/>
      <c r="F1" s="64"/>
      <c r="G1" s="64"/>
    </row>
    <row r="2" spans="1:7" x14ac:dyDescent="0.25">
      <c r="A2" s="1" t="s">
        <v>0</v>
      </c>
      <c r="B2" s="30" t="s">
        <v>137</v>
      </c>
    </row>
    <row r="3" spans="1:7" x14ac:dyDescent="0.25">
      <c r="A3" s="1" t="s">
        <v>1</v>
      </c>
      <c r="B3" s="30" t="s">
        <v>136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9759080</v>
      </c>
    </row>
    <row r="6" spans="1:7" x14ac:dyDescent="0.25">
      <c r="A6" s="1" t="s">
        <v>4</v>
      </c>
      <c r="B6" s="30">
        <v>1154749</v>
      </c>
    </row>
    <row r="7" spans="1:7" x14ac:dyDescent="0.25">
      <c r="A7" s="1" t="s">
        <v>5</v>
      </c>
      <c r="B7" s="30" t="s">
        <v>135</v>
      </c>
    </row>
    <row r="9" spans="1:7" x14ac:dyDescent="0.25">
      <c r="A9" s="1" t="s">
        <v>6</v>
      </c>
      <c r="B9" s="42">
        <v>41456</v>
      </c>
      <c r="C9" s="42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11.2</v>
      </c>
      <c r="C14" s="34">
        <f>DailyStats!D70</f>
        <v>41473.291666666664</v>
      </c>
      <c r="D14" s="35"/>
      <c r="E14" s="36">
        <v>2</v>
      </c>
      <c r="F14" s="16"/>
    </row>
    <row r="15" spans="1:7" x14ac:dyDescent="0.25">
      <c r="A15" s="5" t="s">
        <v>55</v>
      </c>
      <c r="B15" s="2">
        <f>DailyStats!B71</f>
        <v>13.8</v>
      </c>
      <c r="C15" s="34">
        <f>DailyStats!D71</f>
        <v>41505.625</v>
      </c>
      <c r="D15" s="35"/>
      <c r="E15" s="37">
        <v>1</v>
      </c>
      <c r="F15" s="16"/>
    </row>
    <row r="16" spans="1:7" x14ac:dyDescent="0.25">
      <c r="A16" s="5" t="s">
        <v>54</v>
      </c>
      <c r="B16" s="26">
        <f>DailyStats!B72</f>
        <v>12.436854838709674</v>
      </c>
      <c r="C16" s="38"/>
      <c r="D16" s="35"/>
      <c r="E16" s="36"/>
    </row>
    <row r="17" spans="1:6" x14ac:dyDescent="0.25">
      <c r="A17" s="5" t="s">
        <v>52</v>
      </c>
      <c r="B17" s="2">
        <f>DailyStats!B73</f>
        <v>0.2</v>
      </c>
      <c r="C17" s="39">
        <f>DailyStats!D73</f>
        <v>41487</v>
      </c>
      <c r="D17" s="35"/>
      <c r="E17" s="36">
        <v>1</v>
      </c>
      <c r="F17" s="16"/>
    </row>
    <row r="18" spans="1:6" x14ac:dyDescent="0.25">
      <c r="A18" s="5" t="s">
        <v>53</v>
      </c>
      <c r="B18" s="2">
        <f>DailyStats!B74</f>
        <v>1.1000000000000001</v>
      </c>
      <c r="C18" s="39">
        <f>DailyStats!D74</f>
        <v>41468</v>
      </c>
      <c r="D18" s="35"/>
      <c r="E18" s="36">
        <v>2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6">
        <f>MWAT!E4</f>
        <v>13.1374999999998</v>
      </c>
      <c r="C21" s="40">
        <f>MWAT!F4</f>
        <v>41507</v>
      </c>
      <c r="D21" s="35"/>
      <c r="E21" s="41">
        <v>3</v>
      </c>
      <c r="F21" s="16"/>
    </row>
    <row r="22" spans="1:6" x14ac:dyDescent="0.25">
      <c r="A22" s="5" t="s">
        <v>57</v>
      </c>
      <c r="B22" s="26">
        <f>MWMT!E4</f>
        <v>13.4</v>
      </c>
      <c r="C22" s="40">
        <f>MWMT!F4</f>
        <v>41507</v>
      </c>
      <c r="D22" s="35"/>
      <c r="E22" s="41">
        <v>2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1.85546875" customWidth="1"/>
    <col min="3" max="3" width="12.28515625" bestFit="1" customWidth="1"/>
    <col min="4" max="4" width="11.140625" customWidth="1"/>
    <col min="5" max="5" width="10.5703125" bestFit="1" customWidth="1"/>
    <col min="6" max="6" width="10" bestFit="1" customWidth="1"/>
    <col min="7" max="7" width="10.85546875" bestFit="1" customWidth="1"/>
    <col min="8" max="8" width="12.5703125" bestFit="1" customWidth="1"/>
    <col min="9" max="9" width="12.28515625" customWidth="1"/>
    <col min="10" max="11" width="12.28515625" bestFit="1" customWidth="1"/>
    <col min="12" max="12" width="11.42578125" bestFit="1" customWidth="1"/>
  </cols>
  <sheetData>
    <row r="1" spans="1:9" ht="21" x14ac:dyDescent="0.35">
      <c r="A1" s="65" t="s">
        <v>45</v>
      </c>
      <c r="B1" s="65"/>
      <c r="C1" s="65"/>
      <c r="D1" s="65"/>
    </row>
    <row r="2" spans="1:9" x14ac:dyDescent="0.25">
      <c r="A2" t="s">
        <v>59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7">
        <v>12.4</v>
      </c>
      <c r="C4" s="27">
        <v>13.2</v>
      </c>
      <c r="D4" s="27">
        <v>12.835000000000001</v>
      </c>
      <c r="E4" s="27">
        <v>0.8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41457</v>
      </c>
      <c r="B5" s="27">
        <v>12.6</v>
      </c>
      <c r="C5" s="27">
        <v>13.4</v>
      </c>
      <c r="D5" s="27">
        <v>12.94</v>
      </c>
      <c r="E5" s="27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41458</v>
      </c>
      <c r="B6" s="27">
        <v>12.8</v>
      </c>
      <c r="C6" s="27">
        <v>13.6</v>
      </c>
      <c r="D6" s="27">
        <v>13.154</v>
      </c>
      <c r="E6" s="27">
        <v>0.8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41459</v>
      </c>
      <c r="B7" s="27">
        <v>12.7</v>
      </c>
      <c r="C7" s="27">
        <v>13.5</v>
      </c>
      <c r="D7" s="27">
        <v>13.164999999999999</v>
      </c>
      <c r="E7" s="27">
        <v>0.8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41460</v>
      </c>
      <c r="B8" s="27">
        <v>12.3</v>
      </c>
      <c r="C8" s="27">
        <v>13</v>
      </c>
      <c r="D8" s="27">
        <v>12.656000000000001</v>
      </c>
      <c r="E8" s="27">
        <v>0.7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27">
        <v>12.1</v>
      </c>
      <c r="C9" s="27">
        <v>12.9</v>
      </c>
      <c r="D9" s="27">
        <v>12.5</v>
      </c>
      <c r="E9" s="27">
        <v>0.8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27">
        <v>12</v>
      </c>
      <c r="C10" s="27">
        <v>12.8</v>
      </c>
      <c r="D10" s="27">
        <v>12.401999999999999</v>
      </c>
      <c r="E10" s="27">
        <v>0.8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27">
        <v>11.8</v>
      </c>
      <c r="C11" s="27">
        <v>12.8</v>
      </c>
      <c r="D11" s="27">
        <v>12.335000000000001</v>
      </c>
      <c r="E11" s="27">
        <v>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27">
        <v>12.3</v>
      </c>
      <c r="C12" s="27">
        <v>13.2</v>
      </c>
      <c r="D12" s="27">
        <v>12.775</v>
      </c>
      <c r="E12" s="27">
        <v>0.9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27">
        <v>12.5</v>
      </c>
      <c r="C13" s="27">
        <v>13.3</v>
      </c>
      <c r="D13" s="27">
        <v>12.879</v>
      </c>
      <c r="E13" s="27">
        <v>0.8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27">
        <v>12.1</v>
      </c>
      <c r="C14" s="27">
        <v>12.7</v>
      </c>
      <c r="D14" s="27">
        <v>12.385</v>
      </c>
      <c r="E14" s="27">
        <v>0.6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27">
        <v>11.5</v>
      </c>
      <c r="C15" s="27">
        <v>12.3</v>
      </c>
      <c r="D15" s="27">
        <v>11.906000000000001</v>
      </c>
      <c r="E15" s="27">
        <v>0.8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27">
        <v>11.3</v>
      </c>
      <c r="C16" s="27">
        <v>12.4</v>
      </c>
      <c r="D16" s="27">
        <v>11.86</v>
      </c>
      <c r="E16" s="27">
        <v>1.1000000000000001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27">
        <v>11.8</v>
      </c>
      <c r="C17" s="27">
        <v>12.8</v>
      </c>
      <c r="D17" s="27">
        <v>12.292</v>
      </c>
      <c r="E17" s="27">
        <v>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27">
        <v>12</v>
      </c>
      <c r="C18" s="27">
        <v>12.9</v>
      </c>
      <c r="D18" s="27">
        <v>12.458</v>
      </c>
      <c r="E18" s="27">
        <v>0.9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27">
        <v>11.7</v>
      </c>
      <c r="C19" s="27">
        <v>12.3</v>
      </c>
      <c r="D19" s="27">
        <v>11.896000000000001</v>
      </c>
      <c r="E19" s="27">
        <v>0.6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27">
        <v>11.7</v>
      </c>
      <c r="C20" s="27">
        <v>12.1</v>
      </c>
      <c r="D20" s="27">
        <v>11.869</v>
      </c>
      <c r="E20" s="27">
        <v>0.4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27">
        <v>11.2</v>
      </c>
      <c r="C21" s="27">
        <v>12.1</v>
      </c>
      <c r="D21" s="27">
        <v>11.692</v>
      </c>
      <c r="E21" s="27">
        <v>0.9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27">
        <v>11.4</v>
      </c>
      <c r="C22" s="27">
        <v>12.2</v>
      </c>
      <c r="D22" s="27">
        <v>11.763</v>
      </c>
      <c r="E22" s="27">
        <v>0.8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27">
        <v>11.4</v>
      </c>
      <c r="C23" s="27">
        <v>12.2</v>
      </c>
      <c r="D23" s="27">
        <v>11.776999999999999</v>
      </c>
      <c r="E23" s="27">
        <v>0.8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27">
        <v>11.4</v>
      </c>
      <c r="C24" s="27">
        <v>12.3</v>
      </c>
      <c r="D24" s="27">
        <v>11.85</v>
      </c>
      <c r="E24" s="27">
        <v>0.9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27">
        <v>11.4</v>
      </c>
      <c r="C25" s="27">
        <v>12.5</v>
      </c>
      <c r="D25" s="27">
        <v>11.973000000000001</v>
      </c>
      <c r="E25" s="27">
        <v>1.1000000000000001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27">
        <v>12.1</v>
      </c>
      <c r="C26" s="27">
        <v>12.4</v>
      </c>
      <c r="D26" s="27">
        <v>12.269</v>
      </c>
      <c r="E26" s="27">
        <v>0.3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27">
        <v>12.2</v>
      </c>
      <c r="C27" s="27">
        <v>12.7</v>
      </c>
      <c r="D27" s="27">
        <v>12.492000000000001</v>
      </c>
      <c r="E27" s="27">
        <v>0.5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27">
        <v>12.5</v>
      </c>
      <c r="C28" s="27">
        <v>13.3</v>
      </c>
      <c r="D28" s="27">
        <v>12.863</v>
      </c>
      <c r="E28" s="27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27">
        <v>12.5</v>
      </c>
      <c r="C29" s="27">
        <v>13.3</v>
      </c>
      <c r="D29" s="27">
        <v>12.942</v>
      </c>
      <c r="E29" s="27">
        <v>0.8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27">
        <v>12.7</v>
      </c>
      <c r="C30" s="27">
        <v>13.5</v>
      </c>
      <c r="D30" s="27">
        <v>13.074999999999999</v>
      </c>
      <c r="E30" s="27">
        <v>0.8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27">
        <v>12.1</v>
      </c>
      <c r="C31" s="27">
        <v>12.8</v>
      </c>
      <c r="D31" s="27">
        <v>12.515000000000001</v>
      </c>
      <c r="E31" s="27">
        <v>0.7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27">
        <v>12</v>
      </c>
      <c r="C32" s="27">
        <v>12.6</v>
      </c>
      <c r="D32" s="27">
        <v>12.31</v>
      </c>
      <c r="E32" s="27">
        <v>0.6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27">
        <v>11.7</v>
      </c>
      <c r="C33" s="27">
        <v>12.1</v>
      </c>
      <c r="D33" s="27">
        <v>11.875</v>
      </c>
      <c r="E33" s="27">
        <v>0.4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27">
        <v>11.8</v>
      </c>
      <c r="C34" s="27">
        <v>12.1</v>
      </c>
      <c r="D34" s="27">
        <v>11.94</v>
      </c>
      <c r="E34" s="27">
        <v>0.3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27">
        <v>12</v>
      </c>
      <c r="C35" s="27">
        <v>12.2</v>
      </c>
      <c r="D35" s="27">
        <v>12.077</v>
      </c>
      <c r="E35" s="27">
        <v>0.2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27">
        <v>11.8</v>
      </c>
      <c r="C36" s="27">
        <v>12.4</v>
      </c>
      <c r="D36" s="27">
        <v>12.122999999999999</v>
      </c>
      <c r="E36" s="27">
        <v>0.6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27">
        <v>11.5</v>
      </c>
      <c r="C37" s="27">
        <v>12.3</v>
      </c>
      <c r="D37" s="27">
        <v>11.938000000000001</v>
      </c>
      <c r="E37" s="27">
        <v>0.8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27">
        <v>11.6</v>
      </c>
      <c r="C38" s="27">
        <v>12.3</v>
      </c>
      <c r="D38" s="27">
        <v>11.971</v>
      </c>
      <c r="E38" s="27">
        <v>0.7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27">
        <v>11.6</v>
      </c>
      <c r="C39" s="27">
        <v>12.3</v>
      </c>
      <c r="D39" s="27">
        <v>11.933</v>
      </c>
      <c r="E39" s="27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27">
        <v>11.5</v>
      </c>
      <c r="C40" s="27">
        <v>12.1</v>
      </c>
      <c r="D40" s="27">
        <v>11.8</v>
      </c>
      <c r="E40" s="27">
        <v>0.6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27">
        <v>11.6</v>
      </c>
      <c r="C41" s="27">
        <v>11.9</v>
      </c>
      <c r="D41" s="27">
        <v>11.757999999999999</v>
      </c>
      <c r="E41" s="27">
        <v>0.3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27">
        <v>11.2</v>
      </c>
      <c r="C42" s="27">
        <v>11.7</v>
      </c>
      <c r="D42" s="27">
        <v>11.483000000000001</v>
      </c>
      <c r="E42" s="27">
        <v>0.5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27">
        <v>11.4</v>
      </c>
      <c r="C43" s="27">
        <v>12</v>
      </c>
      <c r="D43" s="27">
        <v>11.696</v>
      </c>
      <c r="E43" s="27">
        <v>0.6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27">
        <v>11.7</v>
      </c>
      <c r="C44" s="27">
        <v>12.2</v>
      </c>
      <c r="D44" s="27">
        <v>11.929</v>
      </c>
      <c r="E44" s="27">
        <v>0.5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27">
        <v>11.7</v>
      </c>
      <c r="C45" s="27">
        <v>12.1</v>
      </c>
      <c r="D45" s="27">
        <v>11.942</v>
      </c>
      <c r="E45" s="27">
        <v>0.4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27">
        <v>11.6</v>
      </c>
      <c r="C46" s="27">
        <v>12.2</v>
      </c>
      <c r="D46" s="27">
        <v>11.946</v>
      </c>
      <c r="E46" s="27">
        <v>0.6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27">
        <v>11.6</v>
      </c>
      <c r="C47" s="27">
        <v>12.2</v>
      </c>
      <c r="D47" s="27">
        <v>11.935</v>
      </c>
      <c r="E47" s="27">
        <v>0.6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27">
        <v>11.7</v>
      </c>
      <c r="C48" s="27">
        <v>12.5</v>
      </c>
      <c r="D48" s="27">
        <v>12.121</v>
      </c>
      <c r="E48" s="27">
        <v>0.8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27">
        <v>12.4</v>
      </c>
      <c r="C49" s="27">
        <v>13.1</v>
      </c>
      <c r="D49" s="27">
        <v>12.75</v>
      </c>
      <c r="E49" s="27">
        <v>0.7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27">
        <v>12.9</v>
      </c>
      <c r="C50" s="27">
        <v>13.2</v>
      </c>
      <c r="D50" s="27">
        <v>13.019</v>
      </c>
      <c r="E50" s="27">
        <v>0.3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27">
        <v>12.6</v>
      </c>
      <c r="C51" s="27">
        <v>13.1</v>
      </c>
      <c r="D51" s="27">
        <v>12.896000000000001</v>
      </c>
      <c r="E51" s="27">
        <v>0.5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27">
        <v>12.7</v>
      </c>
      <c r="C52" s="27">
        <v>13.4</v>
      </c>
      <c r="D52" s="27">
        <v>13.019</v>
      </c>
      <c r="E52" s="27">
        <v>0.7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41505</v>
      </c>
      <c r="B53" s="27">
        <v>13.2</v>
      </c>
      <c r="C53" s="27">
        <v>13.8</v>
      </c>
      <c r="D53" s="27">
        <v>13.471</v>
      </c>
      <c r="E53" s="27">
        <v>0.6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41506</v>
      </c>
      <c r="B54" s="27">
        <v>13.3</v>
      </c>
      <c r="C54" s="27">
        <v>13.7</v>
      </c>
      <c r="D54" s="27">
        <v>13.487</v>
      </c>
      <c r="E54" s="27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27">
        <v>13</v>
      </c>
      <c r="C55" s="27">
        <v>13.5</v>
      </c>
      <c r="D55" s="27">
        <v>13.244</v>
      </c>
      <c r="E55" s="27">
        <v>0.5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27">
        <v>12.7</v>
      </c>
      <c r="C56" s="27">
        <v>13</v>
      </c>
      <c r="D56" s="27">
        <v>12.827</v>
      </c>
      <c r="E56" s="27">
        <v>0.3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27">
        <v>12.4</v>
      </c>
      <c r="C57" s="27">
        <v>12.7</v>
      </c>
      <c r="D57" s="27">
        <v>12.535</v>
      </c>
      <c r="E57" s="27">
        <v>0.3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27">
        <v>12.5</v>
      </c>
      <c r="C58" s="27">
        <v>12.9</v>
      </c>
      <c r="D58" s="27">
        <v>12.694000000000001</v>
      </c>
      <c r="E58" s="27">
        <v>0.4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27">
        <v>12.6</v>
      </c>
      <c r="C59" s="27">
        <v>13</v>
      </c>
      <c r="D59" s="27">
        <v>12.775</v>
      </c>
      <c r="E59" s="27">
        <v>0.4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27">
        <v>12.1</v>
      </c>
      <c r="C60" s="27">
        <v>12.7</v>
      </c>
      <c r="D60" s="27">
        <v>12.478999999999999</v>
      </c>
      <c r="E60" s="27">
        <v>0.6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27">
        <v>12.2</v>
      </c>
      <c r="C61" s="27">
        <v>12.8</v>
      </c>
      <c r="D61" s="27">
        <v>12.526999999999999</v>
      </c>
      <c r="E61" s="27">
        <v>0.6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27">
        <v>12.6</v>
      </c>
      <c r="C62" s="27">
        <v>13.2</v>
      </c>
      <c r="D62" s="27">
        <v>12.919</v>
      </c>
      <c r="E62" s="27">
        <v>0.6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27">
        <v>13.1</v>
      </c>
      <c r="C63" s="27">
        <v>13.5</v>
      </c>
      <c r="D63" s="27">
        <v>13.3</v>
      </c>
      <c r="E63" s="27">
        <v>0.4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27">
        <v>13.3</v>
      </c>
      <c r="C64" s="27">
        <v>13.7</v>
      </c>
      <c r="D64" s="27">
        <v>13.496</v>
      </c>
      <c r="E64" s="27">
        <v>0.4</v>
      </c>
      <c r="F64">
        <v>0</v>
      </c>
      <c r="G64">
        <v>0</v>
      </c>
      <c r="H64">
        <v>24</v>
      </c>
      <c r="I64">
        <v>1</v>
      </c>
    </row>
    <row r="65" spans="1:12" x14ac:dyDescent="0.25">
      <c r="A65" s="8">
        <v>41517</v>
      </c>
      <c r="B65" s="27">
        <v>13.2</v>
      </c>
      <c r="C65" s="27">
        <v>13.5</v>
      </c>
      <c r="D65" s="27">
        <v>13.352</v>
      </c>
      <c r="E65" s="27">
        <v>0.3</v>
      </c>
      <c r="F65">
        <v>0</v>
      </c>
      <c r="G65">
        <v>0</v>
      </c>
      <c r="H65">
        <v>24</v>
      </c>
      <c r="I65">
        <v>0.95799999999999996</v>
      </c>
    </row>
    <row r="68" spans="1:12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61.957999999999998</v>
      </c>
    </row>
    <row r="69" spans="1:12" x14ac:dyDescent="0.25">
      <c r="D69" s="1" t="s">
        <v>22</v>
      </c>
    </row>
    <row r="70" spans="1:12" x14ac:dyDescent="0.25">
      <c r="A70" s="11" t="s">
        <v>23</v>
      </c>
      <c r="B70" s="12">
        <f>MIN(B4:B65)</f>
        <v>11.2</v>
      </c>
      <c r="C70" s="13" t="s">
        <v>24</v>
      </c>
      <c r="D70" s="31">
        <v>41473.291666666664</v>
      </c>
      <c r="E70" s="32">
        <v>41494.291666666664</v>
      </c>
      <c r="H70" s="43"/>
      <c r="I70" s="43"/>
      <c r="J70" s="44"/>
      <c r="K70" s="44"/>
      <c r="L70" s="44"/>
    </row>
    <row r="71" spans="1:12" x14ac:dyDescent="0.25">
      <c r="A71" s="11" t="s">
        <v>25</v>
      </c>
      <c r="B71" s="12">
        <f>MAX(C4:C65)</f>
        <v>13.8</v>
      </c>
      <c r="C71" s="13" t="s">
        <v>24</v>
      </c>
      <c r="D71" s="31">
        <v>41505.625</v>
      </c>
      <c r="H71" s="43"/>
      <c r="I71" s="44"/>
      <c r="J71" s="44"/>
      <c r="K71" s="44"/>
    </row>
    <row r="72" spans="1:12" x14ac:dyDescent="0.25">
      <c r="A72" s="11" t="s">
        <v>26</v>
      </c>
      <c r="B72" s="12">
        <f>AVERAGE(D4:D65)</f>
        <v>12.436854838709674</v>
      </c>
      <c r="C72" s="13" t="s">
        <v>24</v>
      </c>
      <c r="D72" s="20"/>
      <c r="E72" s="20"/>
      <c r="F72" s="20"/>
      <c r="G72" s="21"/>
      <c r="H72" s="22"/>
      <c r="I72" s="22"/>
    </row>
    <row r="73" spans="1:12" x14ac:dyDescent="0.25">
      <c r="A73" s="11" t="s">
        <v>28</v>
      </c>
      <c r="B73" s="12">
        <f>MIN(E4:E65)</f>
        <v>0.2</v>
      </c>
      <c r="C73" s="13" t="s">
        <v>24</v>
      </c>
      <c r="D73" s="33">
        <v>41487</v>
      </c>
      <c r="E73" s="33"/>
      <c r="F73" s="23"/>
      <c r="G73" s="24"/>
      <c r="H73" s="25"/>
      <c r="I73" s="25"/>
    </row>
    <row r="74" spans="1:12" x14ac:dyDescent="0.25">
      <c r="A74" s="11" t="s">
        <v>27</v>
      </c>
      <c r="B74" s="12">
        <f>MAX(E4:E65)</f>
        <v>1.1000000000000001</v>
      </c>
      <c r="C74" s="13" t="s">
        <v>24</v>
      </c>
      <c r="D74" s="33">
        <v>41468</v>
      </c>
      <c r="E74" s="33">
        <v>41477</v>
      </c>
      <c r="F74" s="23"/>
      <c r="G74" s="24"/>
      <c r="H74" s="25"/>
      <c r="I74" s="25"/>
    </row>
    <row r="75" spans="1:12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2" x14ac:dyDescent="0.25">
      <c r="A76" s="11" t="s">
        <v>31</v>
      </c>
      <c r="B76" s="12">
        <f>SUM(I4:I65)</f>
        <v>61.957999999999998</v>
      </c>
      <c r="C76" s="11" t="s">
        <v>30</v>
      </c>
      <c r="D76" s="14"/>
      <c r="E76" s="14"/>
      <c r="F76" s="14"/>
      <c r="G76" s="14"/>
      <c r="H76" s="14"/>
      <c r="I76" s="14"/>
    </row>
    <row r="79" spans="1:12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Normal="100" workbookViewId="0">
      <selection activeCell="R34" sqref="R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7" sqref="F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60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6">
        <f>MAX(B10:B65)</f>
        <v>13.1374999999998</v>
      </c>
      <c r="F4" s="17">
        <v>41507</v>
      </c>
      <c r="G4" s="28"/>
      <c r="H4" s="4"/>
    </row>
    <row r="5" spans="1:8" x14ac:dyDescent="0.25">
      <c r="A5" s="8">
        <v>41457</v>
      </c>
      <c r="F5" s="17">
        <v>41508</v>
      </c>
    </row>
    <row r="6" spans="1:8" x14ac:dyDescent="0.25">
      <c r="A6" s="8">
        <v>41458</v>
      </c>
      <c r="F6" s="17">
        <v>41509</v>
      </c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12.8074404761906</v>
      </c>
      <c r="F10" s="2"/>
    </row>
    <row r="11" spans="1:8" x14ac:dyDescent="0.25">
      <c r="A11" s="8">
        <v>41463</v>
      </c>
      <c r="B11" s="27">
        <v>12.736011904762</v>
      </c>
    </row>
    <row r="12" spans="1:8" x14ac:dyDescent="0.25">
      <c r="A12" s="8">
        <v>41464</v>
      </c>
      <c r="B12" s="27">
        <v>12.7125000000001</v>
      </c>
    </row>
    <row r="13" spans="1:8" x14ac:dyDescent="0.25">
      <c r="A13" s="8">
        <v>41465</v>
      </c>
      <c r="B13" s="27">
        <v>12.673214285714399</v>
      </c>
    </row>
    <row r="14" spans="1:8" x14ac:dyDescent="0.25">
      <c r="A14" s="8">
        <v>41466</v>
      </c>
      <c r="B14" s="27">
        <v>12.561904761904801</v>
      </c>
    </row>
    <row r="15" spans="1:8" x14ac:dyDescent="0.25">
      <c r="A15" s="8">
        <v>41467</v>
      </c>
      <c r="B15" s="27">
        <v>12.454761904762</v>
      </c>
    </row>
    <row r="16" spans="1:8" x14ac:dyDescent="0.25">
      <c r="A16" s="8">
        <v>41468</v>
      </c>
      <c r="B16" s="27">
        <v>12.3633928571429</v>
      </c>
    </row>
    <row r="17" spans="1:2" x14ac:dyDescent="0.25">
      <c r="A17" s="8">
        <v>41469</v>
      </c>
      <c r="B17" s="27">
        <v>12.347619047618901</v>
      </c>
    </row>
    <row r="18" spans="1:2" x14ac:dyDescent="0.25">
      <c r="A18" s="8">
        <v>41470</v>
      </c>
      <c r="B18" s="27">
        <v>12.365178571428499</v>
      </c>
    </row>
    <row r="19" spans="1:2" x14ac:dyDescent="0.25">
      <c r="A19" s="8">
        <v>41471</v>
      </c>
      <c r="B19" s="27">
        <v>12.2395833333333</v>
      </c>
    </row>
    <row r="20" spans="1:2" x14ac:dyDescent="0.25">
      <c r="A20" s="8">
        <v>41472</v>
      </c>
      <c r="B20" s="27">
        <v>12.0952380952381</v>
      </c>
    </row>
    <row r="21" spans="1:2" x14ac:dyDescent="0.25">
      <c r="A21" s="8">
        <v>41473</v>
      </c>
      <c r="B21" s="27">
        <v>11.9961309523809</v>
      </c>
    </row>
    <row r="22" spans="1:2" x14ac:dyDescent="0.25">
      <c r="A22" s="8">
        <v>41474</v>
      </c>
      <c r="B22" s="27">
        <v>11.975595238095201</v>
      </c>
    </row>
    <row r="23" spans="1:2" x14ac:dyDescent="0.25">
      <c r="A23" s="8">
        <v>41475</v>
      </c>
      <c r="B23" s="27">
        <v>11.963690476190401</v>
      </c>
    </row>
    <row r="24" spans="1:2" x14ac:dyDescent="0.25">
      <c r="A24" s="8">
        <v>41476</v>
      </c>
      <c r="B24" s="27">
        <v>11.9005952380952</v>
      </c>
    </row>
    <row r="25" spans="1:2" x14ac:dyDescent="0.25">
      <c r="A25" s="8">
        <v>41477</v>
      </c>
      <c r="B25" s="27">
        <v>11.8312499999998</v>
      </c>
    </row>
    <row r="26" spans="1:2" x14ac:dyDescent="0.25">
      <c r="A26" s="8">
        <v>41478</v>
      </c>
      <c r="B26" s="27">
        <v>11.8845238095236</v>
      </c>
    </row>
    <row r="27" spans="1:2" x14ac:dyDescent="0.25">
      <c r="A27" s="8">
        <v>41479</v>
      </c>
      <c r="B27" s="27">
        <v>11.973511904761599</v>
      </c>
    </row>
    <row r="28" spans="1:2" x14ac:dyDescent="0.25">
      <c r="A28" s="8">
        <v>41480</v>
      </c>
      <c r="B28" s="27">
        <v>12.1407738095236</v>
      </c>
    </row>
    <row r="29" spans="1:2" x14ac:dyDescent="0.25">
      <c r="A29" s="8">
        <v>41481</v>
      </c>
      <c r="B29" s="27">
        <v>12.309226190475901</v>
      </c>
    </row>
    <row r="30" spans="1:2" x14ac:dyDescent="0.25">
      <c r="A30" s="8">
        <v>41482</v>
      </c>
      <c r="B30" s="27">
        <v>12.494642857142599</v>
      </c>
    </row>
    <row r="31" spans="1:2" x14ac:dyDescent="0.25">
      <c r="A31" s="8">
        <v>41483</v>
      </c>
      <c r="B31" s="27">
        <v>12.5895833333332</v>
      </c>
    </row>
    <row r="32" spans="1:2" x14ac:dyDescent="0.25">
      <c r="A32" s="8">
        <v>41484</v>
      </c>
      <c r="B32" s="27">
        <v>12.6377976190475</v>
      </c>
    </row>
    <row r="33" spans="1:2" x14ac:dyDescent="0.25">
      <c r="A33" s="8">
        <v>41485</v>
      </c>
      <c r="B33" s="27">
        <v>12.581547619047599</v>
      </c>
    </row>
    <row r="34" spans="1:2" x14ac:dyDescent="0.25">
      <c r="A34" s="8">
        <v>41486</v>
      </c>
      <c r="B34" s="27">
        <v>12.5026785714286</v>
      </c>
    </row>
    <row r="35" spans="1:2" x14ac:dyDescent="0.25">
      <c r="A35" s="8">
        <v>41487</v>
      </c>
      <c r="B35" s="27">
        <v>12.3904761904762</v>
      </c>
    </row>
    <row r="36" spans="1:2" x14ac:dyDescent="0.25">
      <c r="A36" s="8">
        <v>41488</v>
      </c>
      <c r="B36" s="27">
        <v>12.2735119047619</v>
      </c>
    </row>
    <row r="37" spans="1:2" x14ac:dyDescent="0.25">
      <c r="A37" s="8">
        <v>41489</v>
      </c>
      <c r="B37" s="27">
        <v>12.1110119047619</v>
      </c>
    </row>
    <row r="38" spans="1:2" x14ac:dyDescent="0.25">
      <c r="A38" s="8">
        <v>41490</v>
      </c>
      <c r="B38" s="27">
        <v>12.033333333333401</v>
      </c>
    </row>
    <row r="39" spans="1:2" x14ac:dyDescent="0.25">
      <c r="A39" s="8">
        <v>41491</v>
      </c>
      <c r="B39" s="27">
        <v>11.9794642857143</v>
      </c>
    </row>
    <row r="40" spans="1:2" x14ac:dyDescent="0.25">
      <c r="A40" s="8">
        <v>41492</v>
      </c>
      <c r="B40" s="27">
        <v>11.96875</v>
      </c>
    </row>
    <row r="41" spans="1:2" x14ac:dyDescent="0.25">
      <c r="A41" s="8">
        <v>41493</v>
      </c>
      <c r="B41" s="27">
        <v>11.9428571428571</v>
      </c>
    </row>
    <row r="42" spans="1:2" x14ac:dyDescent="0.25">
      <c r="A42" s="8">
        <v>41494</v>
      </c>
      <c r="B42" s="27">
        <v>11.8580357142858</v>
      </c>
    </row>
    <row r="43" spans="1:2" x14ac:dyDescent="0.25">
      <c r="A43" s="8">
        <v>41495</v>
      </c>
      <c r="B43" s="27">
        <v>11.7970238095238</v>
      </c>
    </row>
    <row r="44" spans="1:2" x14ac:dyDescent="0.25">
      <c r="A44" s="8">
        <v>41496</v>
      </c>
      <c r="B44" s="27">
        <v>11.7958333333334</v>
      </c>
    </row>
    <row r="45" spans="1:2" x14ac:dyDescent="0.25">
      <c r="A45" s="8">
        <v>41497</v>
      </c>
      <c r="B45" s="27">
        <v>11.7916666666667</v>
      </c>
    </row>
    <row r="46" spans="1:2" x14ac:dyDescent="0.25">
      <c r="A46" s="8">
        <v>41498</v>
      </c>
      <c r="B46" s="27">
        <v>11.793452380952401</v>
      </c>
    </row>
    <row r="47" spans="1:2" x14ac:dyDescent="0.25">
      <c r="A47" s="8">
        <v>41499</v>
      </c>
      <c r="B47" s="27">
        <v>11.8127976190477</v>
      </c>
    </row>
    <row r="48" spans="1:2" x14ac:dyDescent="0.25">
      <c r="A48" s="8">
        <v>41500</v>
      </c>
      <c r="B48" s="27">
        <v>11.8645833333333</v>
      </c>
    </row>
    <row r="49" spans="1:2" x14ac:dyDescent="0.25">
      <c r="A49" s="8">
        <v>41501</v>
      </c>
      <c r="B49" s="27">
        <v>12.0455357142857</v>
      </c>
    </row>
    <row r="50" spans="1:2" x14ac:dyDescent="0.25">
      <c r="A50" s="8">
        <v>41502</v>
      </c>
      <c r="B50" s="27">
        <v>12.2345238095238</v>
      </c>
    </row>
    <row r="51" spans="1:2" x14ac:dyDescent="0.25">
      <c r="A51" s="8">
        <v>41503</v>
      </c>
      <c r="B51" s="27">
        <v>12.372619047619001</v>
      </c>
    </row>
    <row r="52" spans="1:2" x14ac:dyDescent="0.25">
      <c r="A52" s="8">
        <v>41504</v>
      </c>
      <c r="B52" s="27">
        <v>12.526488095237999</v>
      </c>
    </row>
    <row r="53" spans="1:2" x14ac:dyDescent="0.25">
      <c r="A53" s="8">
        <v>41505</v>
      </c>
      <c r="B53" s="27">
        <v>12.7443452380952</v>
      </c>
    </row>
    <row r="54" spans="1:2" x14ac:dyDescent="0.25">
      <c r="A54" s="8">
        <v>41506</v>
      </c>
      <c r="B54" s="27">
        <v>12.966071428571301</v>
      </c>
    </row>
    <row r="55" spans="1:2" x14ac:dyDescent="0.25">
      <c r="A55" s="8">
        <v>41507</v>
      </c>
      <c r="B55" s="27">
        <v>13.126488095238001</v>
      </c>
    </row>
    <row r="56" spans="1:2" x14ac:dyDescent="0.25">
      <c r="A56" s="8">
        <v>41508</v>
      </c>
      <c r="B56" s="27">
        <v>13.1374999999998</v>
      </c>
    </row>
    <row r="57" spans="1:2" x14ac:dyDescent="0.25">
      <c r="A57" s="8">
        <v>41509</v>
      </c>
      <c r="B57" s="27">
        <v>13.068452380952101</v>
      </c>
    </row>
    <row r="58" spans="1:2" x14ac:dyDescent="0.25">
      <c r="A58" s="8">
        <v>41510</v>
      </c>
      <c r="B58" s="27">
        <v>13.0395833333331</v>
      </c>
    </row>
    <row r="59" spans="1:2" x14ac:dyDescent="0.25">
      <c r="A59" s="8">
        <v>41511</v>
      </c>
      <c r="B59" s="27">
        <v>13.0047619047617</v>
      </c>
    </row>
    <row r="60" spans="1:2" x14ac:dyDescent="0.25">
      <c r="A60" s="8">
        <v>41512</v>
      </c>
      <c r="B60" s="27">
        <v>12.863095238094999</v>
      </c>
    </row>
    <row r="61" spans="1:2" x14ac:dyDescent="0.25">
      <c r="A61" s="8">
        <v>41513</v>
      </c>
      <c r="B61" s="27">
        <v>12.7258928571426</v>
      </c>
    </row>
    <row r="62" spans="1:2" x14ac:dyDescent="0.25">
      <c r="A62" s="8">
        <v>41514</v>
      </c>
      <c r="B62" s="27">
        <v>12.679464285714101</v>
      </c>
    </row>
    <row r="63" spans="1:2" x14ac:dyDescent="0.25">
      <c r="A63" s="8">
        <v>41515</v>
      </c>
      <c r="B63" s="27">
        <v>12.7470238095237</v>
      </c>
    </row>
    <row r="64" spans="1:2" x14ac:dyDescent="0.25">
      <c r="A64" s="8">
        <v>41516</v>
      </c>
      <c r="B64" s="27">
        <v>12.884226190476101</v>
      </c>
    </row>
    <row r="65" spans="1:2" x14ac:dyDescent="0.25">
      <c r="A65" s="8">
        <v>41517</v>
      </c>
      <c r="B65" s="27">
        <v>12.9782867494824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1" sqref="E1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61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6">
        <f>MAX(B10:B65)</f>
        <v>13.4</v>
      </c>
      <c r="F4" s="17">
        <v>41507</v>
      </c>
      <c r="G4" s="28"/>
    </row>
    <row r="5" spans="1:7" x14ac:dyDescent="0.25">
      <c r="A5" s="8">
        <v>41457</v>
      </c>
      <c r="F5" s="17">
        <v>41508</v>
      </c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13.2</v>
      </c>
      <c r="F10" s="2"/>
    </row>
    <row r="11" spans="1:7" x14ac:dyDescent="0.25">
      <c r="A11" s="8">
        <v>41463</v>
      </c>
      <c r="B11" s="27">
        <v>13.1428571428571</v>
      </c>
    </row>
    <row r="12" spans="1:7" x14ac:dyDescent="0.25">
      <c r="A12" s="8">
        <v>41464</v>
      </c>
      <c r="B12" s="27">
        <v>13.1142857142857</v>
      </c>
    </row>
    <row r="13" spans="1:7" x14ac:dyDescent="0.25">
      <c r="A13" s="8">
        <v>41465</v>
      </c>
      <c r="B13" s="27">
        <v>13.0714285714286</v>
      </c>
    </row>
    <row r="14" spans="1:7" x14ac:dyDescent="0.25">
      <c r="A14" s="8">
        <v>41466</v>
      </c>
      <c r="B14" s="27">
        <v>12.9571428571429</v>
      </c>
    </row>
    <row r="15" spans="1:7" x14ac:dyDescent="0.25">
      <c r="A15" s="8">
        <v>41467</v>
      </c>
      <c r="B15" s="27">
        <v>12.8571428571429</v>
      </c>
    </row>
    <row r="16" spans="1:7" x14ac:dyDescent="0.25">
      <c r="A16" s="8">
        <v>41468</v>
      </c>
      <c r="B16" s="27">
        <v>12.785714285714301</v>
      </c>
    </row>
    <row r="17" spans="1:2" x14ac:dyDescent="0.25">
      <c r="A17" s="8">
        <v>41469</v>
      </c>
      <c r="B17" s="27">
        <v>12.785714285714301</v>
      </c>
    </row>
    <row r="18" spans="1:2" x14ac:dyDescent="0.25">
      <c r="A18" s="8">
        <v>41470</v>
      </c>
      <c r="B18" s="27">
        <v>12.8</v>
      </c>
    </row>
    <row r="19" spans="1:2" x14ac:dyDescent="0.25">
      <c r="A19" s="8">
        <v>41471</v>
      </c>
      <c r="B19" s="27">
        <v>12.671428571428599</v>
      </c>
    </row>
    <row r="20" spans="1:2" x14ac:dyDescent="0.25">
      <c r="A20" s="8">
        <v>41472</v>
      </c>
      <c r="B20" s="27">
        <v>12.5</v>
      </c>
    </row>
    <row r="21" spans="1:2" x14ac:dyDescent="0.25">
      <c r="A21" s="8">
        <v>41473</v>
      </c>
      <c r="B21" s="27">
        <v>12.4142857142857</v>
      </c>
    </row>
    <row r="22" spans="1:2" x14ac:dyDescent="0.25">
      <c r="A22" s="8">
        <v>41474</v>
      </c>
      <c r="B22" s="27">
        <v>12.4</v>
      </c>
    </row>
    <row r="23" spans="1:2" x14ac:dyDescent="0.25">
      <c r="A23" s="8">
        <v>41475</v>
      </c>
      <c r="B23" s="27">
        <v>12.3714285714286</v>
      </c>
    </row>
    <row r="24" spans="1:2" x14ac:dyDescent="0.25">
      <c r="A24" s="8">
        <v>41476</v>
      </c>
      <c r="B24" s="27">
        <v>12.3</v>
      </c>
    </row>
    <row r="25" spans="1:2" x14ac:dyDescent="0.25">
      <c r="A25" s="8">
        <v>41477</v>
      </c>
      <c r="B25" s="27">
        <v>12.242857142857099</v>
      </c>
    </row>
    <row r="26" spans="1:2" x14ac:dyDescent="0.25">
      <c r="A26" s="8">
        <v>41478</v>
      </c>
      <c r="B26" s="27">
        <v>12.257142857142901</v>
      </c>
    </row>
    <row r="27" spans="1:2" x14ac:dyDescent="0.25">
      <c r="A27" s="8">
        <v>41479</v>
      </c>
      <c r="B27" s="27">
        <v>12.342857142857101</v>
      </c>
    </row>
    <row r="28" spans="1:2" x14ac:dyDescent="0.25">
      <c r="A28" s="8">
        <v>41480</v>
      </c>
      <c r="B28" s="27">
        <v>12.5142857142857</v>
      </c>
    </row>
    <row r="29" spans="1:2" x14ac:dyDescent="0.25">
      <c r="A29" s="8">
        <v>41481</v>
      </c>
      <c r="B29" s="27">
        <v>12.671428571428599</v>
      </c>
    </row>
    <row r="30" spans="1:2" x14ac:dyDescent="0.25">
      <c r="A30" s="8">
        <v>41482</v>
      </c>
      <c r="B30" s="27">
        <v>12.8571428571429</v>
      </c>
    </row>
    <row r="31" spans="1:2" x14ac:dyDescent="0.25">
      <c r="A31" s="8">
        <v>41483</v>
      </c>
      <c r="B31" s="27">
        <v>12.9285714285714</v>
      </c>
    </row>
    <row r="32" spans="1:2" x14ac:dyDescent="0.25">
      <c r="A32" s="8">
        <v>41484</v>
      </c>
      <c r="B32" s="27">
        <v>12.9428571428571</v>
      </c>
    </row>
    <row r="33" spans="1:2" x14ac:dyDescent="0.25">
      <c r="A33" s="8">
        <v>41485</v>
      </c>
      <c r="B33" s="27">
        <v>12.9</v>
      </c>
    </row>
    <row r="34" spans="1:2" x14ac:dyDescent="0.25">
      <c r="A34" s="8">
        <v>41486</v>
      </c>
      <c r="B34" s="27">
        <v>12.814285714285701</v>
      </c>
    </row>
    <row r="35" spans="1:2" x14ac:dyDescent="0.25">
      <c r="A35" s="8">
        <v>41487</v>
      </c>
      <c r="B35" s="27">
        <v>12.657142857142899</v>
      </c>
    </row>
    <row r="36" spans="1:2" x14ac:dyDescent="0.25">
      <c r="A36" s="8">
        <v>41488</v>
      </c>
      <c r="B36" s="27">
        <v>12.5285714285714</v>
      </c>
    </row>
    <row r="37" spans="1:2" x14ac:dyDescent="0.25">
      <c r="A37" s="8">
        <v>41489</v>
      </c>
      <c r="B37" s="27">
        <v>12.3571428571429</v>
      </c>
    </row>
    <row r="38" spans="1:2" x14ac:dyDescent="0.25">
      <c r="A38" s="8">
        <v>41490</v>
      </c>
      <c r="B38" s="27">
        <v>12.285714285714301</v>
      </c>
    </row>
    <row r="39" spans="1:2" x14ac:dyDescent="0.25">
      <c r="A39" s="8">
        <v>41491</v>
      </c>
      <c r="B39" s="27">
        <v>12.242857142857099</v>
      </c>
    </row>
    <row r="40" spans="1:2" x14ac:dyDescent="0.25">
      <c r="A40" s="8">
        <v>41492</v>
      </c>
      <c r="B40" s="27">
        <v>12.242857142857099</v>
      </c>
    </row>
    <row r="41" spans="1:2" x14ac:dyDescent="0.25">
      <c r="A41" s="8">
        <v>41493</v>
      </c>
      <c r="B41" s="27">
        <v>12.214285714285699</v>
      </c>
    </row>
    <row r="42" spans="1:2" x14ac:dyDescent="0.25">
      <c r="A42" s="8">
        <v>41494</v>
      </c>
      <c r="B42" s="27">
        <v>12.1428571428571</v>
      </c>
    </row>
    <row r="43" spans="1:2" x14ac:dyDescent="0.25">
      <c r="A43" s="8">
        <v>41495</v>
      </c>
      <c r="B43" s="27">
        <v>12.0857142857143</v>
      </c>
    </row>
    <row r="44" spans="1:2" x14ac:dyDescent="0.25">
      <c r="A44" s="8">
        <v>41496</v>
      </c>
      <c r="B44" s="27">
        <v>12.0714285714286</v>
      </c>
    </row>
    <row r="45" spans="1:2" x14ac:dyDescent="0.25">
      <c r="A45" s="8">
        <v>41497</v>
      </c>
      <c r="B45" s="27">
        <v>12.0428571428571</v>
      </c>
    </row>
    <row r="46" spans="1:2" x14ac:dyDescent="0.25">
      <c r="A46" s="8">
        <v>41498</v>
      </c>
      <c r="B46" s="27">
        <v>12.0285714285714</v>
      </c>
    </row>
    <row r="47" spans="1:2" x14ac:dyDescent="0.25">
      <c r="A47" s="8">
        <v>41499</v>
      </c>
      <c r="B47" s="27">
        <v>12.0428571428571</v>
      </c>
    </row>
    <row r="48" spans="1:2" x14ac:dyDescent="0.25">
      <c r="A48" s="8">
        <v>41500</v>
      </c>
      <c r="B48" s="27">
        <v>12.1285714285714</v>
      </c>
    </row>
    <row r="49" spans="1:2" x14ac:dyDescent="0.25">
      <c r="A49" s="8">
        <v>41501</v>
      </c>
      <c r="B49" s="27">
        <v>12.328571428571401</v>
      </c>
    </row>
    <row r="50" spans="1:2" x14ac:dyDescent="0.25">
      <c r="A50" s="8">
        <v>41502</v>
      </c>
      <c r="B50" s="27">
        <v>12.5</v>
      </c>
    </row>
    <row r="51" spans="1:2" x14ac:dyDescent="0.25">
      <c r="A51" s="8">
        <v>41503</v>
      </c>
      <c r="B51" s="27">
        <v>12.6285714285714</v>
      </c>
    </row>
    <row r="52" spans="1:2" x14ac:dyDescent="0.25">
      <c r="A52" s="8">
        <v>41504</v>
      </c>
      <c r="B52" s="27">
        <v>12.814285714285701</v>
      </c>
    </row>
    <row r="53" spans="1:2" x14ac:dyDescent="0.25">
      <c r="A53" s="8">
        <v>41505</v>
      </c>
      <c r="B53" s="27">
        <v>13.0428571428571</v>
      </c>
    </row>
    <row r="54" spans="1:2" x14ac:dyDescent="0.25">
      <c r="A54" s="8">
        <v>41506</v>
      </c>
      <c r="B54" s="27">
        <v>13.257142857142901</v>
      </c>
    </row>
    <row r="55" spans="1:2" x14ac:dyDescent="0.25">
      <c r="A55" s="8">
        <v>41507</v>
      </c>
      <c r="B55" s="27">
        <v>13.4</v>
      </c>
    </row>
    <row r="56" spans="1:2" x14ac:dyDescent="0.25">
      <c r="A56" s="8">
        <v>41508</v>
      </c>
      <c r="B56" s="27">
        <v>13.3857142857143</v>
      </c>
    </row>
    <row r="57" spans="1:2" x14ac:dyDescent="0.25">
      <c r="A57" s="8">
        <v>41509</v>
      </c>
      <c r="B57" s="27">
        <v>13.314285714285701</v>
      </c>
    </row>
    <row r="58" spans="1:2" x14ac:dyDescent="0.25">
      <c r="A58" s="8">
        <v>41510</v>
      </c>
      <c r="B58" s="27">
        <v>13.285714285714301</v>
      </c>
    </row>
    <row r="59" spans="1:2" x14ac:dyDescent="0.25">
      <c r="A59" s="8">
        <v>41511</v>
      </c>
      <c r="B59" s="27">
        <v>13.228571428571399</v>
      </c>
    </row>
    <row r="60" spans="1:2" x14ac:dyDescent="0.25">
      <c r="A60" s="8">
        <v>41512</v>
      </c>
      <c r="B60" s="27">
        <v>13.0714285714286</v>
      </c>
    </row>
    <row r="61" spans="1:2" x14ac:dyDescent="0.25">
      <c r="A61" s="8">
        <v>41513</v>
      </c>
      <c r="B61" s="27">
        <v>12.9428571428571</v>
      </c>
    </row>
    <row r="62" spans="1:2" x14ac:dyDescent="0.25">
      <c r="A62" s="8">
        <v>41514</v>
      </c>
      <c r="B62" s="27">
        <v>12.9</v>
      </c>
    </row>
    <row r="63" spans="1:2" x14ac:dyDescent="0.25">
      <c r="A63" s="8">
        <v>41515</v>
      </c>
      <c r="B63" s="27">
        <v>12.9714285714286</v>
      </c>
    </row>
    <row r="64" spans="1:2" x14ac:dyDescent="0.25">
      <c r="A64" s="8">
        <v>41516</v>
      </c>
      <c r="B64" s="27">
        <v>13.1142857142857</v>
      </c>
    </row>
    <row r="65" spans="1:2" x14ac:dyDescent="0.25">
      <c r="A65" s="8">
        <v>41517</v>
      </c>
      <c r="B65" s="27">
        <v>13.2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5" t="s">
        <v>62</v>
      </c>
      <c r="B1" s="45" t="s">
        <v>63</v>
      </c>
      <c r="C1" s="45" t="s">
        <v>64</v>
      </c>
      <c r="D1" s="45" t="s">
        <v>65</v>
      </c>
      <c r="E1" s="45" t="s">
        <v>66</v>
      </c>
      <c r="F1" s="45" t="s">
        <v>67</v>
      </c>
      <c r="G1" s="45" t="s">
        <v>68</v>
      </c>
      <c r="H1" s="45" t="s">
        <v>69</v>
      </c>
      <c r="I1" s="45" t="s">
        <v>70</v>
      </c>
      <c r="J1" s="45" t="s">
        <v>71</v>
      </c>
      <c r="K1" s="45" t="s">
        <v>72</v>
      </c>
      <c r="L1" s="45" t="s">
        <v>73</v>
      </c>
      <c r="M1" s="45" t="s">
        <v>74</v>
      </c>
      <c r="N1" s="45" t="s">
        <v>75</v>
      </c>
      <c r="O1" s="45" t="s">
        <v>76</v>
      </c>
      <c r="P1" s="45" t="s">
        <v>77</v>
      </c>
      <c r="Q1" s="45" t="s">
        <v>78</v>
      </c>
      <c r="R1" s="46" t="s">
        <v>79</v>
      </c>
      <c r="S1" s="45" t="s">
        <v>80</v>
      </c>
      <c r="T1" s="45" t="s">
        <v>81</v>
      </c>
      <c r="U1" s="45" t="s">
        <v>82</v>
      </c>
      <c r="V1" s="46" t="s">
        <v>83</v>
      </c>
      <c r="W1" s="46" t="s">
        <v>84</v>
      </c>
      <c r="X1" s="45" t="s">
        <v>85</v>
      </c>
      <c r="Y1" s="45" t="s">
        <v>86</v>
      </c>
      <c r="Z1" s="45" t="s">
        <v>87</v>
      </c>
      <c r="AA1" s="45" t="s">
        <v>88</v>
      </c>
      <c r="AB1" s="45" t="s">
        <v>89</v>
      </c>
      <c r="AC1" s="45" t="s">
        <v>90</v>
      </c>
      <c r="AD1" s="45" t="s">
        <v>91</v>
      </c>
      <c r="AE1" s="45" t="s">
        <v>92</v>
      </c>
      <c r="AF1" s="45" t="s">
        <v>93</v>
      </c>
      <c r="AG1" s="45" t="s">
        <v>94</v>
      </c>
      <c r="AH1" s="46" t="s">
        <v>95</v>
      </c>
      <c r="AI1" s="46" t="s">
        <v>96</v>
      </c>
      <c r="AJ1" s="46" t="s">
        <v>97</v>
      </c>
      <c r="AK1" s="45" t="s">
        <v>98</v>
      </c>
      <c r="AL1" s="45" t="s">
        <v>99</v>
      </c>
      <c r="AM1" s="45" t="s">
        <v>100</v>
      </c>
      <c r="AN1" s="45" t="s">
        <v>101</v>
      </c>
      <c r="AO1" s="45" t="s">
        <v>102</v>
      </c>
      <c r="AP1" s="46" t="s">
        <v>103</v>
      </c>
      <c r="AQ1" s="46" t="s">
        <v>104</v>
      </c>
      <c r="AR1" s="45" t="s">
        <v>105</v>
      </c>
      <c r="AS1" s="45" t="s">
        <v>106</v>
      </c>
      <c r="AT1" s="45" t="s">
        <v>107</v>
      </c>
      <c r="AU1" s="45" t="s">
        <v>108</v>
      </c>
      <c r="AV1" s="45" t="s">
        <v>109</v>
      </c>
      <c r="AW1" s="45" t="s">
        <v>110</v>
      </c>
      <c r="AX1" s="45" t="s">
        <v>111</v>
      </c>
      <c r="AY1" s="45" t="s">
        <v>112</v>
      </c>
      <c r="AZ1" s="45" t="s">
        <v>113</v>
      </c>
      <c r="BA1" s="45" t="s">
        <v>114</v>
      </c>
      <c r="BB1" s="45" t="s">
        <v>115</v>
      </c>
      <c r="BC1" s="45" t="s">
        <v>116</v>
      </c>
      <c r="BD1" s="45" t="s">
        <v>117</v>
      </c>
      <c r="BE1" s="45" t="s">
        <v>118</v>
      </c>
      <c r="BF1" s="45" t="s">
        <v>119</v>
      </c>
      <c r="BG1" s="45" t="s">
        <v>120</v>
      </c>
      <c r="BH1" s="45" t="s">
        <v>121</v>
      </c>
      <c r="BI1" s="45" t="s">
        <v>122</v>
      </c>
      <c r="BJ1" s="45" t="s">
        <v>123</v>
      </c>
      <c r="BK1" s="45" t="s">
        <v>124</v>
      </c>
      <c r="BL1" s="45" t="s">
        <v>125</v>
      </c>
      <c r="BM1" s="45" t="s">
        <v>126</v>
      </c>
      <c r="BN1" s="45" t="s">
        <v>127</v>
      </c>
      <c r="BO1" s="45" t="s">
        <v>128</v>
      </c>
      <c r="BP1" s="45" t="s">
        <v>129</v>
      </c>
      <c r="BQ1" s="45" t="s">
        <v>130</v>
      </c>
      <c r="BR1" s="45" t="s">
        <v>131</v>
      </c>
      <c r="BS1" s="45" t="s">
        <v>132</v>
      </c>
      <c r="BT1" s="45" t="s">
        <v>133</v>
      </c>
    </row>
    <row r="2" spans="1:72" s="61" customFormat="1" ht="45" x14ac:dyDescent="0.25">
      <c r="A2" s="47" t="str">
        <f>StatSummary!$B$3</f>
        <v>LMUM</v>
      </c>
      <c r="B2" s="47" t="str">
        <f>StatSummary!$B$7</f>
        <v>LMUM13w1_9759080_TempSummary_2013</v>
      </c>
      <c r="C2" s="47" t="str">
        <f>StatSummary!$B$2</f>
        <v xml:space="preserve">Lost Man Creek Upper Middle Fork </v>
      </c>
      <c r="D2" s="47">
        <f>StatSummary!$A$1</f>
        <v>2013</v>
      </c>
      <c r="E2" s="47" t="str">
        <f>StatSummary!$B$4</f>
        <v>water</v>
      </c>
      <c r="F2" s="48">
        <f>StatSummary!$B$9</f>
        <v>41456</v>
      </c>
      <c r="G2" s="49">
        <f>StatSummary!$C$9</f>
        <v>41517</v>
      </c>
      <c r="H2" s="50">
        <f>StatSummary!$B$16</f>
        <v>12.436854838709674</v>
      </c>
      <c r="I2" s="50">
        <f>DailyStats!$B$71</f>
        <v>13.8</v>
      </c>
      <c r="J2" s="51">
        <f>DailyStats!$D$71</f>
        <v>41505.625</v>
      </c>
      <c r="K2" s="52">
        <f>StatSummary!$E$15</f>
        <v>1</v>
      </c>
      <c r="L2" s="53">
        <f>DailyStats!$E$71</f>
        <v>0</v>
      </c>
      <c r="M2" s="53">
        <f>DailyStats!$F$71</f>
        <v>0</v>
      </c>
      <c r="N2" s="54">
        <f>DailyStats!$B$70</f>
        <v>11.2</v>
      </c>
      <c r="O2" s="55">
        <f>DailyStats!$D$70</f>
        <v>41473.291666666664</v>
      </c>
      <c r="P2" s="52">
        <f>StatSummary!$E$14</f>
        <v>2</v>
      </c>
      <c r="Q2" s="56">
        <f>DailyStats!$E$70</f>
        <v>41494.291666666664</v>
      </c>
      <c r="R2" s="57">
        <f>DailyStats!$F$70</f>
        <v>0</v>
      </c>
      <c r="S2" s="50">
        <f>DailyStats!$B$74</f>
        <v>1.1000000000000001</v>
      </c>
      <c r="T2" s="49">
        <f>DailyStats!$D$74</f>
        <v>41468</v>
      </c>
      <c r="U2" s="52">
        <f>StatSummary!$E$18</f>
        <v>2</v>
      </c>
      <c r="V2" s="49">
        <f>DailyStats!$E$74</f>
        <v>41477</v>
      </c>
      <c r="W2" s="49">
        <f>DailyStats!$F$74</f>
        <v>0</v>
      </c>
      <c r="X2" s="50">
        <f>DailyStats!$B$73</f>
        <v>0.2</v>
      </c>
      <c r="Y2" s="58">
        <f>DailyStats!$D$73</f>
        <v>41487</v>
      </c>
      <c r="Z2" s="52">
        <f>StatSummary!$E$17</f>
        <v>1</v>
      </c>
      <c r="AA2" s="59">
        <f>DailyStats!$E$73</f>
        <v>0</v>
      </c>
      <c r="AB2" s="60">
        <f>DailyStats!$F$73</f>
        <v>0</v>
      </c>
      <c r="AC2" s="50">
        <f>StatSummary!$B$21</f>
        <v>13.1374999999998</v>
      </c>
      <c r="AE2" s="62">
        <f>MWAT!$F$4</f>
        <v>41507</v>
      </c>
      <c r="AF2" s="52">
        <f>StatSummary!$E$21</f>
        <v>3</v>
      </c>
      <c r="AG2" s="60">
        <f>MWAT!$F$5</f>
        <v>41508</v>
      </c>
      <c r="AH2" s="60">
        <f>MWAT!$F$6</f>
        <v>41509</v>
      </c>
      <c r="AI2" s="60">
        <f>MWAT!$F$7</f>
        <v>0</v>
      </c>
      <c r="AJ2" s="60">
        <f>MWAT!$F$8</f>
        <v>0</v>
      </c>
      <c r="AK2" s="50">
        <f>StatSummary!$B$22</f>
        <v>13.4</v>
      </c>
      <c r="AL2" s="60"/>
      <c r="AM2" s="60">
        <f>MWMT!$F$4</f>
        <v>41507</v>
      </c>
      <c r="AN2" s="52">
        <f>StatSummary!$E$22</f>
        <v>2</v>
      </c>
      <c r="AO2" s="60">
        <f>MWMT!$F$5</f>
        <v>41508</v>
      </c>
      <c r="AP2" s="17">
        <f>MWMT!$F$6</f>
        <v>0</v>
      </c>
      <c r="AQ2" s="60">
        <f>MWMT!$F$7</f>
        <v>0</v>
      </c>
      <c r="AR2" s="63">
        <f>DailyStats!$B$76</f>
        <v>61.957999999999998</v>
      </c>
      <c r="AS2" s="63">
        <f>DailyStats!$B$75</f>
        <v>0</v>
      </c>
      <c r="AT2" s="47" t="s">
        <v>134</v>
      </c>
      <c r="AU2" s="63"/>
      <c r="AV2" s="47" t="s">
        <v>134</v>
      </c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47" t="s">
        <v>134</v>
      </c>
      <c r="BQ2" s="47" t="s">
        <v>134</v>
      </c>
      <c r="BR2" s="63"/>
      <c r="BS2" s="63"/>
      <c r="BT2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2014-04-14T18:46:41Z</cp:lastPrinted>
  <dcterms:created xsi:type="dcterms:W3CDTF">2014-04-10T19:57:54Z</dcterms:created>
  <dcterms:modified xsi:type="dcterms:W3CDTF">2017-04-19T20:28:42Z</dcterms:modified>
</cp:coreProperties>
</file>