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405" windowWidth="12645" windowHeight="9855" tabRatio="704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7" i="1"/>
  <c r="X2" i="6"/>
  <c r="B18" i="1"/>
  <c r="S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<sst xmlns="http://schemas.openxmlformats.org/spreadsheetml/2006/main" count="157" uniqueCount="139">
  <si>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</si>
  <si>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</si>
  <si>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</si>
  <si>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</si>
  <si>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</si>
  <si>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</si>
  <si>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</si>
  <si>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</si>
  <si>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</si>
  <si>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</si>
  <si>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</si>
  <si>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</si>
  <si>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</si>
  <si>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</si>
  <si>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</si>
  <si>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</si>
  <si>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</si>
  <si>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</si>
  <si>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</si>
  <si>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</si>
  <si>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</si>
  <si>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</si>
  <si>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</si>
  <si>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</si>
  <si>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</si>
  <si>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</si>
  <si>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</si>
  <si>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</si>
  <si>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</si>
  <si>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</si>
  <si>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</si>
  <si>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</si>
  <si>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</si>
  <si>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</si>
  <si>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</si>
  <si>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</si>
  <si>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</si>
  <si>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</si>
  <si>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</si>
  <si>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</si>
  <si>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</si>
  <si>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</si>
  <si>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</si>
  <si>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</si>
  <si>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</si>
  <si>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</si>
  <si>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</si>
  <si>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</si>
  <si>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</si>
  <si>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</si>
  <si>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</si>
  <si>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</si>
  <si>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</si>
  <si>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</si>
  <si>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</si>
  <si>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</si>
  <si>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</si>
  <si>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</si>
  <si>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Minor Creek</t>
  </si>
  <si>
    <t>MIN</t>
  </si>
  <si>
    <t>Water Temp.Min12w1_2401077.csv Datalogged</t>
  </si>
  <si>
    <t>Water Temp.Min12w1_2401077.csv Datalogged - [Corrected - Daily - Mean]</t>
  </si>
  <si>
    <t>Water Temp.Min12w1_2401077.csv - [Corrected - Daily - Maximum]</t>
  </si>
  <si>
    <t>MIN12w1_2401077_TempSummary_2012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</si>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</sst>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2" fontId="15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MIN12w1_2401077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15.509</c:v>
                </c:pt>
                <c:pt idx="1">
                  <c:v>14.984</c:v>
                </c:pt>
                <c:pt idx="2">
                  <c:v>15.175000000000001</c:v>
                </c:pt>
                <c:pt idx="3">
                  <c:v>14.888</c:v>
                </c:pt>
                <c:pt idx="4">
                  <c:v>14.721</c:v>
                </c:pt>
                <c:pt idx="5">
                  <c:v>15.27</c:v>
                </c:pt>
                <c:pt idx="6">
                  <c:v>16.152999999999999</c:v>
                </c:pt>
                <c:pt idx="7">
                  <c:v>16.391999999999999</c:v>
                </c:pt>
                <c:pt idx="8">
                  <c:v>16.63</c:v>
                </c:pt>
                <c:pt idx="9">
                  <c:v>16.914999999999999</c:v>
                </c:pt>
                <c:pt idx="10">
                  <c:v>17.652999999999999</c:v>
                </c:pt>
                <c:pt idx="11">
                  <c:v>17.295999999999999</c:v>
                </c:pt>
                <c:pt idx="12">
                  <c:v>17.033999999999999</c:v>
                </c:pt>
                <c:pt idx="13">
                  <c:v>17.13</c:v>
                </c:pt>
                <c:pt idx="14">
                  <c:v>17.390999999999998</c:v>
                </c:pt>
                <c:pt idx="15">
                  <c:v>16.106000000000002</c:v>
                </c:pt>
                <c:pt idx="16">
                  <c:v>15.007999999999999</c:v>
                </c:pt>
                <c:pt idx="17">
                  <c:v>15.151</c:v>
                </c:pt>
                <c:pt idx="18">
                  <c:v>16.129000000000001</c:v>
                </c:pt>
                <c:pt idx="19">
                  <c:v>16.510999999999999</c:v>
                </c:pt>
                <c:pt idx="20">
                  <c:v>16.986999999999998</c:v>
                </c:pt>
                <c:pt idx="21">
                  <c:v>17.033999999999999</c:v>
                </c:pt>
                <c:pt idx="22">
                  <c:v>16.63</c:v>
                </c:pt>
                <c:pt idx="23">
                  <c:v>17.13</c:v>
                </c:pt>
                <c:pt idx="24">
                  <c:v>17.177</c:v>
                </c:pt>
                <c:pt idx="25">
                  <c:v>17.390999999999998</c:v>
                </c:pt>
                <c:pt idx="26">
                  <c:v>17.106000000000002</c:v>
                </c:pt>
                <c:pt idx="27">
                  <c:v>16.701000000000001</c:v>
                </c:pt>
                <c:pt idx="28">
                  <c:v>17.010999999999999</c:v>
                </c:pt>
                <c:pt idx="29">
                  <c:v>17.271999999999998</c:v>
                </c:pt>
                <c:pt idx="30">
                  <c:v>17.177</c:v>
                </c:pt>
                <c:pt idx="31">
                  <c:v>17.201000000000001</c:v>
                </c:pt>
                <c:pt idx="32">
                  <c:v>17.533999999999999</c:v>
                </c:pt>
                <c:pt idx="33">
                  <c:v>18.010000000000002</c:v>
                </c:pt>
                <c:pt idx="34">
                  <c:v>18.271000000000001</c:v>
                </c:pt>
                <c:pt idx="35">
                  <c:v>18.675000000000001</c:v>
                </c:pt>
                <c:pt idx="36">
                  <c:v>18.460999999999999</c:v>
                </c:pt>
                <c:pt idx="37">
                  <c:v>17.986000000000001</c:v>
                </c:pt>
                <c:pt idx="38">
                  <c:v>17.843</c:v>
                </c:pt>
                <c:pt idx="39">
                  <c:v>18.105</c:v>
                </c:pt>
                <c:pt idx="40">
                  <c:v>18.033000000000001</c:v>
                </c:pt>
                <c:pt idx="41">
                  <c:v>18.888999999999999</c:v>
                </c:pt>
                <c:pt idx="42">
                  <c:v>19.294</c:v>
                </c:pt>
                <c:pt idx="43">
                  <c:v>19.484000000000002</c:v>
                </c:pt>
                <c:pt idx="44">
                  <c:v>19.792999999999999</c:v>
                </c:pt>
                <c:pt idx="45">
                  <c:v>19.294</c:v>
                </c:pt>
                <c:pt idx="46">
                  <c:v>19.673999999999999</c:v>
                </c:pt>
                <c:pt idx="47">
                  <c:v>19.199000000000002</c:v>
                </c:pt>
                <c:pt idx="48">
                  <c:v>18.771000000000001</c:v>
                </c:pt>
                <c:pt idx="49">
                  <c:v>18.2</c:v>
                </c:pt>
                <c:pt idx="50">
                  <c:v>17.914999999999999</c:v>
                </c:pt>
                <c:pt idx="51">
                  <c:v>17.795999999999999</c:v>
                </c:pt>
                <c:pt idx="52">
                  <c:v>18.129000000000001</c:v>
                </c:pt>
                <c:pt idx="53">
                  <c:v>17.771999999999998</c:v>
                </c:pt>
                <c:pt idx="54">
                  <c:v>17.486000000000001</c:v>
                </c:pt>
                <c:pt idx="55">
                  <c:v>17.367999999999999</c:v>
                </c:pt>
                <c:pt idx="56">
                  <c:v>16.748999999999999</c:v>
                </c:pt>
                <c:pt idx="57">
                  <c:v>17.177</c:v>
                </c:pt>
                <c:pt idx="58">
                  <c:v>17.177</c:v>
                </c:pt>
                <c:pt idx="59">
                  <c:v>16.367999999999999</c:v>
                </c:pt>
                <c:pt idx="60">
                  <c:v>16.677</c:v>
                </c:pt>
                <c:pt idx="61">
                  <c:v>16.344000000000001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14.426</c:v>
                </c:pt>
                <c:pt idx="1">
                  <c:v>14.323</c:v>
                </c:pt>
                <c:pt idx="2">
                  <c:v>13.958</c:v>
                </c:pt>
                <c:pt idx="3">
                  <c:v>13.605</c:v>
                </c:pt>
                <c:pt idx="4">
                  <c:v>13.568</c:v>
                </c:pt>
                <c:pt idx="5">
                  <c:v>14.068</c:v>
                </c:pt>
                <c:pt idx="6">
                  <c:v>14.701000000000001</c:v>
                </c:pt>
                <c:pt idx="7">
                  <c:v>15.12</c:v>
                </c:pt>
                <c:pt idx="8">
                  <c:v>15.351000000000001</c:v>
                </c:pt>
                <c:pt idx="9">
                  <c:v>15.465999999999999</c:v>
                </c:pt>
                <c:pt idx="10">
                  <c:v>16.132000000000001</c:v>
                </c:pt>
                <c:pt idx="11">
                  <c:v>16.024000000000001</c:v>
                </c:pt>
                <c:pt idx="12">
                  <c:v>15.712</c:v>
                </c:pt>
                <c:pt idx="13">
                  <c:v>15.689</c:v>
                </c:pt>
                <c:pt idx="14">
                  <c:v>15.965999999999999</c:v>
                </c:pt>
                <c:pt idx="15">
                  <c:v>15.265000000000001</c:v>
                </c:pt>
                <c:pt idx="16">
                  <c:v>14.28</c:v>
                </c:pt>
                <c:pt idx="17">
                  <c:v>14.276999999999999</c:v>
                </c:pt>
                <c:pt idx="18">
                  <c:v>15.016</c:v>
                </c:pt>
                <c:pt idx="19">
                  <c:v>15.339</c:v>
                </c:pt>
                <c:pt idx="20">
                  <c:v>15.601000000000001</c:v>
                </c:pt>
                <c:pt idx="21">
                  <c:v>15.75</c:v>
                </c:pt>
                <c:pt idx="22">
                  <c:v>15.218999999999999</c:v>
                </c:pt>
                <c:pt idx="23">
                  <c:v>15.792</c:v>
                </c:pt>
                <c:pt idx="24">
                  <c:v>15.78</c:v>
                </c:pt>
                <c:pt idx="25">
                  <c:v>15.938000000000001</c:v>
                </c:pt>
                <c:pt idx="26">
                  <c:v>15.881</c:v>
                </c:pt>
                <c:pt idx="27">
                  <c:v>15.468999999999999</c:v>
                </c:pt>
                <c:pt idx="28">
                  <c:v>15.622</c:v>
                </c:pt>
                <c:pt idx="29">
                  <c:v>15.77</c:v>
                </c:pt>
                <c:pt idx="30">
                  <c:v>15.454000000000001</c:v>
                </c:pt>
                <c:pt idx="31">
                  <c:v>15.48</c:v>
                </c:pt>
                <c:pt idx="32">
                  <c:v>15.766</c:v>
                </c:pt>
                <c:pt idx="33">
                  <c:v>16.218</c:v>
                </c:pt>
                <c:pt idx="34">
                  <c:v>16.707000000000001</c:v>
                </c:pt>
                <c:pt idx="35">
                  <c:v>16.966000000000001</c:v>
                </c:pt>
                <c:pt idx="36">
                  <c:v>16.95</c:v>
                </c:pt>
                <c:pt idx="37">
                  <c:v>16.561</c:v>
                </c:pt>
                <c:pt idx="38">
                  <c:v>16.2</c:v>
                </c:pt>
                <c:pt idx="39">
                  <c:v>16.218</c:v>
                </c:pt>
                <c:pt idx="40">
                  <c:v>16.212</c:v>
                </c:pt>
                <c:pt idx="41">
                  <c:v>16.815999999999999</c:v>
                </c:pt>
                <c:pt idx="42">
                  <c:v>17.41</c:v>
                </c:pt>
                <c:pt idx="43">
                  <c:v>17.417999999999999</c:v>
                </c:pt>
                <c:pt idx="44">
                  <c:v>18.071999999999999</c:v>
                </c:pt>
                <c:pt idx="45">
                  <c:v>18.314</c:v>
                </c:pt>
                <c:pt idx="46">
                  <c:v>17.792999999999999</c:v>
                </c:pt>
                <c:pt idx="47">
                  <c:v>17.501000000000001</c:v>
                </c:pt>
                <c:pt idx="48">
                  <c:v>16.957000000000001</c:v>
                </c:pt>
                <c:pt idx="49">
                  <c:v>16.311</c:v>
                </c:pt>
                <c:pt idx="50">
                  <c:v>15.91</c:v>
                </c:pt>
                <c:pt idx="51">
                  <c:v>16.036999999999999</c:v>
                </c:pt>
                <c:pt idx="52">
                  <c:v>15.983000000000001</c:v>
                </c:pt>
                <c:pt idx="53">
                  <c:v>15.943</c:v>
                </c:pt>
                <c:pt idx="54">
                  <c:v>15.645</c:v>
                </c:pt>
                <c:pt idx="55">
                  <c:v>15.651</c:v>
                </c:pt>
                <c:pt idx="56">
                  <c:v>15.318</c:v>
                </c:pt>
                <c:pt idx="57">
                  <c:v>15.352</c:v>
                </c:pt>
                <c:pt idx="58">
                  <c:v>15.638</c:v>
                </c:pt>
                <c:pt idx="59">
                  <c:v>14.481</c:v>
                </c:pt>
                <c:pt idx="60">
                  <c:v>14.778</c:v>
                </c:pt>
                <c:pt idx="61">
                  <c:v>14.983000000000001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13.618</c:v>
                </c:pt>
                <c:pt idx="1">
                  <c:v>13.714</c:v>
                </c:pt>
                <c:pt idx="2">
                  <c:v>12.896000000000001</c:v>
                </c:pt>
                <c:pt idx="3">
                  <c:v>12.292</c:v>
                </c:pt>
                <c:pt idx="4">
                  <c:v>12.461</c:v>
                </c:pt>
                <c:pt idx="5">
                  <c:v>13.064</c:v>
                </c:pt>
                <c:pt idx="6">
                  <c:v>13.401</c:v>
                </c:pt>
                <c:pt idx="7">
                  <c:v>13.81</c:v>
                </c:pt>
                <c:pt idx="8">
                  <c:v>14.266</c:v>
                </c:pt>
                <c:pt idx="9">
                  <c:v>14.17</c:v>
                </c:pt>
                <c:pt idx="10">
                  <c:v>14.744999999999999</c:v>
                </c:pt>
                <c:pt idx="11">
                  <c:v>14.816000000000001</c:v>
                </c:pt>
                <c:pt idx="12">
                  <c:v>14.529</c:v>
                </c:pt>
                <c:pt idx="13">
                  <c:v>14.361000000000001</c:v>
                </c:pt>
                <c:pt idx="14">
                  <c:v>14.721</c:v>
                </c:pt>
                <c:pt idx="15">
                  <c:v>14.505000000000001</c:v>
                </c:pt>
                <c:pt idx="16">
                  <c:v>13.882</c:v>
                </c:pt>
                <c:pt idx="17">
                  <c:v>13.497</c:v>
                </c:pt>
                <c:pt idx="18">
                  <c:v>14.29</c:v>
                </c:pt>
                <c:pt idx="19">
                  <c:v>14.433</c:v>
                </c:pt>
                <c:pt idx="20">
                  <c:v>14.457000000000001</c:v>
                </c:pt>
                <c:pt idx="21">
                  <c:v>14.816000000000001</c:v>
                </c:pt>
                <c:pt idx="22">
                  <c:v>13.786</c:v>
                </c:pt>
                <c:pt idx="23">
                  <c:v>14.553000000000001</c:v>
                </c:pt>
                <c:pt idx="24">
                  <c:v>14.314</c:v>
                </c:pt>
                <c:pt idx="25">
                  <c:v>14.673</c:v>
                </c:pt>
                <c:pt idx="26">
                  <c:v>14.984</c:v>
                </c:pt>
                <c:pt idx="27">
                  <c:v>14.505000000000001</c:v>
                </c:pt>
                <c:pt idx="28">
                  <c:v>14.696999999999999</c:v>
                </c:pt>
                <c:pt idx="29">
                  <c:v>14.696999999999999</c:v>
                </c:pt>
                <c:pt idx="30">
                  <c:v>13.834</c:v>
                </c:pt>
                <c:pt idx="31">
                  <c:v>13.834</c:v>
                </c:pt>
                <c:pt idx="32">
                  <c:v>14.17</c:v>
                </c:pt>
                <c:pt idx="33">
                  <c:v>14.577</c:v>
                </c:pt>
                <c:pt idx="34">
                  <c:v>15.27</c:v>
                </c:pt>
                <c:pt idx="35">
                  <c:v>15.891</c:v>
                </c:pt>
                <c:pt idx="36">
                  <c:v>15.986000000000001</c:v>
                </c:pt>
                <c:pt idx="37">
                  <c:v>15.581</c:v>
                </c:pt>
                <c:pt idx="38">
                  <c:v>14.912000000000001</c:v>
                </c:pt>
                <c:pt idx="39">
                  <c:v>14.601000000000001</c:v>
                </c:pt>
                <c:pt idx="40">
                  <c:v>14.601000000000001</c:v>
                </c:pt>
                <c:pt idx="41">
                  <c:v>15.055</c:v>
                </c:pt>
                <c:pt idx="42">
                  <c:v>15.843</c:v>
                </c:pt>
                <c:pt idx="43">
                  <c:v>15.651999999999999</c:v>
                </c:pt>
                <c:pt idx="44">
                  <c:v>16.654</c:v>
                </c:pt>
                <c:pt idx="45">
                  <c:v>17.510000000000002</c:v>
                </c:pt>
                <c:pt idx="46">
                  <c:v>16.367999999999999</c:v>
                </c:pt>
                <c:pt idx="47">
                  <c:v>16.271999999999998</c:v>
                </c:pt>
                <c:pt idx="48">
                  <c:v>15.7</c:v>
                </c:pt>
                <c:pt idx="49">
                  <c:v>15.007999999999999</c:v>
                </c:pt>
                <c:pt idx="50">
                  <c:v>14.361000000000001</c:v>
                </c:pt>
                <c:pt idx="51">
                  <c:v>14.888</c:v>
                </c:pt>
                <c:pt idx="52">
                  <c:v>14.505000000000001</c:v>
                </c:pt>
                <c:pt idx="53">
                  <c:v>14.601000000000001</c:v>
                </c:pt>
                <c:pt idx="54">
                  <c:v>14.17</c:v>
                </c:pt>
                <c:pt idx="55">
                  <c:v>14.361000000000001</c:v>
                </c:pt>
                <c:pt idx="56">
                  <c:v>14.553000000000001</c:v>
                </c:pt>
                <c:pt idx="57">
                  <c:v>14.337</c:v>
                </c:pt>
                <c:pt idx="58">
                  <c:v>14.936</c:v>
                </c:pt>
                <c:pt idx="59">
                  <c:v>12.968</c:v>
                </c:pt>
                <c:pt idx="60">
                  <c:v>13.473000000000001</c:v>
                </c:pt>
                <c:pt idx="61">
                  <c:v>14.337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45728"/>
        <c:axId val="131148800"/>
      </c:scatterChart>
      <c:valAx>
        <c:axId val="13114572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148800"/>
        <c:crosses val="autoZero"/>
        <c:crossBetween val="midCat"/>
      </c:valAx>
      <c:valAx>
        <c:axId val="13114880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4137382280434872E-2"/>
              <c:y val="0.29373869932925051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1457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MIN12w1_2401077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1.891</c:v>
                </c:pt>
                <c:pt idx="1">
                  <c:v>1.27</c:v>
                </c:pt>
                <c:pt idx="2">
                  <c:v>2.2789999999999999</c:v>
                </c:pt>
                <c:pt idx="3">
                  <c:v>2.5960000000000001</c:v>
                </c:pt>
                <c:pt idx="4">
                  <c:v>2.2599999999999998</c:v>
                </c:pt>
                <c:pt idx="5">
                  <c:v>2.206</c:v>
                </c:pt>
                <c:pt idx="6">
                  <c:v>2.7519999999999998</c:v>
                </c:pt>
                <c:pt idx="7">
                  <c:v>2.5819999999999999</c:v>
                </c:pt>
                <c:pt idx="8">
                  <c:v>2.3639999999999999</c:v>
                </c:pt>
                <c:pt idx="9">
                  <c:v>2.7450000000000001</c:v>
                </c:pt>
                <c:pt idx="10">
                  <c:v>2.9079999999999999</c:v>
                </c:pt>
                <c:pt idx="11">
                  <c:v>2.48</c:v>
                </c:pt>
                <c:pt idx="12">
                  <c:v>2.5049999999999999</c:v>
                </c:pt>
                <c:pt idx="13">
                  <c:v>2.7690000000000001</c:v>
                </c:pt>
                <c:pt idx="14">
                  <c:v>2.67</c:v>
                </c:pt>
                <c:pt idx="15">
                  <c:v>1.601</c:v>
                </c:pt>
                <c:pt idx="16">
                  <c:v>1.1259999999999999</c:v>
                </c:pt>
                <c:pt idx="17">
                  <c:v>1.6539999999999999</c:v>
                </c:pt>
                <c:pt idx="18">
                  <c:v>1.839</c:v>
                </c:pt>
                <c:pt idx="19">
                  <c:v>2.0779999999999998</c:v>
                </c:pt>
                <c:pt idx="20">
                  <c:v>2.5299999999999998</c:v>
                </c:pt>
                <c:pt idx="21">
                  <c:v>2.218</c:v>
                </c:pt>
                <c:pt idx="22">
                  <c:v>2.8439999999999999</c:v>
                </c:pt>
                <c:pt idx="23">
                  <c:v>2.577</c:v>
                </c:pt>
                <c:pt idx="24">
                  <c:v>2.863</c:v>
                </c:pt>
                <c:pt idx="25">
                  <c:v>2.718</c:v>
                </c:pt>
                <c:pt idx="26">
                  <c:v>2.1219999999999999</c:v>
                </c:pt>
                <c:pt idx="27">
                  <c:v>2.1960000000000002</c:v>
                </c:pt>
                <c:pt idx="28">
                  <c:v>2.3140000000000001</c:v>
                </c:pt>
                <c:pt idx="29">
                  <c:v>2.5750000000000002</c:v>
                </c:pt>
                <c:pt idx="30">
                  <c:v>3.343</c:v>
                </c:pt>
                <c:pt idx="31">
                  <c:v>3.367</c:v>
                </c:pt>
                <c:pt idx="32">
                  <c:v>3.3639999999999999</c:v>
                </c:pt>
                <c:pt idx="33">
                  <c:v>3.4329999999999998</c:v>
                </c:pt>
                <c:pt idx="34">
                  <c:v>3.0009999999999999</c:v>
                </c:pt>
                <c:pt idx="35">
                  <c:v>2.7839999999999998</c:v>
                </c:pt>
                <c:pt idx="36">
                  <c:v>2.4750000000000001</c:v>
                </c:pt>
                <c:pt idx="37">
                  <c:v>2.4049999999999998</c:v>
                </c:pt>
                <c:pt idx="38">
                  <c:v>2.931</c:v>
                </c:pt>
                <c:pt idx="39">
                  <c:v>3.504</c:v>
                </c:pt>
                <c:pt idx="40">
                  <c:v>3.4319999999999999</c:v>
                </c:pt>
                <c:pt idx="41">
                  <c:v>3.8340000000000001</c:v>
                </c:pt>
                <c:pt idx="42">
                  <c:v>3.4510000000000001</c:v>
                </c:pt>
                <c:pt idx="43">
                  <c:v>3.8319999999999999</c:v>
                </c:pt>
                <c:pt idx="44">
                  <c:v>3.1389999999999998</c:v>
                </c:pt>
                <c:pt idx="45">
                  <c:v>1.784</c:v>
                </c:pt>
                <c:pt idx="46">
                  <c:v>3.306</c:v>
                </c:pt>
                <c:pt idx="47">
                  <c:v>2.927</c:v>
                </c:pt>
                <c:pt idx="48">
                  <c:v>3.0710000000000002</c:v>
                </c:pt>
                <c:pt idx="49">
                  <c:v>3.1920000000000002</c:v>
                </c:pt>
                <c:pt idx="50">
                  <c:v>3.5539999999999998</c:v>
                </c:pt>
                <c:pt idx="51">
                  <c:v>2.9079999999999999</c:v>
                </c:pt>
                <c:pt idx="52">
                  <c:v>3.6240000000000001</c:v>
                </c:pt>
                <c:pt idx="53">
                  <c:v>3.1709999999999998</c:v>
                </c:pt>
                <c:pt idx="54">
                  <c:v>3.3159999999999998</c:v>
                </c:pt>
                <c:pt idx="55">
                  <c:v>3.0070000000000001</c:v>
                </c:pt>
                <c:pt idx="56">
                  <c:v>2.1960000000000002</c:v>
                </c:pt>
                <c:pt idx="57">
                  <c:v>2.84</c:v>
                </c:pt>
                <c:pt idx="58">
                  <c:v>2.2410000000000001</c:v>
                </c:pt>
                <c:pt idx="59">
                  <c:v>3.4</c:v>
                </c:pt>
                <c:pt idx="60">
                  <c:v>3.2040000000000002</c:v>
                </c:pt>
                <c:pt idx="61">
                  <c:v>2.0070000000000001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85856"/>
        <c:axId val="139768960"/>
      </c:scatterChart>
      <c:valAx>
        <c:axId val="13938585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768960"/>
        <c:crosses val="autoZero"/>
        <c:crossBetween val="midCat"/>
      </c:valAx>
      <c:valAx>
        <c:axId val="139768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3858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MIN12w1_2401077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15.242857142857099</c:v>
                </c:pt>
                <c:pt idx="1">
                  <c:v>15.369</c:v>
                </c:pt>
                <c:pt idx="2">
                  <c:v>15.6041428571429</c:v>
                </c:pt>
                <c:pt idx="3">
                  <c:v>15.852714285714301</c:v>
                </c:pt>
                <c:pt idx="4">
                  <c:v>16.247714285714299</c:v>
                </c:pt>
                <c:pt idx="5">
                  <c:v>16.6155714285714</c:v>
                </c:pt>
                <c:pt idx="6">
                  <c:v>16.867571428571399</c:v>
                </c:pt>
                <c:pt idx="7">
                  <c:v>17.007142857142899</c:v>
                </c:pt>
                <c:pt idx="8">
                  <c:v>17.149857142857101</c:v>
                </c:pt>
                <c:pt idx="9">
                  <c:v>17.074999999999999</c:v>
                </c:pt>
                <c:pt idx="10">
                  <c:v>16.802571428571401</c:v>
                </c:pt>
                <c:pt idx="11">
                  <c:v>16.445142857142901</c:v>
                </c:pt>
                <c:pt idx="12">
                  <c:v>16.278428571428599</c:v>
                </c:pt>
                <c:pt idx="13">
                  <c:v>16.203714285714302</c:v>
                </c:pt>
                <c:pt idx="14">
                  <c:v>16.183285714285699</c:v>
                </c:pt>
                <c:pt idx="15">
                  <c:v>16.1322857142857</c:v>
                </c:pt>
                <c:pt idx="16">
                  <c:v>16.207142857142902</c:v>
                </c:pt>
                <c:pt idx="17">
                  <c:v>16.5102857142857</c:v>
                </c:pt>
                <c:pt idx="18">
                  <c:v>16.799714285714298</c:v>
                </c:pt>
                <c:pt idx="19">
                  <c:v>16.98</c:v>
                </c:pt>
                <c:pt idx="20">
                  <c:v>17.065000000000001</c:v>
                </c:pt>
                <c:pt idx="21">
                  <c:v>17.024142857142898</c:v>
                </c:pt>
                <c:pt idx="22">
                  <c:v>17.0208571428571</c:v>
                </c:pt>
                <c:pt idx="23">
                  <c:v>17.1125714285714</c:v>
                </c:pt>
                <c:pt idx="24">
                  <c:v>17.119285714285699</c:v>
                </c:pt>
                <c:pt idx="25">
                  <c:v>17.122714285714299</c:v>
                </c:pt>
                <c:pt idx="26">
                  <c:v>17.143142857142902</c:v>
                </c:pt>
                <c:pt idx="27">
                  <c:v>17.272285714285701</c:v>
                </c:pt>
                <c:pt idx="28">
                  <c:v>17.4965714285714</c:v>
                </c:pt>
                <c:pt idx="29">
                  <c:v>17.734285714285701</c:v>
                </c:pt>
                <c:pt idx="30">
                  <c:v>17.904142857142901</c:v>
                </c:pt>
                <c:pt idx="31">
                  <c:v>18.019714285714301</c:v>
                </c:pt>
                <c:pt idx="32">
                  <c:v>18.111428571428601</c:v>
                </c:pt>
                <c:pt idx="33">
                  <c:v>18.193000000000001</c:v>
                </c:pt>
                <c:pt idx="34">
                  <c:v>18.1962857142857</c:v>
                </c:pt>
                <c:pt idx="35">
                  <c:v>18.2845714285714</c:v>
                </c:pt>
                <c:pt idx="36">
                  <c:v>18.373000000000001</c:v>
                </c:pt>
                <c:pt idx="37">
                  <c:v>18.519142857142899</c:v>
                </c:pt>
                <c:pt idx="38">
                  <c:v>18.7772857142857</c:v>
                </c:pt>
                <c:pt idx="39">
                  <c:v>18.9845714285714</c:v>
                </c:pt>
                <c:pt idx="40">
                  <c:v>19.208714285714301</c:v>
                </c:pt>
                <c:pt idx="41">
                  <c:v>19.375285714285699</c:v>
                </c:pt>
                <c:pt idx="42">
                  <c:v>19.3584285714286</c:v>
                </c:pt>
                <c:pt idx="43">
                  <c:v>19.202142857142899</c:v>
                </c:pt>
                <c:pt idx="44">
                  <c:v>18.978000000000002</c:v>
                </c:pt>
                <c:pt idx="45">
                  <c:v>18.692714285714299</c:v>
                </c:pt>
                <c:pt idx="46">
                  <c:v>18.526285714285699</c:v>
                </c:pt>
                <c:pt idx="47">
                  <c:v>18.254571428571399</c:v>
                </c:pt>
                <c:pt idx="48">
                  <c:v>18.009857142857101</c:v>
                </c:pt>
                <c:pt idx="49">
                  <c:v>17.809428571428601</c:v>
                </c:pt>
                <c:pt idx="50">
                  <c:v>17.602142857142901</c:v>
                </c:pt>
                <c:pt idx="51">
                  <c:v>17.496714285714301</c:v>
                </c:pt>
                <c:pt idx="52">
                  <c:v>17.4082857142857</c:v>
                </c:pt>
                <c:pt idx="53">
                  <c:v>17.156714285714301</c:v>
                </c:pt>
                <c:pt idx="54">
                  <c:v>17.000285714285699</c:v>
                </c:pt>
                <c:pt idx="55">
                  <c:v>16.837142857142901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14.0927261904764</c:v>
                </c:pt>
                <c:pt idx="1">
                  <c:v>14.1919940476193</c:v>
                </c:pt>
                <c:pt idx="2">
                  <c:v>14.338892857143099</c:v>
                </c:pt>
                <c:pt idx="3">
                  <c:v>14.5543035714288</c:v>
                </c:pt>
                <c:pt idx="4">
                  <c:v>14.915300595238399</c:v>
                </c:pt>
                <c:pt idx="5">
                  <c:v>15.2661398809527</c:v>
                </c:pt>
                <c:pt idx="6">
                  <c:v>15.5008809523813</c:v>
                </c:pt>
                <c:pt idx="7">
                  <c:v>15.642119047619399</c:v>
                </c:pt>
                <c:pt idx="8">
                  <c:v>15.762866071429</c:v>
                </c:pt>
                <c:pt idx="9">
                  <c:v>15.750583333333701</c:v>
                </c:pt>
                <c:pt idx="10">
                  <c:v>15.5811726190479</c:v>
                </c:pt>
                <c:pt idx="11">
                  <c:v>15.316184523809801</c:v>
                </c:pt>
                <c:pt idx="12">
                  <c:v>15.1722023809526</c:v>
                </c:pt>
                <c:pt idx="13">
                  <c:v>15.1189285714288</c:v>
                </c:pt>
                <c:pt idx="14">
                  <c:v>15.106261904762199</c:v>
                </c:pt>
                <c:pt idx="15">
                  <c:v>15.0754077380954</c:v>
                </c:pt>
                <c:pt idx="16">
                  <c:v>15.0687619047622</c:v>
                </c:pt>
                <c:pt idx="17">
                  <c:v>15.284696428571699</c:v>
                </c:pt>
                <c:pt idx="18">
                  <c:v>15.4994226190479</c:v>
                </c:pt>
                <c:pt idx="19">
                  <c:v>15.6310565476194</c:v>
                </c:pt>
                <c:pt idx="20">
                  <c:v>15.7085148809527</c:v>
                </c:pt>
                <c:pt idx="21">
                  <c:v>15.6896547619051</c:v>
                </c:pt>
                <c:pt idx="22">
                  <c:v>15.671386904762199</c:v>
                </c:pt>
                <c:pt idx="23">
                  <c:v>15.7502083333336</c:v>
                </c:pt>
                <c:pt idx="24">
                  <c:v>15.702029761905001</c:v>
                </c:pt>
                <c:pt idx="25">
                  <c:v>15.6591250000003</c:v>
                </c:pt>
                <c:pt idx="26">
                  <c:v>15.634598214285999</c:v>
                </c:pt>
                <c:pt idx="27">
                  <c:v>15.682717261904999</c:v>
                </c:pt>
                <c:pt idx="28">
                  <c:v>15.8596279761907</c:v>
                </c:pt>
                <c:pt idx="29">
                  <c:v>16.051723214286</c:v>
                </c:pt>
                <c:pt idx="30">
                  <c:v>16.2201875000003</c:v>
                </c:pt>
                <c:pt idx="31">
                  <c:v>16.378309523809801</c:v>
                </c:pt>
                <c:pt idx="32">
                  <c:v>16.481282738095501</c:v>
                </c:pt>
                <c:pt idx="33">
                  <c:v>16.5458303571431</c:v>
                </c:pt>
                <c:pt idx="34">
                  <c:v>16.545059523809801</c:v>
                </c:pt>
                <c:pt idx="35">
                  <c:v>16.560663690476499</c:v>
                </c:pt>
                <c:pt idx="36">
                  <c:v>16.623955357143199</c:v>
                </c:pt>
                <c:pt idx="37">
                  <c:v>16.690851190476501</c:v>
                </c:pt>
                <c:pt idx="38">
                  <c:v>16.906598214286099</c:v>
                </c:pt>
                <c:pt idx="39">
                  <c:v>17.208505952381199</c:v>
                </c:pt>
                <c:pt idx="40">
                  <c:v>17.433443452381301</c:v>
                </c:pt>
                <c:pt idx="41">
                  <c:v>17.617526785714698</c:v>
                </c:pt>
                <c:pt idx="42">
                  <c:v>17.637553571428999</c:v>
                </c:pt>
                <c:pt idx="43">
                  <c:v>17.480592261905102</c:v>
                </c:pt>
                <c:pt idx="44">
                  <c:v>17.265184523809701</c:v>
                </c:pt>
                <c:pt idx="45">
                  <c:v>16.974577380952599</c:v>
                </c:pt>
                <c:pt idx="46">
                  <c:v>16.6416160714287</c:v>
                </c:pt>
                <c:pt idx="47">
                  <c:v>16.3774226190476</c:v>
                </c:pt>
                <c:pt idx="48">
                  <c:v>16.112235119047401</c:v>
                </c:pt>
                <c:pt idx="49">
                  <c:v>15.925729166666301</c:v>
                </c:pt>
                <c:pt idx="50">
                  <c:v>15.7839374999997</c:v>
                </c:pt>
                <c:pt idx="51">
                  <c:v>15.7041964285711</c:v>
                </c:pt>
                <c:pt idx="52">
                  <c:v>15.647095238095</c:v>
                </c:pt>
                <c:pt idx="53">
                  <c:v>15.4325714285711</c:v>
                </c:pt>
                <c:pt idx="54">
                  <c:v>15.266166666666299</c:v>
                </c:pt>
                <c:pt idx="55">
                  <c:v>15.1716755952379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42144"/>
        <c:axId val="104628608"/>
      </c:scatterChart>
      <c:valAx>
        <c:axId val="154742144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28608"/>
        <c:crosses val="autoZero"/>
        <c:crossBetween val="midCat"/>
      </c:valAx>
      <c:valAx>
        <c:axId val="104628608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421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9525</xdr:rowOff>
    </xdr:from>
    <xdr:to>
      <xdr:col>6</xdr:col>
      <xdr:colOff>66675</xdr:colOff>
      <xdr:row>42</xdr:row>
      <xdr:rowOff>34994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67225"/>
          <a:ext cx="5905500" cy="3644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182880</xdr:colOff>
      <xdr:row>90</xdr:row>
      <xdr:rowOff>121920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2506980" cy="25984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2" t="s">
        <v>57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58</v>
      </c>
    </row>
    <row r="3" spans="1:7" x14ac:dyDescent="0.25">
      <c r="A3" s="1" t="s">
        <v>1</v>
      </c>
      <c r="B3" s="30" t="s">
        <v>59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2401077</v>
      </c>
    </row>
    <row r="6" spans="1:7" x14ac:dyDescent="0.25">
      <c r="A6" s="1" t="s">
        <v>4</v>
      </c>
      <c r="B6" s="30">
        <v>9759086</v>
      </c>
    </row>
    <row r="7" spans="1:7" x14ac:dyDescent="0.25">
      <c r="A7" s="1" t="s">
        <v>5</v>
      </c>
      <c r="B7" s="30" t="s">
        <v>63</v>
      </c>
    </row>
    <row r="9" spans="1:7" x14ac:dyDescent="0.25">
      <c r="A9" s="1" t="s">
        <v>6</v>
      </c>
      <c r="B9" s="41">
        <v>41091</v>
      </c>
      <c r="C9" s="8">
        <v>41152</v>
      </c>
    </row>
    <row r="10" spans="1:7" x14ac:dyDescent="0.25">
      <c r="B10" s="4" t="s">
        <v>64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12.292</v>
      </c>
      <c r="C14" s="33">
        <f>DailyStats!D70</f>
        <v>41094.375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19.792999999999999</v>
      </c>
      <c r="C15" s="33">
        <f>DailyStats!D71</f>
        <v>41103.75</v>
      </c>
      <c r="D15" s="34"/>
      <c r="E15" s="36">
        <v>2</v>
      </c>
      <c r="F15" s="16"/>
    </row>
    <row r="16" spans="1:7" x14ac:dyDescent="0.25">
      <c r="A16" s="5" t="s">
        <v>53</v>
      </c>
      <c r="B16" s="26">
        <f>DailyStats!B72</f>
        <v>15.744370967741933</v>
      </c>
      <c r="C16" s="37"/>
      <c r="D16" s="34"/>
      <c r="E16" s="35"/>
    </row>
    <row r="17" spans="1:6" x14ac:dyDescent="0.25">
      <c r="A17" s="5" t="s">
        <v>51</v>
      </c>
      <c r="B17" s="26">
        <f>DailyStats!B73</f>
        <v>1.1259999999999999</v>
      </c>
      <c r="C17" s="38">
        <f>DailyStats!D73</f>
        <v>41107</v>
      </c>
      <c r="D17" s="34"/>
      <c r="E17" s="35">
        <v>1</v>
      </c>
      <c r="F17" s="16"/>
    </row>
    <row r="18" spans="1:6" x14ac:dyDescent="0.25">
      <c r="A18" s="5" t="s">
        <v>52</v>
      </c>
      <c r="B18" s="26">
        <f>DailyStats!B74</f>
        <v>3.8340000000000001</v>
      </c>
      <c r="C18" s="38">
        <f>DailyStats!D74</f>
        <v>41132</v>
      </c>
      <c r="D18" s="34"/>
      <c r="E18" s="35">
        <v>2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17.637553571428999</v>
      </c>
      <c r="C21" s="39">
        <f>MWAT!F4</f>
        <v>41138</v>
      </c>
      <c r="D21" s="34"/>
      <c r="E21" s="40">
        <v>2</v>
      </c>
      <c r="F21" s="16"/>
    </row>
    <row r="22" spans="1:6" x14ac:dyDescent="0.25">
      <c r="A22" s="5" t="s">
        <v>56</v>
      </c>
      <c r="B22" s="26">
        <f>MWMT!E4</f>
        <v>19.375285714285699</v>
      </c>
      <c r="C22" s="39">
        <f>MWMT!F4</f>
        <v>41138</v>
      </c>
      <c r="D22" s="34"/>
      <c r="E22" s="40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topLeftCell="A49" zoomScaleNormal="100" workbookViewId="0">
      <selection activeCell="J77" sqref="J77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10.57031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13.618</v>
      </c>
      <c r="C4" s="27">
        <v>15.509</v>
      </c>
      <c r="D4" s="27">
        <v>14.426</v>
      </c>
      <c r="E4" s="27">
        <v>1.891</v>
      </c>
      <c r="F4">
        <v>0</v>
      </c>
      <c r="G4">
        <v>0</v>
      </c>
      <c r="H4">
        <v>17</v>
      </c>
      <c r="I4">
        <v>0.70699999999999996</v>
      </c>
    </row>
    <row r="5" spans="1:9" x14ac:dyDescent="0.25">
      <c r="A5" s="8">
        <v>41092</v>
      </c>
      <c r="B5" s="27">
        <v>13.714</v>
      </c>
      <c r="C5" s="27">
        <v>14.984</v>
      </c>
      <c r="D5" s="27">
        <v>14.323</v>
      </c>
      <c r="E5" s="27">
        <v>1.27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7">
        <v>12.896000000000001</v>
      </c>
      <c r="C6" s="27">
        <v>15.175000000000001</v>
      </c>
      <c r="D6" s="27">
        <v>13.958</v>
      </c>
      <c r="E6" s="27">
        <v>2.2789999999999999</v>
      </c>
      <c r="F6">
        <v>0</v>
      </c>
      <c r="G6">
        <v>0</v>
      </c>
      <c r="H6">
        <v>20</v>
      </c>
      <c r="I6">
        <v>0.84599999999999997</v>
      </c>
    </row>
    <row r="7" spans="1:9" x14ac:dyDescent="0.25">
      <c r="A7" s="8">
        <v>41094</v>
      </c>
      <c r="B7" s="27">
        <v>12.292</v>
      </c>
      <c r="C7" s="27">
        <v>14.888</v>
      </c>
      <c r="D7" s="27">
        <v>13.605</v>
      </c>
      <c r="E7" s="27">
        <v>2.5960000000000001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7">
        <v>12.461</v>
      </c>
      <c r="C8" s="27">
        <v>14.721</v>
      </c>
      <c r="D8" s="27">
        <v>13.568</v>
      </c>
      <c r="E8" s="27">
        <v>2.2599999999999998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7">
        <v>13.064</v>
      </c>
      <c r="C9" s="27">
        <v>15.27</v>
      </c>
      <c r="D9" s="27">
        <v>14.068</v>
      </c>
      <c r="E9" s="27">
        <v>2.206</v>
      </c>
      <c r="F9">
        <v>0</v>
      </c>
      <c r="G9">
        <v>0</v>
      </c>
      <c r="H9">
        <v>19</v>
      </c>
      <c r="I9">
        <v>0.78500000000000003</v>
      </c>
    </row>
    <row r="10" spans="1:9" x14ac:dyDescent="0.25">
      <c r="A10" s="8">
        <v>41097</v>
      </c>
      <c r="B10" s="27">
        <v>13.401</v>
      </c>
      <c r="C10" s="27">
        <v>16.152999999999999</v>
      </c>
      <c r="D10" s="27">
        <v>14.701000000000001</v>
      </c>
      <c r="E10" s="27">
        <v>2.7519999999999998</v>
      </c>
      <c r="F10">
        <v>0</v>
      </c>
      <c r="G10">
        <v>0</v>
      </c>
      <c r="H10">
        <v>14</v>
      </c>
      <c r="I10">
        <v>0.57199999999999995</v>
      </c>
    </row>
    <row r="11" spans="1:9" x14ac:dyDescent="0.25">
      <c r="A11" s="8">
        <v>41098</v>
      </c>
      <c r="B11" s="27">
        <v>13.81</v>
      </c>
      <c r="C11" s="27">
        <v>16.391999999999999</v>
      </c>
      <c r="D11" s="27">
        <v>15.12</v>
      </c>
      <c r="E11" s="27">
        <v>2.5819999999999999</v>
      </c>
      <c r="F11">
        <v>0</v>
      </c>
      <c r="G11">
        <v>0</v>
      </c>
      <c r="H11">
        <v>12</v>
      </c>
      <c r="I11">
        <v>0.48199999999999998</v>
      </c>
    </row>
    <row r="12" spans="1:9" x14ac:dyDescent="0.25">
      <c r="A12" s="8">
        <v>41099</v>
      </c>
      <c r="B12" s="27">
        <v>14.266</v>
      </c>
      <c r="C12" s="27">
        <v>16.63</v>
      </c>
      <c r="D12" s="27">
        <v>15.351000000000001</v>
      </c>
      <c r="E12" s="27">
        <v>2.3639999999999999</v>
      </c>
      <c r="F12">
        <v>0</v>
      </c>
      <c r="G12">
        <v>0</v>
      </c>
      <c r="H12">
        <v>10</v>
      </c>
      <c r="I12">
        <v>0.40699999999999997</v>
      </c>
    </row>
    <row r="13" spans="1:9" x14ac:dyDescent="0.25">
      <c r="A13" s="8">
        <v>41100</v>
      </c>
      <c r="B13" s="27">
        <v>14.17</v>
      </c>
      <c r="C13" s="27">
        <v>16.914999999999999</v>
      </c>
      <c r="D13" s="27">
        <v>15.465999999999999</v>
      </c>
      <c r="E13" s="27">
        <v>2.7450000000000001</v>
      </c>
      <c r="F13">
        <v>0</v>
      </c>
      <c r="G13">
        <v>0</v>
      </c>
      <c r="H13">
        <v>11</v>
      </c>
      <c r="I13">
        <v>0.45200000000000001</v>
      </c>
    </row>
    <row r="14" spans="1:9" x14ac:dyDescent="0.25">
      <c r="A14" s="8">
        <v>41101</v>
      </c>
      <c r="B14" s="27">
        <v>14.744999999999999</v>
      </c>
      <c r="C14" s="27">
        <v>17.652999999999999</v>
      </c>
      <c r="D14" s="27">
        <v>16.132000000000001</v>
      </c>
      <c r="E14" s="27">
        <v>2.9079999999999999</v>
      </c>
      <c r="F14">
        <v>0</v>
      </c>
      <c r="G14">
        <v>0</v>
      </c>
      <c r="H14">
        <v>4</v>
      </c>
      <c r="I14">
        <v>0.192</v>
      </c>
    </row>
    <row r="15" spans="1:9" x14ac:dyDescent="0.25">
      <c r="A15" s="8">
        <v>41102</v>
      </c>
      <c r="B15" s="27">
        <v>14.816000000000001</v>
      </c>
      <c r="C15" s="27">
        <v>17.295999999999999</v>
      </c>
      <c r="D15" s="27">
        <v>16.024000000000001</v>
      </c>
      <c r="E15" s="27">
        <v>2.48</v>
      </c>
      <c r="F15">
        <v>0</v>
      </c>
      <c r="G15">
        <v>0</v>
      </c>
      <c r="H15">
        <v>4</v>
      </c>
      <c r="I15">
        <v>0.17499999999999999</v>
      </c>
    </row>
    <row r="16" spans="1:9" x14ac:dyDescent="0.25">
      <c r="A16" s="8">
        <v>41103</v>
      </c>
      <c r="B16" s="27">
        <v>14.529</v>
      </c>
      <c r="C16" s="27">
        <v>17.033999999999999</v>
      </c>
      <c r="D16" s="27">
        <v>15.712</v>
      </c>
      <c r="E16" s="27">
        <v>2.5049999999999999</v>
      </c>
      <c r="F16">
        <v>0</v>
      </c>
      <c r="G16">
        <v>0</v>
      </c>
      <c r="H16">
        <v>7</v>
      </c>
      <c r="I16">
        <v>0.29299999999999998</v>
      </c>
    </row>
    <row r="17" spans="1:9" x14ac:dyDescent="0.25">
      <c r="A17" s="8">
        <v>41104</v>
      </c>
      <c r="B17" s="27">
        <v>14.361000000000001</v>
      </c>
      <c r="C17" s="27">
        <v>17.13</v>
      </c>
      <c r="D17" s="27">
        <v>15.689</v>
      </c>
      <c r="E17" s="27">
        <v>2.7690000000000001</v>
      </c>
      <c r="F17">
        <v>0</v>
      </c>
      <c r="G17">
        <v>0</v>
      </c>
      <c r="H17">
        <v>9</v>
      </c>
      <c r="I17">
        <v>0.34499999999999997</v>
      </c>
    </row>
    <row r="18" spans="1:9" x14ac:dyDescent="0.25">
      <c r="A18" s="8">
        <v>41105</v>
      </c>
      <c r="B18" s="27">
        <v>14.721</v>
      </c>
      <c r="C18" s="27">
        <v>17.390999999999998</v>
      </c>
      <c r="D18" s="27">
        <v>15.965999999999999</v>
      </c>
      <c r="E18" s="27">
        <v>2.67</v>
      </c>
      <c r="F18">
        <v>0</v>
      </c>
      <c r="G18">
        <v>0</v>
      </c>
      <c r="H18">
        <v>4</v>
      </c>
      <c r="I18">
        <v>0.18099999999999999</v>
      </c>
    </row>
    <row r="19" spans="1:9" x14ac:dyDescent="0.25">
      <c r="A19" s="8">
        <v>41106</v>
      </c>
      <c r="B19" s="27">
        <v>14.505000000000001</v>
      </c>
      <c r="C19" s="27">
        <v>16.106000000000002</v>
      </c>
      <c r="D19" s="27">
        <v>15.265000000000001</v>
      </c>
      <c r="E19" s="27">
        <v>1.601</v>
      </c>
      <c r="F19">
        <v>0</v>
      </c>
      <c r="G19">
        <v>0</v>
      </c>
      <c r="H19">
        <v>8</v>
      </c>
      <c r="I19">
        <v>0.309</v>
      </c>
    </row>
    <row r="20" spans="1:9" x14ac:dyDescent="0.25">
      <c r="A20" s="8">
        <v>41107</v>
      </c>
      <c r="B20" s="27">
        <v>13.882</v>
      </c>
      <c r="C20" s="27">
        <v>15.007999999999999</v>
      </c>
      <c r="D20" s="27">
        <v>14.28</v>
      </c>
      <c r="E20" s="27">
        <v>1.1259999999999999</v>
      </c>
      <c r="F20">
        <v>0</v>
      </c>
      <c r="G20">
        <v>0</v>
      </c>
      <c r="H20">
        <v>23</v>
      </c>
      <c r="I20">
        <v>0.997</v>
      </c>
    </row>
    <row r="21" spans="1:9" x14ac:dyDescent="0.25">
      <c r="A21" s="8">
        <v>41108</v>
      </c>
      <c r="B21" s="27">
        <v>13.497</v>
      </c>
      <c r="C21" s="27">
        <v>15.151</v>
      </c>
      <c r="D21" s="27">
        <v>14.276999999999999</v>
      </c>
      <c r="E21" s="27">
        <v>1.6539999999999999</v>
      </c>
      <c r="F21">
        <v>0</v>
      </c>
      <c r="G21">
        <v>0</v>
      </c>
      <c r="H21">
        <v>19</v>
      </c>
      <c r="I21">
        <v>0.78200000000000003</v>
      </c>
    </row>
    <row r="22" spans="1:9" x14ac:dyDescent="0.25">
      <c r="A22" s="8">
        <v>41109</v>
      </c>
      <c r="B22" s="27">
        <v>14.29</v>
      </c>
      <c r="C22" s="27">
        <v>16.129000000000001</v>
      </c>
      <c r="D22" s="27">
        <v>15.016</v>
      </c>
      <c r="E22" s="27">
        <v>1.839</v>
      </c>
      <c r="F22">
        <v>0</v>
      </c>
      <c r="G22">
        <v>0</v>
      </c>
      <c r="H22">
        <v>13</v>
      </c>
      <c r="I22">
        <v>0.52300000000000002</v>
      </c>
    </row>
    <row r="23" spans="1:9" x14ac:dyDescent="0.25">
      <c r="A23" s="8">
        <v>41110</v>
      </c>
      <c r="B23" s="27">
        <v>14.433</v>
      </c>
      <c r="C23" s="27">
        <v>16.510999999999999</v>
      </c>
      <c r="D23" s="27">
        <v>15.339</v>
      </c>
      <c r="E23" s="27">
        <v>2.0779999999999998</v>
      </c>
      <c r="F23">
        <v>0</v>
      </c>
      <c r="G23">
        <v>0</v>
      </c>
      <c r="H23">
        <v>12</v>
      </c>
      <c r="I23">
        <v>0.48499999999999999</v>
      </c>
    </row>
    <row r="24" spans="1:9" x14ac:dyDescent="0.25">
      <c r="A24" s="8">
        <v>41111</v>
      </c>
      <c r="B24" s="27">
        <v>14.457000000000001</v>
      </c>
      <c r="C24" s="27">
        <v>16.986999999999998</v>
      </c>
      <c r="D24" s="27">
        <v>15.601000000000001</v>
      </c>
      <c r="E24" s="27">
        <v>2.5299999999999998</v>
      </c>
      <c r="F24">
        <v>0</v>
      </c>
      <c r="G24">
        <v>0</v>
      </c>
      <c r="H24">
        <v>9</v>
      </c>
      <c r="I24">
        <v>0.34399999999999997</v>
      </c>
    </row>
    <row r="25" spans="1:9" x14ac:dyDescent="0.25">
      <c r="A25" s="8">
        <v>41112</v>
      </c>
      <c r="B25" s="27">
        <v>14.816000000000001</v>
      </c>
      <c r="C25" s="27">
        <v>17.033999999999999</v>
      </c>
      <c r="D25" s="27">
        <v>15.75</v>
      </c>
      <c r="E25" s="27">
        <v>2.218</v>
      </c>
      <c r="F25">
        <v>0</v>
      </c>
      <c r="G25">
        <v>0</v>
      </c>
      <c r="H25">
        <v>5</v>
      </c>
      <c r="I25">
        <v>0.19500000000000001</v>
      </c>
    </row>
    <row r="26" spans="1:9" x14ac:dyDescent="0.25">
      <c r="A26" s="8">
        <v>41113</v>
      </c>
      <c r="B26" s="27">
        <v>13.786</v>
      </c>
      <c r="C26" s="27">
        <v>16.63</v>
      </c>
      <c r="D26" s="27">
        <v>15.218999999999999</v>
      </c>
      <c r="E26" s="27">
        <v>2.8439999999999999</v>
      </c>
      <c r="F26">
        <v>0</v>
      </c>
      <c r="G26">
        <v>0</v>
      </c>
      <c r="H26">
        <v>11</v>
      </c>
      <c r="I26">
        <v>0.46100000000000002</v>
      </c>
    </row>
    <row r="27" spans="1:9" x14ac:dyDescent="0.25">
      <c r="A27" s="8">
        <v>41114</v>
      </c>
      <c r="B27" s="27">
        <v>14.553000000000001</v>
      </c>
      <c r="C27" s="27">
        <v>17.13</v>
      </c>
      <c r="D27" s="27">
        <v>15.792</v>
      </c>
      <c r="E27" s="27">
        <v>2.577</v>
      </c>
      <c r="F27">
        <v>0</v>
      </c>
      <c r="G27">
        <v>0</v>
      </c>
      <c r="H27">
        <v>7</v>
      </c>
      <c r="I27">
        <v>0.28100000000000003</v>
      </c>
    </row>
    <row r="28" spans="1:9" x14ac:dyDescent="0.25">
      <c r="A28" s="8">
        <v>41115</v>
      </c>
      <c r="B28" s="27">
        <v>14.314</v>
      </c>
      <c r="C28" s="27">
        <v>17.177</v>
      </c>
      <c r="D28" s="27">
        <v>15.78</v>
      </c>
      <c r="E28" s="27">
        <v>2.863</v>
      </c>
      <c r="F28">
        <v>0</v>
      </c>
      <c r="G28">
        <v>0</v>
      </c>
      <c r="H28">
        <v>8</v>
      </c>
      <c r="I28">
        <v>0.30399999999999999</v>
      </c>
    </row>
    <row r="29" spans="1:9" x14ac:dyDescent="0.25">
      <c r="A29" s="8">
        <v>41116</v>
      </c>
      <c r="B29" s="27">
        <v>14.673</v>
      </c>
      <c r="C29" s="27">
        <v>17.390999999999998</v>
      </c>
      <c r="D29" s="27">
        <v>15.938000000000001</v>
      </c>
      <c r="E29" s="27">
        <v>2.718</v>
      </c>
      <c r="F29">
        <v>0</v>
      </c>
      <c r="G29">
        <v>0</v>
      </c>
      <c r="H29">
        <v>5</v>
      </c>
      <c r="I29">
        <v>0.221</v>
      </c>
    </row>
    <row r="30" spans="1:9" x14ac:dyDescent="0.25">
      <c r="A30" s="8">
        <v>41117</v>
      </c>
      <c r="B30" s="27">
        <v>14.984</v>
      </c>
      <c r="C30" s="27">
        <v>17.106000000000002</v>
      </c>
      <c r="D30" s="27">
        <v>15.881</v>
      </c>
      <c r="E30" s="27">
        <v>2.1219999999999999</v>
      </c>
      <c r="F30">
        <v>0</v>
      </c>
      <c r="G30">
        <v>0</v>
      </c>
      <c r="H30">
        <v>2</v>
      </c>
      <c r="I30">
        <v>6.0999999999999999E-2</v>
      </c>
    </row>
    <row r="31" spans="1:9" x14ac:dyDescent="0.25">
      <c r="A31" s="8">
        <v>41118</v>
      </c>
      <c r="B31" s="27">
        <v>14.505000000000001</v>
      </c>
      <c r="C31" s="27">
        <v>16.701000000000001</v>
      </c>
      <c r="D31" s="27">
        <v>15.468999999999999</v>
      </c>
      <c r="E31" s="27">
        <v>2.1960000000000002</v>
      </c>
      <c r="F31">
        <v>0</v>
      </c>
      <c r="G31">
        <v>0</v>
      </c>
      <c r="H31">
        <v>8</v>
      </c>
      <c r="I31">
        <v>0.318</v>
      </c>
    </row>
    <row r="32" spans="1:9" x14ac:dyDescent="0.25">
      <c r="A32" s="8">
        <v>41119</v>
      </c>
      <c r="B32" s="27">
        <v>14.696999999999999</v>
      </c>
      <c r="C32" s="27">
        <v>17.010999999999999</v>
      </c>
      <c r="D32" s="27">
        <v>15.622</v>
      </c>
      <c r="E32" s="27">
        <v>2.3140000000000001</v>
      </c>
      <c r="F32">
        <v>0</v>
      </c>
      <c r="G32">
        <v>0</v>
      </c>
      <c r="H32">
        <v>8</v>
      </c>
      <c r="I32">
        <v>0.32900000000000001</v>
      </c>
    </row>
    <row r="33" spans="1:9" x14ac:dyDescent="0.25">
      <c r="A33" s="8">
        <v>41120</v>
      </c>
      <c r="B33" s="27">
        <v>14.696999999999999</v>
      </c>
      <c r="C33" s="27">
        <v>17.271999999999998</v>
      </c>
      <c r="D33" s="27">
        <v>15.77</v>
      </c>
      <c r="E33" s="27">
        <v>2.5750000000000002</v>
      </c>
      <c r="F33">
        <v>0</v>
      </c>
      <c r="G33">
        <v>0</v>
      </c>
      <c r="H33">
        <v>6</v>
      </c>
      <c r="I33">
        <v>0.26900000000000002</v>
      </c>
    </row>
    <row r="34" spans="1:9" x14ac:dyDescent="0.25">
      <c r="A34" s="8">
        <v>41121</v>
      </c>
      <c r="B34" s="27">
        <v>13.834</v>
      </c>
      <c r="C34" s="27">
        <v>17.177</v>
      </c>
      <c r="D34" s="27">
        <v>15.454000000000001</v>
      </c>
      <c r="E34" s="27">
        <v>3.343</v>
      </c>
      <c r="F34">
        <v>0</v>
      </c>
      <c r="G34">
        <v>0</v>
      </c>
      <c r="H34">
        <v>10</v>
      </c>
      <c r="I34">
        <v>0.40899999999999997</v>
      </c>
    </row>
    <row r="35" spans="1:9" x14ac:dyDescent="0.25">
      <c r="A35" s="8">
        <v>41122</v>
      </c>
      <c r="B35" s="27">
        <v>13.834</v>
      </c>
      <c r="C35" s="27">
        <v>17.201000000000001</v>
      </c>
      <c r="D35" s="27">
        <v>15.48</v>
      </c>
      <c r="E35" s="27">
        <v>3.367</v>
      </c>
      <c r="F35">
        <v>0</v>
      </c>
      <c r="G35">
        <v>0</v>
      </c>
      <c r="H35">
        <v>9</v>
      </c>
      <c r="I35">
        <v>0.40699999999999997</v>
      </c>
    </row>
    <row r="36" spans="1:9" x14ac:dyDescent="0.25">
      <c r="A36" s="8">
        <v>41123</v>
      </c>
      <c r="B36" s="27">
        <v>14.17</v>
      </c>
      <c r="C36" s="27">
        <v>17.533999999999999</v>
      </c>
      <c r="D36" s="27">
        <v>15.766</v>
      </c>
      <c r="E36" s="27">
        <v>3.3639999999999999</v>
      </c>
      <c r="F36">
        <v>0</v>
      </c>
      <c r="G36">
        <v>0</v>
      </c>
      <c r="H36">
        <v>9</v>
      </c>
      <c r="I36">
        <v>0.35399999999999998</v>
      </c>
    </row>
    <row r="37" spans="1:9" x14ac:dyDescent="0.25">
      <c r="A37" s="8">
        <v>41124</v>
      </c>
      <c r="B37" s="27">
        <v>14.577</v>
      </c>
      <c r="C37" s="27">
        <v>18.010000000000002</v>
      </c>
      <c r="D37" s="27">
        <v>16.218</v>
      </c>
      <c r="E37" s="27">
        <v>3.4329999999999998</v>
      </c>
      <c r="F37">
        <v>1</v>
      </c>
      <c r="G37">
        <v>8.0000000000000002E-3</v>
      </c>
      <c r="H37">
        <v>6</v>
      </c>
      <c r="I37">
        <v>0.23</v>
      </c>
    </row>
    <row r="38" spans="1:9" x14ac:dyDescent="0.25">
      <c r="A38" s="8">
        <v>41125</v>
      </c>
      <c r="B38" s="27">
        <v>15.27</v>
      </c>
      <c r="C38" s="27">
        <v>18.271000000000001</v>
      </c>
      <c r="D38" s="27">
        <v>16.707000000000001</v>
      </c>
      <c r="E38" s="27">
        <v>3.0009999999999999</v>
      </c>
      <c r="F38">
        <v>3</v>
      </c>
      <c r="G38">
        <v>0.14000000000000001</v>
      </c>
      <c r="H38">
        <v>0</v>
      </c>
      <c r="I38">
        <v>0</v>
      </c>
    </row>
    <row r="39" spans="1:9" x14ac:dyDescent="0.25">
      <c r="A39" s="8">
        <v>41126</v>
      </c>
      <c r="B39" s="27">
        <v>15.891</v>
      </c>
      <c r="C39" s="27">
        <v>18.675000000000001</v>
      </c>
      <c r="D39" s="27">
        <v>16.966000000000001</v>
      </c>
      <c r="E39" s="27">
        <v>2.7839999999999998</v>
      </c>
      <c r="F39">
        <v>5</v>
      </c>
      <c r="G39">
        <v>0.189</v>
      </c>
      <c r="H39">
        <v>0</v>
      </c>
      <c r="I39">
        <v>0</v>
      </c>
    </row>
    <row r="40" spans="1:9" x14ac:dyDescent="0.25">
      <c r="A40" s="8">
        <v>41127</v>
      </c>
      <c r="B40" s="27">
        <v>15.986000000000001</v>
      </c>
      <c r="C40" s="27">
        <v>18.460999999999999</v>
      </c>
      <c r="D40" s="27">
        <v>16.95</v>
      </c>
      <c r="E40" s="27">
        <v>2.4750000000000001</v>
      </c>
      <c r="F40">
        <v>4</v>
      </c>
      <c r="G40">
        <v>0.16800000000000001</v>
      </c>
      <c r="H40">
        <v>0</v>
      </c>
      <c r="I40">
        <v>0</v>
      </c>
    </row>
    <row r="41" spans="1:9" x14ac:dyDescent="0.25">
      <c r="A41" s="8">
        <v>41128</v>
      </c>
      <c r="B41" s="27">
        <v>15.581</v>
      </c>
      <c r="C41" s="27">
        <v>17.986000000000001</v>
      </c>
      <c r="D41" s="27">
        <v>16.561</v>
      </c>
      <c r="E41" s="27">
        <v>2.4049999999999998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41129</v>
      </c>
      <c r="B42" s="27">
        <v>14.912000000000001</v>
      </c>
      <c r="C42" s="27">
        <v>17.843</v>
      </c>
      <c r="D42" s="27">
        <v>16.2</v>
      </c>
      <c r="E42" s="27">
        <v>2.931</v>
      </c>
      <c r="F42">
        <v>0</v>
      </c>
      <c r="G42">
        <v>0</v>
      </c>
      <c r="H42">
        <v>3</v>
      </c>
      <c r="I42">
        <v>0.12</v>
      </c>
    </row>
    <row r="43" spans="1:9" x14ac:dyDescent="0.25">
      <c r="A43" s="8">
        <v>41130</v>
      </c>
      <c r="B43" s="27">
        <v>14.601000000000001</v>
      </c>
      <c r="C43" s="27">
        <v>18.105</v>
      </c>
      <c r="D43" s="27">
        <v>16.218</v>
      </c>
      <c r="E43" s="27">
        <v>3.504</v>
      </c>
      <c r="F43">
        <v>1</v>
      </c>
      <c r="G43">
        <v>5.7000000000000002E-2</v>
      </c>
      <c r="H43">
        <v>4</v>
      </c>
      <c r="I43">
        <v>0.19900000000000001</v>
      </c>
    </row>
    <row r="44" spans="1:9" x14ac:dyDescent="0.25">
      <c r="A44" s="8">
        <v>41131</v>
      </c>
      <c r="B44" s="27">
        <v>14.601000000000001</v>
      </c>
      <c r="C44" s="27">
        <v>18.033000000000001</v>
      </c>
      <c r="D44" s="27">
        <v>16.212</v>
      </c>
      <c r="E44" s="27">
        <v>3.4319999999999999</v>
      </c>
      <c r="F44">
        <v>1</v>
      </c>
      <c r="G44">
        <v>0.02</v>
      </c>
      <c r="H44">
        <v>5</v>
      </c>
      <c r="I44">
        <v>0.20699999999999999</v>
      </c>
    </row>
    <row r="45" spans="1:9" x14ac:dyDescent="0.25">
      <c r="A45" s="8">
        <v>41132</v>
      </c>
      <c r="B45" s="27">
        <v>15.055</v>
      </c>
      <c r="C45" s="27">
        <v>18.888999999999999</v>
      </c>
      <c r="D45" s="27">
        <v>16.815999999999999</v>
      </c>
      <c r="E45" s="27">
        <v>3.8340000000000001</v>
      </c>
      <c r="F45">
        <v>7</v>
      </c>
      <c r="G45">
        <v>0.29899999999999999</v>
      </c>
      <c r="H45">
        <v>0</v>
      </c>
      <c r="I45">
        <v>0</v>
      </c>
    </row>
    <row r="46" spans="1:9" x14ac:dyDescent="0.25">
      <c r="A46" s="8">
        <v>41133</v>
      </c>
      <c r="B46" s="27">
        <v>15.843</v>
      </c>
      <c r="C46" s="27">
        <v>19.294</v>
      </c>
      <c r="D46" s="27">
        <v>17.41</v>
      </c>
      <c r="E46" s="27">
        <v>3.4510000000000001</v>
      </c>
      <c r="F46">
        <v>8</v>
      </c>
      <c r="G46">
        <v>0.34100000000000003</v>
      </c>
      <c r="H46">
        <v>0</v>
      </c>
      <c r="I46">
        <v>0</v>
      </c>
    </row>
    <row r="47" spans="1:9" x14ac:dyDescent="0.25">
      <c r="A47" s="8">
        <v>41134</v>
      </c>
      <c r="B47" s="27">
        <v>15.651999999999999</v>
      </c>
      <c r="C47" s="27">
        <v>19.484000000000002</v>
      </c>
      <c r="D47" s="27">
        <v>17.417999999999999</v>
      </c>
      <c r="E47" s="27">
        <v>3.8319999999999999</v>
      </c>
      <c r="F47">
        <v>8</v>
      </c>
      <c r="G47">
        <v>0.35399999999999998</v>
      </c>
      <c r="H47">
        <v>0</v>
      </c>
      <c r="I47">
        <v>0</v>
      </c>
    </row>
    <row r="48" spans="1:9" x14ac:dyDescent="0.25">
      <c r="A48" s="8">
        <v>41135</v>
      </c>
      <c r="B48" s="27">
        <v>16.654</v>
      </c>
      <c r="C48" s="27">
        <v>19.792999999999999</v>
      </c>
      <c r="D48" s="27">
        <v>18.071999999999999</v>
      </c>
      <c r="E48" s="27">
        <v>3.1389999999999998</v>
      </c>
      <c r="F48">
        <v>11</v>
      </c>
      <c r="G48">
        <v>0.46500000000000002</v>
      </c>
      <c r="H48">
        <v>0</v>
      </c>
      <c r="I48">
        <v>0</v>
      </c>
    </row>
    <row r="49" spans="1:9" x14ac:dyDescent="0.25">
      <c r="A49" s="8">
        <v>41136</v>
      </c>
      <c r="B49" s="27">
        <v>17.510000000000002</v>
      </c>
      <c r="C49" s="27">
        <v>19.294</v>
      </c>
      <c r="D49" s="27">
        <v>18.314</v>
      </c>
      <c r="E49" s="27">
        <v>1.784</v>
      </c>
      <c r="F49">
        <v>16</v>
      </c>
      <c r="G49">
        <v>0.65</v>
      </c>
      <c r="H49">
        <v>0</v>
      </c>
      <c r="I49">
        <v>0</v>
      </c>
    </row>
    <row r="50" spans="1:9" x14ac:dyDescent="0.25">
      <c r="A50" s="8">
        <v>41137</v>
      </c>
      <c r="B50" s="27">
        <v>16.367999999999999</v>
      </c>
      <c r="C50" s="27">
        <v>19.673999999999999</v>
      </c>
      <c r="D50" s="27">
        <v>17.792999999999999</v>
      </c>
      <c r="E50" s="27">
        <v>3.306</v>
      </c>
      <c r="F50">
        <v>9</v>
      </c>
      <c r="G50">
        <v>0.41299999999999998</v>
      </c>
      <c r="H50">
        <v>0</v>
      </c>
      <c r="I50">
        <v>0</v>
      </c>
    </row>
    <row r="51" spans="1:9" x14ac:dyDescent="0.25">
      <c r="A51" s="8">
        <v>41138</v>
      </c>
      <c r="B51" s="27">
        <v>16.271999999999998</v>
      </c>
      <c r="C51" s="27">
        <v>19.199000000000002</v>
      </c>
      <c r="D51" s="27">
        <v>17.501000000000001</v>
      </c>
      <c r="E51" s="27">
        <v>2.927</v>
      </c>
      <c r="F51">
        <v>8</v>
      </c>
      <c r="G51">
        <v>0.28999999999999998</v>
      </c>
      <c r="H51">
        <v>0</v>
      </c>
      <c r="I51">
        <v>0</v>
      </c>
    </row>
    <row r="52" spans="1:9" x14ac:dyDescent="0.25">
      <c r="A52" s="8">
        <v>41139</v>
      </c>
      <c r="B52" s="27">
        <v>15.7</v>
      </c>
      <c r="C52" s="27">
        <v>18.771000000000001</v>
      </c>
      <c r="D52" s="27">
        <v>16.957000000000001</v>
      </c>
      <c r="E52" s="27">
        <v>3.0710000000000002</v>
      </c>
      <c r="F52">
        <v>3</v>
      </c>
      <c r="G52">
        <v>0.155</v>
      </c>
      <c r="H52">
        <v>0</v>
      </c>
      <c r="I52">
        <v>0</v>
      </c>
    </row>
    <row r="53" spans="1:9" x14ac:dyDescent="0.25">
      <c r="A53" s="8">
        <v>41140</v>
      </c>
      <c r="B53" s="27">
        <v>15.007999999999999</v>
      </c>
      <c r="C53" s="27">
        <v>18.2</v>
      </c>
      <c r="D53" s="27">
        <v>16.311</v>
      </c>
      <c r="E53" s="27">
        <v>3.1920000000000002</v>
      </c>
      <c r="F53">
        <v>1</v>
      </c>
      <c r="G53">
        <v>6.0999999999999999E-2</v>
      </c>
      <c r="H53">
        <v>0</v>
      </c>
      <c r="I53">
        <v>0</v>
      </c>
    </row>
    <row r="54" spans="1:9" x14ac:dyDescent="0.25">
      <c r="A54" s="8">
        <v>41141</v>
      </c>
      <c r="B54" s="27">
        <v>14.361000000000001</v>
      </c>
      <c r="C54" s="27">
        <v>17.914999999999999</v>
      </c>
      <c r="D54" s="27">
        <v>15.91</v>
      </c>
      <c r="E54" s="27">
        <v>3.5539999999999998</v>
      </c>
      <c r="F54">
        <v>0</v>
      </c>
      <c r="G54">
        <v>0</v>
      </c>
      <c r="H54">
        <v>7</v>
      </c>
      <c r="I54">
        <v>0.26800000000000002</v>
      </c>
    </row>
    <row r="55" spans="1:9" x14ac:dyDescent="0.25">
      <c r="A55" s="8">
        <v>41142</v>
      </c>
      <c r="B55" s="27">
        <v>14.888</v>
      </c>
      <c r="C55" s="27">
        <v>17.795999999999999</v>
      </c>
      <c r="D55" s="27">
        <v>16.036999999999999</v>
      </c>
      <c r="E55" s="27">
        <v>2.9079999999999999</v>
      </c>
      <c r="F55">
        <v>0</v>
      </c>
      <c r="G55">
        <v>0</v>
      </c>
      <c r="H55">
        <v>3</v>
      </c>
      <c r="I55">
        <v>9.7000000000000003E-2</v>
      </c>
    </row>
    <row r="56" spans="1:9" x14ac:dyDescent="0.25">
      <c r="A56" s="8">
        <v>41143</v>
      </c>
      <c r="B56" s="27">
        <v>14.505000000000001</v>
      </c>
      <c r="C56" s="27">
        <v>18.129000000000001</v>
      </c>
      <c r="D56" s="27">
        <v>15.983000000000001</v>
      </c>
      <c r="E56" s="27">
        <v>3.6240000000000001</v>
      </c>
      <c r="F56">
        <v>1</v>
      </c>
      <c r="G56">
        <v>3.9E-2</v>
      </c>
      <c r="H56">
        <v>6</v>
      </c>
      <c r="I56">
        <v>0.23</v>
      </c>
    </row>
    <row r="57" spans="1:9" x14ac:dyDescent="0.25">
      <c r="A57" s="8">
        <v>41144</v>
      </c>
      <c r="B57" s="27">
        <v>14.601000000000001</v>
      </c>
      <c r="C57" s="27">
        <v>17.771999999999998</v>
      </c>
      <c r="D57" s="27">
        <v>15.943</v>
      </c>
      <c r="E57" s="27">
        <v>3.1709999999999998</v>
      </c>
      <c r="F57">
        <v>0</v>
      </c>
      <c r="G57">
        <v>0</v>
      </c>
      <c r="H57">
        <v>5</v>
      </c>
      <c r="I57">
        <v>0.184</v>
      </c>
    </row>
    <row r="58" spans="1:9" x14ac:dyDescent="0.25">
      <c r="A58" s="8">
        <v>41145</v>
      </c>
      <c r="B58" s="27">
        <v>14.17</v>
      </c>
      <c r="C58" s="27">
        <v>17.486000000000001</v>
      </c>
      <c r="D58" s="27">
        <v>15.645</v>
      </c>
      <c r="E58" s="27">
        <v>3.3159999999999998</v>
      </c>
      <c r="F58">
        <v>0</v>
      </c>
      <c r="G58">
        <v>0</v>
      </c>
      <c r="H58">
        <v>9</v>
      </c>
      <c r="I58">
        <v>0.36299999999999999</v>
      </c>
    </row>
    <row r="59" spans="1:9" x14ac:dyDescent="0.25">
      <c r="A59" s="8">
        <v>41146</v>
      </c>
      <c r="B59" s="27">
        <v>14.361000000000001</v>
      </c>
      <c r="C59" s="27">
        <v>17.367999999999999</v>
      </c>
      <c r="D59" s="27">
        <v>15.651</v>
      </c>
      <c r="E59" s="27">
        <v>3.0070000000000001</v>
      </c>
      <c r="F59">
        <v>0</v>
      </c>
      <c r="G59">
        <v>0</v>
      </c>
      <c r="H59">
        <v>6</v>
      </c>
      <c r="I59">
        <v>0.28000000000000003</v>
      </c>
    </row>
    <row r="60" spans="1:9" x14ac:dyDescent="0.25">
      <c r="A60" s="8">
        <v>41147</v>
      </c>
      <c r="B60" s="27">
        <v>14.553000000000001</v>
      </c>
      <c r="C60" s="27">
        <v>16.748999999999999</v>
      </c>
      <c r="D60" s="27">
        <v>15.318</v>
      </c>
      <c r="E60" s="27">
        <v>2.1960000000000002</v>
      </c>
      <c r="F60">
        <v>0</v>
      </c>
      <c r="G60">
        <v>0</v>
      </c>
      <c r="H60">
        <v>9</v>
      </c>
      <c r="I60">
        <v>0.36499999999999999</v>
      </c>
    </row>
    <row r="61" spans="1:9" x14ac:dyDescent="0.25">
      <c r="A61" s="8">
        <v>41148</v>
      </c>
      <c r="B61" s="27">
        <v>14.337</v>
      </c>
      <c r="C61" s="27">
        <v>17.177</v>
      </c>
      <c r="D61" s="27">
        <v>15.352</v>
      </c>
      <c r="E61" s="27">
        <v>2.84</v>
      </c>
      <c r="F61">
        <v>0</v>
      </c>
      <c r="G61">
        <v>0</v>
      </c>
      <c r="H61">
        <v>12</v>
      </c>
      <c r="I61">
        <v>0.499</v>
      </c>
    </row>
    <row r="62" spans="1:9" x14ac:dyDescent="0.25">
      <c r="A62" s="8">
        <v>41149</v>
      </c>
      <c r="B62" s="27">
        <v>14.936</v>
      </c>
      <c r="C62" s="27">
        <v>17.177</v>
      </c>
      <c r="D62" s="27">
        <v>15.638</v>
      </c>
      <c r="E62" s="27">
        <v>2.2410000000000001</v>
      </c>
      <c r="F62">
        <v>0</v>
      </c>
      <c r="G62">
        <v>0</v>
      </c>
      <c r="H62">
        <v>2</v>
      </c>
      <c r="I62">
        <v>8.7999999999999995E-2</v>
      </c>
    </row>
    <row r="63" spans="1:9" x14ac:dyDescent="0.25">
      <c r="A63" s="8">
        <v>41150</v>
      </c>
      <c r="B63" s="27">
        <v>12.968</v>
      </c>
      <c r="C63" s="27">
        <v>16.367999999999999</v>
      </c>
      <c r="D63" s="27">
        <v>14.481</v>
      </c>
      <c r="E63" s="27">
        <v>3.4</v>
      </c>
      <c r="F63">
        <v>0</v>
      </c>
      <c r="G63">
        <v>0</v>
      </c>
      <c r="H63">
        <v>16</v>
      </c>
      <c r="I63">
        <v>0.65600000000000003</v>
      </c>
    </row>
    <row r="64" spans="1:9" x14ac:dyDescent="0.25">
      <c r="A64" s="8">
        <v>41151</v>
      </c>
      <c r="B64" s="27">
        <v>13.473000000000001</v>
      </c>
      <c r="C64" s="27">
        <v>16.677</v>
      </c>
      <c r="D64" s="27">
        <v>14.778</v>
      </c>
      <c r="E64" s="27">
        <v>3.2040000000000002</v>
      </c>
      <c r="F64">
        <v>0</v>
      </c>
      <c r="G64">
        <v>0</v>
      </c>
      <c r="H64">
        <v>15</v>
      </c>
      <c r="I64">
        <v>0.621</v>
      </c>
    </row>
    <row r="65" spans="1:10" x14ac:dyDescent="0.25">
      <c r="A65" s="8">
        <v>41152</v>
      </c>
      <c r="B65" s="27">
        <v>14.337</v>
      </c>
      <c r="C65" s="27">
        <v>16.344000000000001</v>
      </c>
      <c r="D65" s="27">
        <v>14.983000000000001</v>
      </c>
      <c r="E65" s="27">
        <v>2.0070000000000001</v>
      </c>
      <c r="F65">
        <v>0</v>
      </c>
      <c r="G65">
        <v>0</v>
      </c>
      <c r="H65">
        <v>14</v>
      </c>
      <c r="I65">
        <v>0.57699999999999996</v>
      </c>
    </row>
    <row r="68" spans="1:10" x14ac:dyDescent="0.25">
      <c r="F68" s="9" t="s">
        <v>20</v>
      </c>
      <c r="G68" s="10">
        <f>SUM(G4:G65)</f>
        <v>3.6489999999999996</v>
      </c>
      <c r="H68" s="9" t="s">
        <v>20</v>
      </c>
      <c r="I68" s="10">
        <f>SUM(I4:I65)</f>
        <v>20.47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12.292</v>
      </c>
      <c r="C70" s="13" t="s">
        <v>23</v>
      </c>
      <c r="D70" s="31">
        <v>41094.375</v>
      </c>
      <c r="E70" s="31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19.792999999999999</v>
      </c>
      <c r="C71" s="13" t="s">
        <v>23</v>
      </c>
      <c r="D71" s="31">
        <v>41103.75</v>
      </c>
      <c r="E71" s="31">
        <v>41140.708333333336</v>
      </c>
      <c r="F71" s="31"/>
      <c r="G71" s="22"/>
      <c r="H71" s="22"/>
      <c r="I71" s="22"/>
    </row>
    <row r="72" spans="1:10" x14ac:dyDescent="0.25">
      <c r="A72" s="11" t="s">
        <v>25</v>
      </c>
      <c r="B72" s="12">
        <f>AVERAGE(D4:D65)</f>
        <v>15.744370967741933</v>
      </c>
      <c r="C72" s="13" t="s">
        <v>23</v>
      </c>
      <c r="D72" s="31"/>
      <c r="E72" s="31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1.1259999999999999</v>
      </c>
      <c r="C73" s="13" t="s">
        <v>23</v>
      </c>
      <c r="D73" s="32">
        <v>41107</v>
      </c>
      <c r="E73" s="32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3.8340000000000001</v>
      </c>
      <c r="C74" s="13" t="s">
        <v>23</v>
      </c>
      <c r="D74" s="32">
        <v>41132</v>
      </c>
      <c r="E74" s="32">
        <v>41134</v>
      </c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3.6489999999999996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20.47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17.637553571428999</v>
      </c>
      <c r="F4" s="17">
        <v>41138</v>
      </c>
      <c r="G4" s="28"/>
      <c r="H4" s="4"/>
    </row>
    <row r="5" spans="1:8" x14ac:dyDescent="0.25">
      <c r="A5" s="8">
        <v>41092</v>
      </c>
      <c r="F5" s="17">
        <v>41139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14.0927261904764</v>
      </c>
      <c r="F10" s="2"/>
    </row>
    <row r="11" spans="1:8" x14ac:dyDescent="0.25">
      <c r="A11" s="8">
        <v>41098</v>
      </c>
      <c r="B11" s="27">
        <v>14.1919940476193</v>
      </c>
    </row>
    <row r="12" spans="1:8" x14ac:dyDescent="0.25">
      <c r="A12" s="8">
        <v>41099</v>
      </c>
      <c r="B12" s="27">
        <v>14.338892857143099</v>
      </c>
    </row>
    <row r="13" spans="1:8" x14ac:dyDescent="0.25">
      <c r="A13" s="8">
        <v>41100</v>
      </c>
      <c r="B13" s="27">
        <v>14.5543035714288</v>
      </c>
    </row>
    <row r="14" spans="1:8" x14ac:dyDescent="0.25">
      <c r="A14" s="8">
        <v>41101</v>
      </c>
      <c r="B14" s="27">
        <v>14.915300595238399</v>
      </c>
    </row>
    <row r="15" spans="1:8" x14ac:dyDescent="0.25">
      <c r="A15" s="8">
        <v>41102</v>
      </c>
      <c r="B15" s="27">
        <v>15.2661398809527</v>
      </c>
    </row>
    <row r="16" spans="1:8" x14ac:dyDescent="0.25">
      <c r="A16" s="8">
        <v>41103</v>
      </c>
      <c r="B16" s="27">
        <v>15.5008809523813</v>
      </c>
    </row>
    <row r="17" spans="1:2" x14ac:dyDescent="0.25">
      <c r="A17" s="8">
        <v>41104</v>
      </c>
      <c r="B17" s="27">
        <v>15.642119047619399</v>
      </c>
    </row>
    <row r="18" spans="1:2" x14ac:dyDescent="0.25">
      <c r="A18" s="8">
        <v>41105</v>
      </c>
      <c r="B18" s="27">
        <v>15.762866071429</v>
      </c>
    </row>
    <row r="19" spans="1:2" x14ac:dyDescent="0.25">
      <c r="A19" s="8">
        <v>41106</v>
      </c>
      <c r="B19" s="27">
        <v>15.750583333333701</v>
      </c>
    </row>
    <row r="20" spans="1:2" x14ac:dyDescent="0.25">
      <c r="A20" s="8">
        <v>41107</v>
      </c>
      <c r="B20" s="27">
        <v>15.5811726190479</v>
      </c>
    </row>
    <row r="21" spans="1:2" x14ac:dyDescent="0.25">
      <c r="A21" s="8">
        <v>41108</v>
      </c>
      <c r="B21" s="27">
        <v>15.316184523809801</v>
      </c>
    </row>
    <row r="22" spans="1:2" x14ac:dyDescent="0.25">
      <c r="A22" s="8">
        <v>41109</v>
      </c>
      <c r="B22" s="27">
        <v>15.1722023809526</v>
      </c>
    </row>
    <row r="23" spans="1:2" x14ac:dyDescent="0.25">
      <c r="A23" s="8">
        <v>41110</v>
      </c>
      <c r="B23" s="27">
        <v>15.1189285714288</v>
      </c>
    </row>
    <row r="24" spans="1:2" x14ac:dyDescent="0.25">
      <c r="A24" s="8">
        <v>41111</v>
      </c>
      <c r="B24" s="27">
        <v>15.106261904762199</v>
      </c>
    </row>
    <row r="25" spans="1:2" x14ac:dyDescent="0.25">
      <c r="A25" s="8">
        <v>41112</v>
      </c>
      <c r="B25" s="27">
        <v>15.0754077380954</v>
      </c>
    </row>
    <row r="26" spans="1:2" x14ac:dyDescent="0.25">
      <c r="A26" s="8">
        <v>41113</v>
      </c>
      <c r="B26" s="27">
        <v>15.0687619047622</v>
      </c>
    </row>
    <row r="27" spans="1:2" x14ac:dyDescent="0.25">
      <c r="A27" s="8">
        <v>41114</v>
      </c>
      <c r="B27" s="27">
        <v>15.284696428571699</v>
      </c>
    </row>
    <row r="28" spans="1:2" x14ac:dyDescent="0.25">
      <c r="A28" s="8">
        <v>41115</v>
      </c>
      <c r="B28" s="27">
        <v>15.4994226190479</v>
      </c>
    </row>
    <row r="29" spans="1:2" x14ac:dyDescent="0.25">
      <c r="A29" s="8">
        <v>41116</v>
      </c>
      <c r="B29" s="27">
        <v>15.6310565476194</v>
      </c>
    </row>
    <row r="30" spans="1:2" x14ac:dyDescent="0.25">
      <c r="A30" s="8">
        <v>41117</v>
      </c>
      <c r="B30" s="27">
        <v>15.7085148809527</v>
      </c>
    </row>
    <row r="31" spans="1:2" x14ac:dyDescent="0.25">
      <c r="A31" s="8">
        <v>41118</v>
      </c>
      <c r="B31" s="27">
        <v>15.6896547619051</v>
      </c>
    </row>
    <row r="32" spans="1:2" x14ac:dyDescent="0.25">
      <c r="A32" s="8">
        <v>41119</v>
      </c>
      <c r="B32" s="27">
        <v>15.671386904762199</v>
      </c>
    </row>
    <row r="33" spans="1:2" x14ac:dyDescent="0.25">
      <c r="A33" s="8">
        <v>41120</v>
      </c>
      <c r="B33" s="27">
        <v>15.7502083333336</v>
      </c>
    </row>
    <row r="34" spans="1:2" x14ac:dyDescent="0.25">
      <c r="A34" s="8">
        <v>41121</v>
      </c>
      <c r="B34" s="27">
        <v>15.702029761905001</v>
      </c>
    </row>
    <row r="35" spans="1:2" x14ac:dyDescent="0.25">
      <c r="A35" s="8">
        <v>41122</v>
      </c>
      <c r="B35" s="27">
        <v>15.6591250000003</v>
      </c>
    </row>
    <row r="36" spans="1:2" x14ac:dyDescent="0.25">
      <c r="A36" s="8">
        <v>41123</v>
      </c>
      <c r="B36" s="27">
        <v>15.634598214285999</v>
      </c>
    </row>
    <row r="37" spans="1:2" x14ac:dyDescent="0.25">
      <c r="A37" s="8">
        <v>41124</v>
      </c>
      <c r="B37" s="27">
        <v>15.682717261904999</v>
      </c>
    </row>
    <row r="38" spans="1:2" x14ac:dyDescent="0.25">
      <c r="A38" s="8">
        <v>41125</v>
      </c>
      <c r="B38" s="27">
        <v>15.8596279761907</v>
      </c>
    </row>
    <row r="39" spans="1:2" x14ac:dyDescent="0.25">
      <c r="A39" s="8">
        <v>41126</v>
      </c>
      <c r="B39" s="27">
        <v>16.051723214286</v>
      </c>
    </row>
    <row r="40" spans="1:2" x14ac:dyDescent="0.25">
      <c r="A40" s="8">
        <v>41127</v>
      </c>
      <c r="B40" s="27">
        <v>16.2201875000003</v>
      </c>
    </row>
    <row r="41" spans="1:2" x14ac:dyDescent="0.25">
      <c r="A41" s="8">
        <v>41128</v>
      </c>
      <c r="B41" s="27">
        <v>16.378309523809801</v>
      </c>
    </row>
    <row r="42" spans="1:2" x14ac:dyDescent="0.25">
      <c r="A42" s="8">
        <v>41129</v>
      </c>
      <c r="B42" s="27">
        <v>16.481282738095501</v>
      </c>
    </row>
    <row r="43" spans="1:2" x14ac:dyDescent="0.25">
      <c r="A43" s="8">
        <v>41130</v>
      </c>
      <c r="B43" s="27">
        <v>16.5458303571431</v>
      </c>
    </row>
    <row r="44" spans="1:2" x14ac:dyDescent="0.25">
      <c r="A44" s="8">
        <v>41131</v>
      </c>
      <c r="B44" s="27">
        <v>16.545059523809801</v>
      </c>
    </row>
    <row r="45" spans="1:2" x14ac:dyDescent="0.25">
      <c r="A45" s="8">
        <v>41132</v>
      </c>
      <c r="B45" s="27">
        <v>16.560663690476499</v>
      </c>
    </row>
    <row r="46" spans="1:2" x14ac:dyDescent="0.25">
      <c r="A46" s="8">
        <v>41133</v>
      </c>
      <c r="B46" s="27">
        <v>16.623955357143199</v>
      </c>
    </row>
    <row r="47" spans="1:2" x14ac:dyDescent="0.25">
      <c r="A47" s="8">
        <v>41134</v>
      </c>
      <c r="B47" s="27">
        <v>16.690851190476501</v>
      </c>
    </row>
    <row r="48" spans="1:2" x14ac:dyDescent="0.25">
      <c r="A48" s="8">
        <v>41135</v>
      </c>
      <c r="B48" s="27">
        <v>16.906598214286099</v>
      </c>
    </row>
    <row r="49" spans="1:2" x14ac:dyDescent="0.25">
      <c r="A49" s="8">
        <v>41136</v>
      </c>
      <c r="B49" s="27">
        <v>17.208505952381199</v>
      </c>
    </row>
    <row r="50" spans="1:2" x14ac:dyDescent="0.25">
      <c r="A50" s="8">
        <v>41137</v>
      </c>
      <c r="B50" s="27">
        <v>17.433443452381301</v>
      </c>
    </row>
    <row r="51" spans="1:2" x14ac:dyDescent="0.25">
      <c r="A51" s="8">
        <v>41138</v>
      </c>
      <c r="B51" s="27">
        <v>17.617526785714698</v>
      </c>
    </row>
    <row r="52" spans="1:2" x14ac:dyDescent="0.25">
      <c r="A52" s="8">
        <v>41139</v>
      </c>
      <c r="B52" s="27">
        <v>17.637553571428999</v>
      </c>
    </row>
    <row r="53" spans="1:2" x14ac:dyDescent="0.25">
      <c r="A53" s="8">
        <v>41140</v>
      </c>
      <c r="B53" s="27">
        <v>17.480592261905102</v>
      </c>
    </row>
    <row r="54" spans="1:2" x14ac:dyDescent="0.25">
      <c r="A54" s="8">
        <v>41141</v>
      </c>
      <c r="B54" s="27">
        <v>17.265184523809701</v>
      </c>
    </row>
    <row r="55" spans="1:2" x14ac:dyDescent="0.25">
      <c r="A55" s="8">
        <v>41142</v>
      </c>
      <c r="B55" s="27">
        <v>16.974577380952599</v>
      </c>
    </row>
    <row r="56" spans="1:2" x14ac:dyDescent="0.25">
      <c r="A56" s="8">
        <v>41143</v>
      </c>
      <c r="B56" s="27">
        <v>16.6416160714287</v>
      </c>
    </row>
    <row r="57" spans="1:2" x14ac:dyDescent="0.25">
      <c r="A57" s="8">
        <v>41144</v>
      </c>
      <c r="B57" s="27">
        <v>16.3774226190476</v>
      </c>
    </row>
    <row r="58" spans="1:2" x14ac:dyDescent="0.25">
      <c r="A58" s="8">
        <v>41145</v>
      </c>
      <c r="B58" s="27">
        <v>16.112235119047401</v>
      </c>
    </row>
    <row r="59" spans="1:2" x14ac:dyDescent="0.25">
      <c r="A59" s="8">
        <v>41146</v>
      </c>
      <c r="B59" s="27">
        <v>15.925729166666301</v>
      </c>
    </row>
    <row r="60" spans="1:2" x14ac:dyDescent="0.25">
      <c r="A60" s="8">
        <v>41147</v>
      </c>
      <c r="B60" s="27">
        <v>15.7839374999997</v>
      </c>
    </row>
    <row r="61" spans="1:2" x14ac:dyDescent="0.25">
      <c r="A61" s="8">
        <v>41148</v>
      </c>
      <c r="B61" s="27">
        <v>15.7041964285711</v>
      </c>
    </row>
    <row r="62" spans="1:2" x14ac:dyDescent="0.25">
      <c r="A62" s="8">
        <v>41149</v>
      </c>
      <c r="B62" s="27">
        <v>15.647095238095</v>
      </c>
    </row>
    <row r="63" spans="1:2" x14ac:dyDescent="0.25">
      <c r="A63" s="8">
        <v>41150</v>
      </c>
      <c r="B63" s="27">
        <v>15.4325714285711</v>
      </c>
    </row>
    <row r="64" spans="1:2" x14ac:dyDescent="0.25">
      <c r="A64" s="8">
        <v>41151</v>
      </c>
      <c r="B64" s="27">
        <v>15.266166666666299</v>
      </c>
    </row>
    <row r="65" spans="1:2" x14ac:dyDescent="0.25">
      <c r="A65" s="8">
        <v>41152</v>
      </c>
      <c r="B65" s="27">
        <v>15.1716755952379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2" sqref="E1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19.375285714285699</v>
      </c>
      <c r="F4" s="17">
        <v>41138</v>
      </c>
      <c r="G4" s="28"/>
    </row>
    <row r="5" spans="1:7" x14ac:dyDescent="0.25">
      <c r="A5" s="8">
        <v>41092</v>
      </c>
      <c r="F5" s="17">
        <v>41139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15.242857142857099</v>
      </c>
      <c r="F10" s="2"/>
    </row>
    <row r="11" spans="1:7" x14ac:dyDescent="0.25">
      <c r="A11" s="8">
        <v>41098</v>
      </c>
      <c r="B11" s="27">
        <v>15.369</v>
      </c>
    </row>
    <row r="12" spans="1:7" x14ac:dyDescent="0.25">
      <c r="A12" s="8">
        <v>41099</v>
      </c>
      <c r="B12" s="27">
        <v>15.6041428571429</v>
      </c>
    </row>
    <row r="13" spans="1:7" x14ac:dyDescent="0.25">
      <c r="A13" s="8">
        <v>41100</v>
      </c>
      <c r="B13" s="27">
        <v>15.852714285714301</v>
      </c>
    </row>
    <row r="14" spans="1:7" x14ac:dyDescent="0.25">
      <c r="A14" s="8">
        <v>41101</v>
      </c>
      <c r="B14" s="27">
        <v>16.247714285714299</v>
      </c>
    </row>
    <row r="15" spans="1:7" x14ac:dyDescent="0.25">
      <c r="A15" s="8">
        <v>41102</v>
      </c>
      <c r="B15" s="27">
        <v>16.6155714285714</v>
      </c>
    </row>
    <row r="16" spans="1:7" x14ac:dyDescent="0.25">
      <c r="A16" s="8">
        <v>41103</v>
      </c>
      <c r="B16" s="27">
        <v>16.867571428571399</v>
      </c>
    </row>
    <row r="17" spans="1:2" x14ac:dyDescent="0.25">
      <c r="A17" s="8">
        <v>41104</v>
      </c>
      <c r="B17" s="27">
        <v>17.007142857142899</v>
      </c>
    </row>
    <row r="18" spans="1:2" x14ac:dyDescent="0.25">
      <c r="A18" s="8">
        <v>41105</v>
      </c>
      <c r="B18" s="27">
        <v>17.149857142857101</v>
      </c>
    </row>
    <row r="19" spans="1:2" x14ac:dyDescent="0.25">
      <c r="A19" s="8">
        <v>41106</v>
      </c>
      <c r="B19" s="27">
        <v>17.074999999999999</v>
      </c>
    </row>
    <row r="20" spans="1:2" x14ac:dyDescent="0.25">
      <c r="A20" s="8">
        <v>41107</v>
      </c>
      <c r="B20" s="27">
        <v>16.802571428571401</v>
      </c>
    </row>
    <row r="21" spans="1:2" x14ac:dyDescent="0.25">
      <c r="A21" s="8">
        <v>41108</v>
      </c>
      <c r="B21" s="27">
        <v>16.445142857142901</v>
      </c>
    </row>
    <row r="22" spans="1:2" x14ac:dyDescent="0.25">
      <c r="A22" s="8">
        <v>41109</v>
      </c>
      <c r="B22" s="27">
        <v>16.278428571428599</v>
      </c>
    </row>
    <row r="23" spans="1:2" x14ac:dyDescent="0.25">
      <c r="A23" s="8">
        <v>41110</v>
      </c>
      <c r="B23" s="27">
        <v>16.203714285714302</v>
      </c>
    </row>
    <row r="24" spans="1:2" x14ac:dyDescent="0.25">
      <c r="A24" s="8">
        <v>41111</v>
      </c>
      <c r="B24" s="27">
        <v>16.183285714285699</v>
      </c>
    </row>
    <row r="25" spans="1:2" x14ac:dyDescent="0.25">
      <c r="A25" s="8">
        <v>41112</v>
      </c>
      <c r="B25" s="27">
        <v>16.1322857142857</v>
      </c>
    </row>
    <row r="26" spans="1:2" x14ac:dyDescent="0.25">
      <c r="A26" s="8">
        <v>41113</v>
      </c>
      <c r="B26" s="27">
        <v>16.207142857142902</v>
      </c>
    </row>
    <row r="27" spans="1:2" x14ac:dyDescent="0.25">
      <c r="A27" s="8">
        <v>41114</v>
      </c>
      <c r="B27" s="27">
        <v>16.5102857142857</v>
      </c>
    </row>
    <row r="28" spans="1:2" x14ac:dyDescent="0.25">
      <c r="A28" s="8">
        <v>41115</v>
      </c>
      <c r="B28" s="27">
        <v>16.799714285714298</v>
      </c>
    </row>
    <row r="29" spans="1:2" x14ac:dyDescent="0.25">
      <c r="A29" s="8">
        <v>41116</v>
      </c>
      <c r="B29" s="27">
        <v>16.98</v>
      </c>
    </row>
    <row r="30" spans="1:2" x14ac:dyDescent="0.25">
      <c r="A30" s="8">
        <v>41117</v>
      </c>
      <c r="B30" s="27">
        <v>17.065000000000001</v>
      </c>
    </row>
    <row r="31" spans="1:2" x14ac:dyDescent="0.25">
      <c r="A31" s="8">
        <v>41118</v>
      </c>
      <c r="B31" s="27">
        <v>17.024142857142898</v>
      </c>
    </row>
    <row r="32" spans="1:2" x14ac:dyDescent="0.25">
      <c r="A32" s="8">
        <v>41119</v>
      </c>
      <c r="B32" s="27">
        <v>17.0208571428571</v>
      </c>
    </row>
    <row r="33" spans="1:2" x14ac:dyDescent="0.25">
      <c r="A33" s="8">
        <v>41120</v>
      </c>
      <c r="B33" s="27">
        <v>17.1125714285714</v>
      </c>
    </row>
    <row r="34" spans="1:2" x14ac:dyDescent="0.25">
      <c r="A34" s="8">
        <v>41121</v>
      </c>
      <c r="B34" s="27">
        <v>17.119285714285699</v>
      </c>
    </row>
    <row r="35" spans="1:2" x14ac:dyDescent="0.25">
      <c r="A35" s="8">
        <v>41122</v>
      </c>
      <c r="B35" s="27">
        <v>17.122714285714299</v>
      </c>
    </row>
    <row r="36" spans="1:2" x14ac:dyDescent="0.25">
      <c r="A36" s="8">
        <v>41123</v>
      </c>
      <c r="B36" s="27">
        <v>17.143142857142902</v>
      </c>
    </row>
    <row r="37" spans="1:2" x14ac:dyDescent="0.25">
      <c r="A37" s="8">
        <v>41124</v>
      </c>
      <c r="B37" s="27">
        <v>17.272285714285701</v>
      </c>
    </row>
    <row r="38" spans="1:2" x14ac:dyDescent="0.25">
      <c r="A38" s="8">
        <v>41125</v>
      </c>
      <c r="B38" s="27">
        <v>17.4965714285714</v>
      </c>
    </row>
    <row r="39" spans="1:2" x14ac:dyDescent="0.25">
      <c r="A39" s="8">
        <v>41126</v>
      </c>
      <c r="B39" s="27">
        <v>17.734285714285701</v>
      </c>
    </row>
    <row r="40" spans="1:2" x14ac:dyDescent="0.25">
      <c r="A40" s="8">
        <v>41127</v>
      </c>
      <c r="B40" s="27">
        <v>17.904142857142901</v>
      </c>
    </row>
    <row r="41" spans="1:2" x14ac:dyDescent="0.25">
      <c r="A41" s="8">
        <v>41128</v>
      </c>
      <c r="B41" s="27">
        <v>18.019714285714301</v>
      </c>
    </row>
    <row r="42" spans="1:2" x14ac:dyDescent="0.25">
      <c r="A42" s="8">
        <v>41129</v>
      </c>
      <c r="B42" s="27">
        <v>18.111428571428601</v>
      </c>
    </row>
    <row r="43" spans="1:2" x14ac:dyDescent="0.25">
      <c r="A43" s="8">
        <v>41130</v>
      </c>
      <c r="B43" s="27">
        <v>18.193000000000001</v>
      </c>
    </row>
    <row r="44" spans="1:2" x14ac:dyDescent="0.25">
      <c r="A44" s="8">
        <v>41131</v>
      </c>
      <c r="B44" s="27">
        <v>18.1962857142857</v>
      </c>
    </row>
    <row r="45" spans="1:2" x14ac:dyDescent="0.25">
      <c r="A45" s="8">
        <v>41132</v>
      </c>
      <c r="B45" s="27">
        <v>18.2845714285714</v>
      </c>
    </row>
    <row r="46" spans="1:2" x14ac:dyDescent="0.25">
      <c r="A46" s="8">
        <v>41133</v>
      </c>
      <c r="B46" s="27">
        <v>18.373000000000001</v>
      </c>
    </row>
    <row r="47" spans="1:2" x14ac:dyDescent="0.25">
      <c r="A47" s="8">
        <v>41134</v>
      </c>
      <c r="B47" s="27">
        <v>18.519142857142899</v>
      </c>
    </row>
    <row r="48" spans="1:2" x14ac:dyDescent="0.25">
      <c r="A48" s="8">
        <v>41135</v>
      </c>
      <c r="B48" s="27">
        <v>18.7772857142857</v>
      </c>
    </row>
    <row r="49" spans="1:2" x14ac:dyDescent="0.25">
      <c r="A49" s="8">
        <v>41136</v>
      </c>
      <c r="B49" s="27">
        <v>18.9845714285714</v>
      </c>
    </row>
    <row r="50" spans="1:2" x14ac:dyDescent="0.25">
      <c r="A50" s="8">
        <v>41137</v>
      </c>
      <c r="B50" s="27">
        <v>19.208714285714301</v>
      </c>
    </row>
    <row r="51" spans="1:2" x14ac:dyDescent="0.25">
      <c r="A51" s="8">
        <v>41138</v>
      </c>
      <c r="B51" s="27">
        <v>19.375285714285699</v>
      </c>
    </row>
    <row r="52" spans="1:2" x14ac:dyDescent="0.25">
      <c r="A52" s="8">
        <v>41139</v>
      </c>
      <c r="B52" s="27">
        <v>19.3584285714286</v>
      </c>
    </row>
    <row r="53" spans="1:2" x14ac:dyDescent="0.25">
      <c r="A53" s="8">
        <v>41140</v>
      </c>
      <c r="B53" s="27">
        <v>19.202142857142899</v>
      </c>
    </row>
    <row r="54" spans="1:2" x14ac:dyDescent="0.25">
      <c r="A54" s="8">
        <v>41141</v>
      </c>
      <c r="B54" s="27">
        <v>18.978000000000002</v>
      </c>
    </row>
    <row r="55" spans="1:2" x14ac:dyDescent="0.25">
      <c r="A55" s="8">
        <v>41142</v>
      </c>
      <c r="B55" s="27">
        <v>18.692714285714299</v>
      </c>
    </row>
    <row r="56" spans="1:2" x14ac:dyDescent="0.25">
      <c r="A56" s="8">
        <v>41143</v>
      </c>
      <c r="B56" s="27">
        <v>18.526285714285699</v>
      </c>
    </row>
    <row r="57" spans="1:2" x14ac:dyDescent="0.25">
      <c r="A57" s="8">
        <v>41144</v>
      </c>
      <c r="B57" s="27">
        <v>18.254571428571399</v>
      </c>
    </row>
    <row r="58" spans="1:2" x14ac:dyDescent="0.25">
      <c r="A58" s="8">
        <v>41145</v>
      </c>
      <c r="B58" s="27">
        <v>18.009857142857101</v>
      </c>
    </row>
    <row r="59" spans="1:2" x14ac:dyDescent="0.25">
      <c r="A59" s="8">
        <v>41146</v>
      </c>
      <c r="B59" s="27">
        <v>17.809428571428601</v>
      </c>
    </row>
    <row r="60" spans="1:2" x14ac:dyDescent="0.25">
      <c r="A60" s="8">
        <v>41147</v>
      </c>
      <c r="B60" s="27">
        <v>17.602142857142901</v>
      </c>
    </row>
    <row r="61" spans="1:2" x14ac:dyDescent="0.25">
      <c r="A61" s="8">
        <v>41148</v>
      </c>
      <c r="B61" s="27">
        <v>17.496714285714301</v>
      </c>
    </row>
    <row r="62" spans="1:2" x14ac:dyDescent="0.25">
      <c r="A62" s="8">
        <v>41149</v>
      </c>
      <c r="B62" s="27">
        <v>17.4082857142857</v>
      </c>
    </row>
    <row r="63" spans="1:2" x14ac:dyDescent="0.25">
      <c r="A63" s="8">
        <v>41150</v>
      </c>
      <c r="B63" s="27">
        <v>17.156714285714301</v>
      </c>
    </row>
    <row r="64" spans="1:2" x14ac:dyDescent="0.25">
      <c r="A64" s="8">
        <v>41151</v>
      </c>
      <c r="B64" s="27">
        <v>17.000285714285699</v>
      </c>
    </row>
    <row r="65" spans="1:2" x14ac:dyDescent="0.25">
      <c r="A65" s="8">
        <v>41152</v>
      </c>
      <c r="B65" s="27">
        <v>16.837142857142901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T2" sqref="AT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2" t="s">
        <v>65</v>
      </c>
      <c r="B1" s="42" t="s">
        <v>66</v>
      </c>
      <c r="C1" s="42" t="s">
        <v>67</v>
      </c>
      <c r="D1" s="42" t="s">
        <v>68</v>
      </c>
      <c r="E1" s="42" t="s">
        <v>69</v>
      </c>
      <c r="F1" s="42" t="s">
        <v>70</v>
      </c>
      <c r="G1" s="42" t="s">
        <v>71</v>
      </c>
      <c r="H1" s="42" t="s">
        <v>72</v>
      </c>
      <c r="I1" s="42" t="s">
        <v>73</v>
      </c>
      <c r="J1" s="42" t="s">
        <v>74</v>
      </c>
      <c r="K1" s="42" t="s">
        <v>75</v>
      </c>
      <c r="L1" s="42" t="s">
        <v>76</v>
      </c>
      <c r="M1" s="42" t="s">
        <v>77</v>
      </c>
      <c r="N1" s="42" t="s">
        <v>78</v>
      </c>
      <c r="O1" s="42" t="s">
        <v>79</v>
      </c>
      <c r="P1" s="42" t="s">
        <v>80</v>
      </c>
      <c r="Q1" s="42" t="s">
        <v>81</v>
      </c>
      <c r="R1" s="43" t="s">
        <v>82</v>
      </c>
      <c r="S1" s="42" t="s">
        <v>83</v>
      </c>
      <c r="T1" s="42" t="s">
        <v>84</v>
      </c>
      <c r="U1" s="42" t="s">
        <v>85</v>
      </c>
      <c r="V1" s="43" t="s">
        <v>86</v>
      </c>
      <c r="W1" s="43" t="s">
        <v>87</v>
      </c>
      <c r="X1" s="42" t="s">
        <v>88</v>
      </c>
      <c r="Y1" s="42" t="s">
        <v>89</v>
      </c>
      <c r="Z1" s="42" t="s">
        <v>90</v>
      </c>
      <c r="AA1" s="42" t="s">
        <v>91</v>
      </c>
      <c r="AB1" s="42" t="s">
        <v>92</v>
      </c>
      <c r="AC1" s="42" t="s">
        <v>93</v>
      </c>
      <c r="AD1" s="42" t="s">
        <v>94</v>
      </c>
      <c r="AE1" s="42" t="s">
        <v>95</v>
      </c>
      <c r="AF1" s="42" t="s">
        <v>96</v>
      </c>
      <c r="AG1" s="42" t="s">
        <v>97</v>
      </c>
      <c r="AH1" s="43" t="s">
        <v>98</v>
      </c>
      <c r="AI1" s="43" t="s">
        <v>99</v>
      </c>
      <c r="AJ1" s="43" t="s">
        <v>100</v>
      </c>
      <c r="AK1" s="42" t="s">
        <v>101</v>
      </c>
      <c r="AL1" s="42" t="s">
        <v>102</v>
      </c>
      <c r="AM1" s="42" t="s">
        <v>103</v>
      </c>
      <c r="AN1" s="42" t="s">
        <v>104</v>
      </c>
      <c r="AO1" s="42" t="s">
        <v>105</v>
      </c>
      <c r="AP1" s="43" t="s">
        <v>106</v>
      </c>
      <c r="AQ1" s="43" t="s">
        <v>107</v>
      </c>
      <c r="AR1" s="43" t="s">
        <v>108</v>
      </c>
      <c r="AS1" s="42" t="s">
        <v>109</v>
      </c>
      <c r="AT1" s="42" t="s">
        <v>110</v>
      </c>
      <c r="AU1" s="42" t="s">
        <v>111</v>
      </c>
      <c r="AV1" s="42" t="s">
        <v>112</v>
      </c>
      <c r="AW1" s="42" t="s">
        <v>113</v>
      </c>
      <c r="AX1" s="42" t="s">
        <v>114</v>
      </c>
      <c r="AY1" s="42" t="s">
        <v>115</v>
      </c>
      <c r="AZ1" s="42" t="s">
        <v>116</v>
      </c>
      <c r="BA1" s="42" t="s">
        <v>117</v>
      </c>
      <c r="BB1" s="42" t="s">
        <v>118</v>
      </c>
      <c r="BC1" s="42" t="s">
        <v>119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130</v>
      </c>
      <c r="BO1" s="42" t="s">
        <v>131</v>
      </c>
      <c r="BP1" s="42" t="s">
        <v>132</v>
      </c>
      <c r="BQ1" s="42" t="s">
        <v>133</v>
      </c>
      <c r="BR1" s="42" t="s">
        <v>134</v>
      </c>
      <c r="BS1" s="42" t="s">
        <v>135</v>
      </c>
      <c r="BT1" s="42" t="s">
        <v>136</v>
      </c>
      <c r="BU1" s="42" t="s">
        <v>137</v>
      </c>
    </row>
    <row r="2" spans="1:73" s="58" customFormat="1" ht="60" x14ac:dyDescent="0.25">
      <c r="A2" s="44" t="str">
        <f>StatSummary!$B$3</f>
        <v>MIN</v>
      </c>
      <c r="B2" s="44" t="str">
        <f>StatSummary!$B$7</f>
        <v>MIN12w1_2401077_TempSummary_2012</v>
      </c>
      <c r="C2" s="44" t="str">
        <f>StatSummary!$B$2</f>
        <v>Minor Creek</v>
      </c>
      <c r="D2" s="44">
        <f>StatSummary!$A$1</f>
        <v>2012</v>
      </c>
      <c r="E2" s="44" t="str">
        <f>StatSummary!$B$4</f>
        <v>water</v>
      </c>
      <c r="F2" s="45">
        <f>StatSummary!$B$9</f>
        <v>41091</v>
      </c>
      <c r="G2" s="46">
        <f>StatSummary!$C$9</f>
        <v>41152</v>
      </c>
      <c r="H2" s="47">
        <f>StatSummary!$B$16</f>
        <v>15.744370967741933</v>
      </c>
      <c r="I2" s="47">
        <f>DailyStats!$B$71</f>
        <v>19.792999999999999</v>
      </c>
      <c r="J2" s="48">
        <f>DailyStats!$D$71</f>
        <v>41103.75</v>
      </c>
      <c r="K2" s="49">
        <f>StatSummary!$E$15</f>
        <v>2</v>
      </c>
      <c r="L2" s="50">
        <f>DailyStats!$E$71</f>
        <v>41140.708333333336</v>
      </c>
      <c r="M2" s="50">
        <f>DailyStats!$F$71</f>
        <v>0</v>
      </c>
      <c r="N2" s="51">
        <f>DailyStats!$B$70</f>
        <v>12.292</v>
      </c>
      <c r="O2" s="52">
        <f>DailyStats!$D$70</f>
        <v>41094.375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3.8340000000000001</v>
      </c>
      <c r="T2" s="46">
        <f>DailyStats!$D$74</f>
        <v>41132</v>
      </c>
      <c r="U2" s="49">
        <f>StatSummary!$E$18</f>
        <v>2</v>
      </c>
      <c r="V2" s="46">
        <f>DailyStats!$E$74</f>
        <v>41134</v>
      </c>
      <c r="W2" s="46">
        <f>DailyStats!$F$74</f>
        <v>0</v>
      </c>
      <c r="X2" s="47">
        <f>DailyStats!$B$73</f>
        <v>1.1259999999999999</v>
      </c>
      <c r="Y2" s="55">
        <f>DailyStats!$D$73</f>
        <v>41107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17.637553571428999</v>
      </c>
      <c r="AE2" s="59">
        <f>MWAT!$F$4</f>
        <v>41138</v>
      </c>
      <c r="AF2" s="49">
        <f>StatSummary!$E$21</f>
        <v>2</v>
      </c>
      <c r="AG2" s="57">
        <f>MWAT!$F$5</f>
        <v>41139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19.375285714285699</v>
      </c>
      <c r="AL2" s="57"/>
      <c r="AM2" s="57">
        <f>MWMT!$F$4</f>
        <v>41138</v>
      </c>
      <c r="AN2" s="49">
        <f>StatSummary!$E$22</f>
        <v>2</v>
      </c>
      <c r="AO2" s="57">
        <f>MWMT!$F$5</f>
        <v>41139</v>
      </c>
      <c r="AP2" s="17">
        <f>MWMT!$F$6</f>
        <v>0</v>
      </c>
      <c r="AQ2" s="57">
        <f>MWMT!$F$7</f>
        <v>0</v>
      </c>
      <c r="AR2" s="57">
        <f>MWMT!$F$8</f>
        <v>0</v>
      </c>
      <c r="AS2" s="60">
        <f>DailyStats!$B$76</f>
        <v>20.47</v>
      </c>
      <c r="AT2" s="61">
        <f>DailyStats!$B$75</f>
        <v>3.6489999999999996</v>
      </c>
      <c r="AU2" s="44" t="s">
        <v>138</v>
      </c>
      <c r="AV2" s="60"/>
      <c r="AW2" s="44" t="s">
        <v>138</v>
      </c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44" t="s">
        <v>138</v>
      </c>
      <c r="BR2" s="44" t="s">
        <v>138</v>
      </c>
      <c r="BS2" s="60"/>
      <c r="BT2" s="60"/>
      <c r="BU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2014-04-18T18:17:03Z</cp:lastPrinted>
  <dcterms:created xsi:type="dcterms:W3CDTF">2014-04-10T19:57:54Z</dcterms:created>
  <dcterms:modified xsi:type="dcterms:W3CDTF">2015-07-17T16:25:55Z</dcterms:modified>
</cp:coreProperties>
</file>