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2910" windowWidth="24795" windowHeight="9150" tabRatio="734" activeTab="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8" i="1"/>
  <c r="S2" i="6"/>
  <c r="B15" i="1"/>
  <c r="I2" i="6"/>
</calcChain>
</file>

<file path=xl/sharedStrings.xml><?xml version="1.0" encoding="utf-8"?>
<sst xmlns="http://schemas.openxmlformats.org/spreadsheetml/2006/main" count="157" uniqueCount="140">
  <si>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</si>
  <si>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</si>
  <si>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</si>
  <si>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</si>
  <si>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</si>
  <si>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</si>
  <si>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</si>
  <si>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</si>
  <si>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</si>
  <si>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</si>
  <si>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</si>
  <si>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</si>
  <si>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</si>
  <si>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</si>
  <si>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</si>
  <si>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</si>
  <si>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</si>
  <si>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</si>
  <si>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</si>
  <si>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</si>
  <si>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</si>
  <si>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</si>
  <si>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</si>
  <si>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</si>
  <si>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</si>
  <si>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</si>
  <si>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</si>
  <si>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</si>
  <si>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</si>
  <si>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</si>
  <si>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</si>
  <si>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</si>
  <si>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</si>
  <si>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</si>
  <si>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</si>
  <si>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</si>
  <si>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</si>
  <si>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</si>
  <si>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</si>
  <si>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</si>
  <si>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</si>
  <si>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</si>
  <si>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</si>
  <si>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</si>
  <si>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</si>
  <si>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</si>
  <si>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</si>
  <si>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</si>
  <si>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</si>
  <si>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</si>
  <si>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</si>
  <si>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</si>
  <si>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</si>
  <si>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</si>
  <si>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</si>
  <si>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</si>
  <si>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</si>
  <si>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</si>
  <si>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</si>
  <si>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Redwood Creek Tall Trees Grove</t>
  </si>
  <si>
    <t>RTTG</t>
  </si>
  <si>
    <t>Water Temp.rttg13w1_1154750.csv Datalogged</t>
  </si>
  <si>
    <t>Water Temp.rttg13w1_1154750.csv Datalogged - [Corrected - Daily - Mean]</t>
  </si>
  <si>
    <t>7/11/413</t>
  </si>
  <si>
    <t>Water Temp.rttg13w1_1154750.csv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</si>
  <si>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</si>
  <si>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</si>
  <si>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</si>
  <si>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</si>
  <si>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</si>
  <si>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</si>
  <si>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</si>
  <si>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</si>
  <si>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</si>
  <si>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</si>
  <si>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</si>
  <si>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</si>
  <si>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</si>
  <si>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</si>
  <si>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</si>
  <si>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</si>
  <si>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</si>
  <si>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</si>
  <si>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</si>
  <si>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</si>
  <si>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</si>
  <si>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</si>
  <si>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</si>
  <si>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</si>
  <si>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</si>
  <si>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</si>
  <si>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</si>
  <si>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</si>
  <si>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</si>
  <si>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</si>
  <si>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</si>
  <si>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</si>
  <si>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</si>
  <si>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</si>
  <si>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</si>
  <si>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</si>
  <si>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</si>
  <si>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</si>
  <si>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</si>
  <si>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</si>
  <si>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</si>
  <si>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</si>
  <si>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</si>
  <si>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</si>
  <si>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</si>
  <si>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</si>
  <si>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</si>
  <si>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</si>
  <si>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</si>
  <si>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</si>
  <si>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</si>
  <si>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</si>
  <si>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</si>
  <si>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</si>
  <si>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</si>
  <si>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</si>
  <si>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</si>
  <si>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</si>
  <si>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</si>
  <si>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</si>
  <si>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</si>
  <si>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</si>
  <si>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</si>
  <si>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</si>
  <si>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</si>
  <si>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</si>
  <si>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</si>
  <si>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</si>
  <si>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</si>
  <si>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</si>
  <si>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</si>
  <si>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</si>
  <si>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</si>
  <si>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RTTG13w1_1154750_TempSummary_2013</t>
  </si>
  <si>
    <t>Mult Occurences: MWAT 7x July7-Aug21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</si>
</sst>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RTTG13w1_1154750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General</c:formatCode>
                <c:ptCount val="62"/>
                <c:pt idx="0">
                  <c:v>22.8</c:v>
                </c:pt>
                <c:pt idx="1">
                  <c:v>23.1</c:v>
                </c:pt>
                <c:pt idx="2">
                  <c:v>23.2</c:v>
                </c:pt>
                <c:pt idx="3">
                  <c:v>22.8</c:v>
                </c:pt>
                <c:pt idx="4">
                  <c:v>22.3</c:v>
                </c:pt>
                <c:pt idx="5">
                  <c:v>22.5</c:v>
                </c:pt>
                <c:pt idx="6">
                  <c:v>22.6</c:v>
                </c:pt>
                <c:pt idx="7">
                  <c:v>22.8</c:v>
                </c:pt>
                <c:pt idx="8">
                  <c:v>23.1</c:v>
                </c:pt>
                <c:pt idx="9">
                  <c:v>23</c:v>
                </c:pt>
                <c:pt idx="10">
                  <c:v>22.4</c:v>
                </c:pt>
                <c:pt idx="11">
                  <c:v>22.3</c:v>
                </c:pt>
                <c:pt idx="12">
                  <c:v>22.1</c:v>
                </c:pt>
                <c:pt idx="13">
                  <c:v>22.5</c:v>
                </c:pt>
                <c:pt idx="14">
                  <c:v>22.8</c:v>
                </c:pt>
                <c:pt idx="15">
                  <c:v>21.4</c:v>
                </c:pt>
                <c:pt idx="16">
                  <c:v>21.7</c:v>
                </c:pt>
                <c:pt idx="17">
                  <c:v>22.3</c:v>
                </c:pt>
                <c:pt idx="18">
                  <c:v>22.2</c:v>
                </c:pt>
                <c:pt idx="19">
                  <c:v>22.1</c:v>
                </c:pt>
                <c:pt idx="20">
                  <c:v>22.8</c:v>
                </c:pt>
                <c:pt idx="21">
                  <c:v>23</c:v>
                </c:pt>
                <c:pt idx="22">
                  <c:v>20</c:v>
                </c:pt>
                <c:pt idx="23">
                  <c:v>20.7</c:v>
                </c:pt>
                <c:pt idx="24">
                  <c:v>23</c:v>
                </c:pt>
                <c:pt idx="25">
                  <c:v>23.3</c:v>
                </c:pt>
                <c:pt idx="26">
                  <c:v>23.4</c:v>
                </c:pt>
                <c:pt idx="27">
                  <c:v>22.2</c:v>
                </c:pt>
                <c:pt idx="28">
                  <c:v>21.7</c:v>
                </c:pt>
                <c:pt idx="29">
                  <c:v>20.5</c:v>
                </c:pt>
                <c:pt idx="30">
                  <c:v>19.5</c:v>
                </c:pt>
                <c:pt idx="31">
                  <c:v>18.7</c:v>
                </c:pt>
                <c:pt idx="32">
                  <c:v>21.5</c:v>
                </c:pt>
                <c:pt idx="33">
                  <c:v>21.4</c:v>
                </c:pt>
                <c:pt idx="34">
                  <c:v>21.9</c:v>
                </c:pt>
                <c:pt idx="35">
                  <c:v>22</c:v>
                </c:pt>
                <c:pt idx="36">
                  <c:v>21.9</c:v>
                </c:pt>
                <c:pt idx="37">
                  <c:v>19.8</c:v>
                </c:pt>
                <c:pt idx="38">
                  <c:v>19.899999999999999</c:v>
                </c:pt>
                <c:pt idx="39">
                  <c:v>21.2</c:v>
                </c:pt>
                <c:pt idx="40">
                  <c:v>21.6</c:v>
                </c:pt>
                <c:pt idx="41">
                  <c:v>21.6</c:v>
                </c:pt>
                <c:pt idx="42">
                  <c:v>22.1</c:v>
                </c:pt>
                <c:pt idx="43">
                  <c:v>21.6</c:v>
                </c:pt>
                <c:pt idx="44">
                  <c:v>22.3</c:v>
                </c:pt>
                <c:pt idx="45">
                  <c:v>23.6</c:v>
                </c:pt>
                <c:pt idx="46">
                  <c:v>22.6</c:v>
                </c:pt>
                <c:pt idx="47">
                  <c:v>23.4</c:v>
                </c:pt>
                <c:pt idx="48">
                  <c:v>23.4</c:v>
                </c:pt>
                <c:pt idx="49">
                  <c:v>23.9</c:v>
                </c:pt>
                <c:pt idx="50">
                  <c:v>22.7</c:v>
                </c:pt>
                <c:pt idx="51">
                  <c:v>22.2</c:v>
                </c:pt>
                <c:pt idx="52">
                  <c:v>20.8</c:v>
                </c:pt>
                <c:pt idx="53">
                  <c:v>21.1</c:v>
                </c:pt>
                <c:pt idx="54">
                  <c:v>22.1</c:v>
                </c:pt>
                <c:pt idx="55">
                  <c:v>21.4</c:v>
                </c:pt>
                <c:pt idx="56">
                  <c:v>22.4</c:v>
                </c:pt>
                <c:pt idx="57">
                  <c:v>22.4</c:v>
                </c:pt>
                <c:pt idx="58">
                  <c:v>22.8</c:v>
                </c:pt>
                <c:pt idx="59">
                  <c:v>21.6</c:v>
                </c:pt>
                <c:pt idx="60">
                  <c:v>23.4</c:v>
                </c:pt>
                <c:pt idx="61">
                  <c:v>23.1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General</c:formatCode>
                <c:ptCount val="62"/>
                <c:pt idx="0">
                  <c:v>20.577000000000002</c:v>
                </c:pt>
                <c:pt idx="1">
                  <c:v>20.824999999999999</c:v>
                </c:pt>
                <c:pt idx="2">
                  <c:v>21.058</c:v>
                </c:pt>
                <c:pt idx="3">
                  <c:v>20.9</c:v>
                </c:pt>
                <c:pt idx="4">
                  <c:v>20.327000000000002</c:v>
                </c:pt>
                <c:pt idx="5">
                  <c:v>20.216999999999999</c:v>
                </c:pt>
                <c:pt idx="6">
                  <c:v>20.303999999999998</c:v>
                </c:pt>
                <c:pt idx="7">
                  <c:v>20.562999999999999</c:v>
                </c:pt>
                <c:pt idx="8">
                  <c:v>20.96</c:v>
                </c:pt>
                <c:pt idx="9">
                  <c:v>21</c:v>
                </c:pt>
                <c:pt idx="10">
                  <c:v>20.507999999999999</c:v>
                </c:pt>
                <c:pt idx="11">
                  <c:v>20.155999999999999</c:v>
                </c:pt>
                <c:pt idx="12">
                  <c:v>20.033000000000001</c:v>
                </c:pt>
                <c:pt idx="13">
                  <c:v>20.327000000000002</c:v>
                </c:pt>
                <c:pt idx="14">
                  <c:v>20.577000000000002</c:v>
                </c:pt>
                <c:pt idx="15">
                  <c:v>19.663</c:v>
                </c:pt>
                <c:pt idx="16">
                  <c:v>19.721</c:v>
                </c:pt>
                <c:pt idx="17">
                  <c:v>20.027000000000001</c:v>
                </c:pt>
                <c:pt idx="18">
                  <c:v>20.027000000000001</c:v>
                </c:pt>
                <c:pt idx="19">
                  <c:v>20.030999999999999</c:v>
                </c:pt>
                <c:pt idx="20">
                  <c:v>20.405999999999999</c:v>
                </c:pt>
                <c:pt idx="21">
                  <c:v>20.619</c:v>
                </c:pt>
                <c:pt idx="22">
                  <c:v>19.245999999999999</c:v>
                </c:pt>
                <c:pt idx="23">
                  <c:v>19.231000000000002</c:v>
                </c:pt>
                <c:pt idx="24">
                  <c:v>20.398</c:v>
                </c:pt>
                <c:pt idx="25">
                  <c:v>20.832999999999998</c:v>
                </c:pt>
                <c:pt idx="26">
                  <c:v>20.792000000000002</c:v>
                </c:pt>
                <c:pt idx="27">
                  <c:v>20.059999999999999</c:v>
                </c:pt>
                <c:pt idx="28">
                  <c:v>19.620999999999999</c:v>
                </c:pt>
                <c:pt idx="29">
                  <c:v>18.966999999999999</c:v>
                </c:pt>
                <c:pt idx="30">
                  <c:v>18.478999999999999</c:v>
                </c:pt>
                <c:pt idx="31">
                  <c:v>18.135000000000002</c:v>
                </c:pt>
                <c:pt idx="32">
                  <c:v>19.024999999999999</c:v>
                </c:pt>
                <c:pt idx="33">
                  <c:v>19.234999999999999</c:v>
                </c:pt>
                <c:pt idx="34">
                  <c:v>19.518999999999998</c:v>
                </c:pt>
                <c:pt idx="35">
                  <c:v>19.637</c:v>
                </c:pt>
                <c:pt idx="36">
                  <c:v>19.399999999999999</c:v>
                </c:pt>
                <c:pt idx="37">
                  <c:v>18.658000000000001</c:v>
                </c:pt>
                <c:pt idx="38">
                  <c:v>18.417000000000002</c:v>
                </c:pt>
                <c:pt idx="39">
                  <c:v>18.984999999999999</c:v>
                </c:pt>
                <c:pt idx="40">
                  <c:v>19.294</c:v>
                </c:pt>
                <c:pt idx="41">
                  <c:v>19.454000000000001</c:v>
                </c:pt>
                <c:pt idx="42">
                  <c:v>19.766999999999999</c:v>
                </c:pt>
                <c:pt idx="43">
                  <c:v>19.512</c:v>
                </c:pt>
                <c:pt idx="44">
                  <c:v>19.606000000000002</c:v>
                </c:pt>
                <c:pt idx="45">
                  <c:v>20.795999999999999</c:v>
                </c:pt>
                <c:pt idx="46">
                  <c:v>20.802</c:v>
                </c:pt>
                <c:pt idx="47">
                  <c:v>20.614999999999998</c:v>
                </c:pt>
                <c:pt idx="48">
                  <c:v>20.925000000000001</c:v>
                </c:pt>
                <c:pt idx="49">
                  <c:v>20.978999999999999</c:v>
                </c:pt>
                <c:pt idx="50">
                  <c:v>20.332999999999998</c:v>
                </c:pt>
                <c:pt idx="51">
                  <c:v>19.853999999999999</c:v>
                </c:pt>
                <c:pt idx="52">
                  <c:v>19.518999999999998</c:v>
                </c:pt>
                <c:pt idx="53">
                  <c:v>19.177</c:v>
                </c:pt>
                <c:pt idx="54">
                  <c:v>19.721</c:v>
                </c:pt>
                <c:pt idx="55">
                  <c:v>19.443999999999999</c:v>
                </c:pt>
                <c:pt idx="56">
                  <c:v>19.414999999999999</c:v>
                </c:pt>
                <c:pt idx="57">
                  <c:v>19.481000000000002</c:v>
                </c:pt>
                <c:pt idx="58">
                  <c:v>19.966999999999999</c:v>
                </c:pt>
                <c:pt idx="59">
                  <c:v>20.184999999999999</c:v>
                </c:pt>
                <c:pt idx="60">
                  <c:v>20.536999999999999</c:v>
                </c:pt>
                <c:pt idx="61">
                  <c:v>20.533000000000001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General</c:formatCode>
                <c:ptCount val="62"/>
                <c:pt idx="0">
                  <c:v>18.8</c:v>
                </c:pt>
                <c:pt idx="1">
                  <c:v>18.899999999999999</c:v>
                </c:pt>
                <c:pt idx="2">
                  <c:v>19.3</c:v>
                </c:pt>
                <c:pt idx="3">
                  <c:v>19.2</c:v>
                </c:pt>
                <c:pt idx="4">
                  <c:v>18.5</c:v>
                </c:pt>
                <c:pt idx="5">
                  <c:v>18.2</c:v>
                </c:pt>
                <c:pt idx="6">
                  <c:v>18.399999999999999</c:v>
                </c:pt>
                <c:pt idx="7">
                  <c:v>18.5</c:v>
                </c:pt>
                <c:pt idx="8">
                  <c:v>18.7</c:v>
                </c:pt>
                <c:pt idx="9">
                  <c:v>18.899999999999999</c:v>
                </c:pt>
                <c:pt idx="10">
                  <c:v>18.8</c:v>
                </c:pt>
                <c:pt idx="11">
                  <c:v>18.3</c:v>
                </c:pt>
                <c:pt idx="12">
                  <c:v>17.7</c:v>
                </c:pt>
                <c:pt idx="13">
                  <c:v>18</c:v>
                </c:pt>
                <c:pt idx="14">
                  <c:v>18.399999999999999</c:v>
                </c:pt>
                <c:pt idx="15">
                  <c:v>18.600000000000001</c:v>
                </c:pt>
                <c:pt idx="16">
                  <c:v>18.3</c:v>
                </c:pt>
                <c:pt idx="17">
                  <c:v>18.2</c:v>
                </c:pt>
                <c:pt idx="18">
                  <c:v>18.3</c:v>
                </c:pt>
                <c:pt idx="19">
                  <c:v>18.3</c:v>
                </c:pt>
                <c:pt idx="20">
                  <c:v>18.399999999999999</c:v>
                </c:pt>
                <c:pt idx="21">
                  <c:v>18.5</c:v>
                </c:pt>
                <c:pt idx="22">
                  <c:v>18.5</c:v>
                </c:pt>
                <c:pt idx="23">
                  <c:v>18.100000000000001</c:v>
                </c:pt>
                <c:pt idx="24">
                  <c:v>18.2</c:v>
                </c:pt>
                <c:pt idx="25">
                  <c:v>18.8</c:v>
                </c:pt>
                <c:pt idx="26">
                  <c:v>18.899999999999999</c:v>
                </c:pt>
                <c:pt idx="27">
                  <c:v>18.600000000000001</c:v>
                </c:pt>
                <c:pt idx="28">
                  <c:v>18.2</c:v>
                </c:pt>
                <c:pt idx="29">
                  <c:v>18</c:v>
                </c:pt>
                <c:pt idx="30">
                  <c:v>17.899999999999999</c:v>
                </c:pt>
                <c:pt idx="31">
                  <c:v>17.7</c:v>
                </c:pt>
                <c:pt idx="32">
                  <c:v>17.399999999999999</c:v>
                </c:pt>
                <c:pt idx="33">
                  <c:v>17.7</c:v>
                </c:pt>
                <c:pt idx="34">
                  <c:v>17.8</c:v>
                </c:pt>
                <c:pt idx="35">
                  <c:v>17.899999999999999</c:v>
                </c:pt>
                <c:pt idx="36">
                  <c:v>17.8</c:v>
                </c:pt>
                <c:pt idx="37">
                  <c:v>18.100000000000001</c:v>
                </c:pt>
                <c:pt idx="38">
                  <c:v>17.399999999999999</c:v>
                </c:pt>
                <c:pt idx="39">
                  <c:v>17.5</c:v>
                </c:pt>
                <c:pt idx="40">
                  <c:v>17.8</c:v>
                </c:pt>
                <c:pt idx="41">
                  <c:v>18</c:v>
                </c:pt>
                <c:pt idx="42">
                  <c:v>18.2</c:v>
                </c:pt>
                <c:pt idx="43">
                  <c:v>17.899999999999999</c:v>
                </c:pt>
                <c:pt idx="44">
                  <c:v>17.3</c:v>
                </c:pt>
                <c:pt idx="45">
                  <c:v>19</c:v>
                </c:pt>
                <c:pt idx="46">
                  <c:v>19.7</c:v>
                </c:pt>
                <c:pt idx="47">
                  <c:v>19</c:v>
                </c:pt>
                <c:pt idx="48">
                  <c:v>19.2</c:v>
                </c:pt>
                <c:pt idx="49">
                  <c:v>18.899999999999999</c:v>
                </c:pt>
                <c:pt idx="50">
                  <c:v>18.8</c:v>
                </c:pt>
                <c:pt idx="51">
                  <c:v>18.600000000000001</c:v>
                </c:pt>
                <c:pt idx="52">
                  <c:v>18.600000000000001</c:v>
                </c:pt>
                <c:pt idx="53">
                  <c:v>18.100000000000001</c:v>
                </c:pt>
                <c:pt idx="54">
                  <c:v>18.3</c:v>
                </c:pt>
                <c:pt idx="55">
                  <c:v>18.2</c:v>
                </c:pt>
                <c:pt idx="56">
                  <c:v>17.5</c:v>
                </c:pt>
                <c:pt idx="57">
                  <c:v>17.5</c:v>
                </c:pt>
                <c:pt idx="58">
                  <c:v>18.2</c:v>
                </c:pt>
                <c:pt idx="59">
                  <c:v>19.100000000000001</c:v>
                </c:pt>
                <c:pt idx="60">
                  <c:v>18.899999999999999</c:v>
                </c:pt>
                <c:pt idx="61">
                  <c:v>19.3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06336"/>
        <c:axId val="86224896"/>
      </c:scatterChart>
      <c:valAx>
        <c:axId val="8620633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24896"/>
        <c:crosses val="autoZero"/>
        <c:crossBetween val="midCat"/>
      </c:valAx>
      <c:valAx>
        <c:axId val="86224896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0633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48397395655839"/>
          <c:y val="0.42485624990517901"/>
          <c:w val="0.12070764502956492"/>
          <c:h val="0.242774945761838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RTTG13w1_1154750 </a:t>
            </a:r>
            <a:r>
              <a:rPr lang="en-US"/>
              <a:t>- Diurnal Range</a:t>
            </a:r>
          </a:p>
        </c:rich>
      </c:tx>
      <c:layout>
        <c:manualLayout>
          <c:xMode val="edge"/>
          <c:yMode val="edge"/>
          <c:x val="0.34888071472817722"/>
          <c:y val="3.69344413665743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2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General</c:formatCode>
                <c:ptCount val="62"/>
                <c:pt idx="0">
                  <c:v>4</c:v>
                </c:pt>
                <c:pt idx="1">
                  <c:v>4.2</c:v>
                </c:pt>
                <c:pt idx="2">
                  <c:v>3.9</c:v>
                </c:pt>
                <c:pt idx="3">
                  <c:v>3.6</c:v>
                </c:pt>
                <c:pt idx="4">
                  <c:v>3.8</c:v>
                </c:pt>
                <c:pt idx="5">
                  <c:v>4.3</c:v>
                </c:pt>
                <c:pt idx="6">
                  <c:v>4.2</c:v>
                </c:pt>
                <c:pt idx="7">
                  <c:v>4.3</c:v>
                </c:pt>
                <c:pt idx="8">
                  <c:v>4.4000000000000004</c:v>
                </c:pt>
                <c:pt idx="9">
                  <c:v>4.0999999999999996</c:v>
                </c:pt>
                <c:pt idx="10">
                  <c:v>3.6</c:v>
                </c:pt>
                <c:pt idx="11">
                  <c:v>4</c:v>
                </c:pt>
                <c:pt idx="12">
                  <c:v>4.4000000000000004</c:v>
                </c:pt>
                <c:pt idx="13">
                  <c:v>4.5</c:v>
                </c:pt>
                <c:pt idx="14">
                  <c:v>4.4000000000000004</c:v>
                </c:pt>
                <c:pt idx="15">
                  <c:v>2.8</c:v>
                </c:pt>
                <c:pt idx="16">
                  <c:v>3.4</c:v>
                </c:pt>
                <c:pt idx="17">
                  <c:v>4.0999999999999996</c:v>
                </c:pt>
                <c:pt idx="18">
                  <c:v>3.9</c:v>
                </c:pt>
                <c:pt idx="19">
                  <c:v>3.8</c:v>
                </c:pt>
                <c:pt idx="20">
                  <c:v>4.4000000000000004</c:v>
                </c:pt>
                <c:pt idx="21">
                  <c:v>4.5</c:v>
                </c:pt>
                <c:pt idx="22">
                  <c:v>1.5</c:v>
                </c:pt>
                <c:pt idx="23">
                  <c:v>2.6</c:v>
                </c:pt>
                <c:pt idx="24">
                  <c:v>4.8</c:v>
                </c:pt>
                <c:pt idx="25">
                  <c:v>4.5</c:v>
                </c:pt>
                <c:pt idx="26">
                  <c:v>4.5</c:v>
                </c:pt>
                <c:pt idx="27">
                  <c:v>3.6</c:v>
                </c:pt>
                <c:pt idx="28">
                  <c:v>3.5</c:v>
                </c:pt>
                <c:pt idx="29">
                  <c:v>2.5</c:v>
                </c:pt>
                <c:pt idx="30">
                  <c:v>1.6</c:v>
                </c:pt>
                <c:pt idx="31">
                  <c:v>1</c:v>
                </c:pt>
                <c:pt idx="32">
                  <c:v>4.0999999999999996</c:v>
                </c:pt>
                <c:pt idx="33">
                  <c:v>3.7</c:v>
                </c:pt>
                <c:pt idx="34">
                  <c:v>4.0999999999999996</c:v>
                </c:pt>
                <c:pt idx="35">
                  <c:v>4.0999999999999996</c:v>
                </c:pt>
                <c:pt idx="36">
                  <c:v>4.0999999999999996</c:v>
                </c:pt>
                <c:pt idx="37">
                  <c:v>1.7</c:v>
                </c:pt>
                <c:pt idx="38">
                  <c:v>2.5</c:v>
                </c:pt>
                <c:pt idx="39">
                  <c:v>3.7</c:v>
                </c:pt>
                <c:pt idx="40">
                  <c:v>3.8</c:v>
                </c:pt>
                <c:pt idx="41">
                  <c:v>3.6</c:v>
                </c:pt>
                <c:pt idx="42">
                  <c:v>3.9</c:v>
                </c:pt>
                <c:pt idx="43">
                  <c:v>3.7</c:v>
                </c:pt>
                <c:pt idx="44">
                  <c:v>5</c:v>
                </c:pt>
                <c:pt idx="45">
                  <c:v>4.5999999999999996</c:v>
                </c:pt>
                <c:pt idx="46">
                  <c:v>2.9</c:v>
                </c:pt>
                <c:pt idx="47">
                  <c:v>4.4000000000000004</c:v>
                </c:pt>
                <c:pt idx="48">
                  <c:v>4.2</c:v>
                </c:pt>
                <c:pt idx="49">
                  <c:v>5</c:v>
                </c:pt>
                <c:pt idx="50">
                  <c:v>3.9</c:v>
                </c:pt>
                <c:pt idx="51">
                  <c:v>3.6</c:v>
                </c:pt>
                <c:pt idx="52">
                  <c:v>2.2000000000000002</c:v>
                </c:pt>
                <c:pt idx="53">
                  <c:v>3</c:v>
                </c:pt>
                <c:pt idx="54">
                  <c:v>3.8</c:v>
                </c:pt>
                <c:pt idx="55">
                  <c:v>3.2</c:v>
                </c:pt>
                <c:pt idx="56">
                  <c:v>4.9000000000000004</c:v>
                </c:pt>
                <c:pt idx="57">
                  <c:v>4.9000000000000004</c:v>
                </c:pt>
                <c:pt idx="58">
                  <c:v>4.5999999999999996</c:v>
                </c:pt>
                <c:pt idx="59">
                  <c:v>2.5</c:v>
                </c:pt>
                <c:pt idx="60">
                  <c:v>4.5</c:v>
                </c:pt>
                <c:pt idx="61">
                  <c:v>3.8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8960"/>
        <c:axId val="96172288"/>
      </c:scatterChart>
      <c:valAx>
        <c:axId val="9616896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72288"/>
        <c:crosses val="autoZero"/>
        <c:crossBetween val="midCat"/>
      </c:valAx>
      <c:valAx>
        <c:axId val="96172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71E-2"/>
              <c:y val="0.262574150774505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16896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4" r="0.4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RTTG13w1_1154750</a:t>
            </a:r>
            <a:r>
              <a:rPr lang="en-US" baseline="0">
                <a:solidFill>
                  <a:sysClr val="windowText" lastClr="00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78"/>
          <c:h val="0.6766415578110565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22.757142857142899</c:v>
                </c:pt>
                <c:pt idx="1">
                  <c:v>22.757142857142899</c:v>
                </c:pt>
                <c:pt idx="2">
                  <c:v>22.757142857142899</c:v>
                </c:pt>
                <c:pt idx="3">
                  <c:v>22.728571428571399</c:v>
                </c:pt>
                <c:pt idx="4">
                  <c:v>22.671428571428599</c:v>
                </c:pt>
                <c:pt idx="5">
                  <c:v>22.671428571428599</c:v>
                </c:pt>
                <c:pt idx="6">
                  <c:v>22.6142857142857</c:v>
                </c:pt>
                <c:pt idx="7">
                  <c:v>22.6</c:v>
                </c:pt>
                <c:pt idx="8">
                  <c:v>22.6</c:v>
                </c:pt>
                <c:pt idx="9">
                  <c:v>22.3571428571429</c:v>
                </c:pt>
                <c:pt idx="10">
                  <c:v>22.171428571428599</c:v>
                </c:pt>
                <c:pt idx="11">
                  <c:v>22.157142857142901</c:v>
                </c:pt>
                <c:pt idx="12">
                  <c:v>22.1428571428571</c:v>
                </c:pt>
                <c:pt idx="13">
                  <c:v>22.1428571428571</c:v>
                </c:pt>
                <c:pt idx="14">
                  <c:v>22.185714285714301</c:v>
                </c:pt>
                <c:pt idx="15">
                  <c:v>22.214285714285701</c:v>
                </c:pt>
                <c:pt idx="16">
                  <c:v>22.014285714285698</c:v>
                </c:pt>
                <c:pt idx="17">
                  <c:v>21.871428571428599</c:v>
                </c:pt>
                <c:pt idx="18">
                  <c:v>21.9714285714286</c:v>
                </c:pt>
                <c:pt idx="19">
                  <c:v>22.128571428571401</c:v>
                </c:pt>
                <c:pt idx="20">
                  <c:v>22.314285714285699</c:v>
                </c:pt>
                <c:pt idx="21">
                  <c:v>22.228571428571399</c:v>
                </c:pt>
                <c:pt idx="22">
                  <c:v>22.042857142857098</c:v>
                </c:pt>
                <c:pt idx="23">
                  <c:v>22.1142857142857</c:v>
                </c:pt>
                <c:pt idx="24">
                  <c:v>21.9428571428571</c:v>
                </c:pt>
                <c:pt idx="25">
                  <c:v>21.328571428571401</c:v>
                </c:pt>
                <c:pt idx="26">
                  <c:v>21.071428571428601</c:v>
                </c:pt>
                <c:pt idx="27">
                  <c:v>20.785714285714299</c:v>
                </c:pt>
                <c:pt idx="28">
                  <c:v>20.742857142857101</c:v>
                </c:pt>
                <c:pt idx="29">
                  <c:v>20.785714285714299</c:v>
                </c:pt>
                <c:pt idx="30">
                  <c:v>20.985714285714302</c:v>
                </c:pt>
                <c:pt idx="31">
                  <c:v>21.0285714285714</c:v>
                </c:pt>
                <c:pt idx="32">
                  <c:v>21.2</c:v>
                </c:pt>
                <c:pt idx="33">
                  <c:v>21.157142857142901</c:v>
                </c:pt>
                <c:pt idx="34">
                  <c:v>21.185714285714301</c:v>
                </c:pt>
                <c:pt idx="35">
                  <c:v>21.1428571428571</c:v>
                </c:pt>
                <c:pt idx="36">
                  <c:v>21.157142857142901</c:v>
                </c:pt>
                <c:pt idx="37">
                  <c:v>21.1142857142857</c:v>
                </c:pt>
                <c:pt idx="38">
                  <c:v>21.4714285714286</c:v>
                </c:pt>
                <c:pt idx="39">
                  <c:v>22</c:v>
                </c:pt>
                <c:pt idx="40">
                  <c:v>22.2</c:v>
                </c:pt>
                <c:pt idx="41">
                  <c:v>22.457142857142902</c:v>
                </c:pt>
                <c:pt idx="42">
                  <c:v>22.714285714285701</c:v>
                </c:pt>
                <c:pt idx="43">
                  <c:v>22.9714285714286</c:v>
                </c:pt>
                <c:pt idx="44">
                  <c:v>23.128571428571401</c:v>
                </c:pt>
                <c:pt idx="45">
                  <c:v>23.1142857142857</c:v>
                </c:pt>
                <c:pt idx="46">
                  <c:v>22.714285714285701</c:v>
                </c:pt>
                <c:pt idx="47">
                  <c:v>22.5</c:v>
                </c:pt>
                <c:pt idx="48">
                  <c:v>22.314285714285699</c:v>
                </c:pt>
                <c:pt idx="49">
                  <c:v>22.0285714285714</c:v>
                </c:pt>
                <c:pt idx="50">
                  <c:v>21.814285714285699</c:v>
                </c:pt>
                <c:pt idx="51">
                  <c:v>21.771428571428601</c:v>
                </c:pt>
                <c:pt idx="52">
                  <c:v>21.8571428571429</c:v>
                </c:pt>
                <c:pt idx="53">
                  <c:v>21.9714285714286</c:v>
                </c:pt>
                <c:pt idx="54">
                  <c:v>22.3</c:v>
                </c:pt>
                <c:pt idx="55">
                  <c:v>22.4428571428571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20.601190476191</c:v>
                </c:pt>
                <c:pt idx="1">
                  <c:v>20.599107142857601</c:v>
                </c:pt>
                <c:pt idx="2">
                  <c:v>20.618452380952899</c:v>
                </c:pt>
                <c:pt idx="3">
                  <c:v>20.610119047619602</c:v>
                </c:pt>
                <c:pt idx="4">
                  <c:v>20.554166666667101</c:v>
                </c:pt>
                <c:pt idx="5">
                  <c:v>20.5297619047622</c:v>
                </c:pt>
                <c:pt idx="6">
                  <c:v>20.5035714285716</c:v>
                </c:pt>
                <c:pt idx="7">
                  <c:v>20.506845238095501</c:v>
                </c:pt>
                <c:pt idx="8">
                  <c:v>20.5089285714289</c:v>
                </c:pt>
                <c:pt idx="9">
                  <c:v>20.323511904762299</c:v>
                </c:pt>
                <c:pt idx="10">
                  <c:v>20.1407738095239</c:v>
                </c:pt>
                <c:pt idx="11">
                  <c:v>20.072023809523799</c:v>
                </c:pt>
                <c:pt idx="12">
                  <c:v>20.053571428571601</c:v>
                </c:pt>
                <c:pt idx="13">
                  <c:v>20.053273809523901</c:v>
                </c:pt>
                <c:pt idx="14">
                  <c:v>20.064583333333299</c:v>
                </c:pt>
                <c:pt idx="15">
                  <c:v>20.070535714285601</c:v>
                </c:pt>
                <c:pt idx="16">
                  <c:v>20.011011904761599</c:v>
                </c:pt>
                <c:pt idx="17">
                  <c:v>19.941071428571401</c:v>
                </c:pt>
                <c:pt idx="18">
                  <c:v>19.994047619047802</c:v>
                </c:pt>
                <c:pt idx="19">
                  <c:v>20.109226190476299</c:v>
                </c:pt>
                <c:pt idx="20">
                  <c:v>20.217857142857198</c:v>
                </c:pt>
                <c:pt idx="21">
                  <c:v>20.168452380952399</c:v>
                </c:pt>
                <c:pt idx="22">
                  <c:v>20.025892857142701</c:v>
                </c:pt>
                <c:pt idx="23">
                  <c:v>19.986011904762002</c:v>
                </c:pt>
                <c:pt idx="24">
                  <c:v>19.878571428571401</c:v>
                </c:pt>
                <c:pt idx="25">
                  <c:v>19.555357142857002</c:v>
                </c:pt>
                <c:pt idx="26">
                  <c:v>19.297023809523601</c:v>
                </c:pt>
                <c:pt idx="27">
                  <c:v>19.0747023809522</c:v>
                </c:pt>
                <c:pt idx="28">
                  <c:v>18.997321428571301</c:v>
                </c:pt>
                <c:pt idx="29">
                  <c:v>18.999702380952399</c:v>
                </c:pt>
                <c:pt idx="30">
                  <c:v>19.061607142856801</c:v>
                </c:pt>
                <c:pt idx="31">
                  <c:v>19.087202380952199</c:v>
                </c:pt>
                <c:pt idx="32">
                  <c:v>19.1273809523808</c:v>
                </c:pt>
                <c:pt idx="33">
                  <c:v>19.121726190476</c:v>
                </c:pt>
                <c:pt idx="34">
                  <c:v>19.1300595238095</c:v>
                </c:pt>
                <c:pt idx="35">
                  <c:v>19.120833333333302</c:v>
                </c:pt>
                <c:pt idx="36">
                  <c:v>19.139285714285698</c:v>
                </c:pt>
                <c:pt idx="37">
                  <c:v>19.155357142857198</c:v>
                </c:pt>
                <c:pt idx="38">
                  <c:v>19.290773809523699</c:v>
                </c:pt>
                <c:pt idx="39">
                  <c:v>19.630654761904601</c:v>
                </c:pt>
                <c:pt idx="40">
                  <c:v>19.890178571428599</c:v>
                </c:pt>
                <c:pt idx="41">
                  <c:v>20.078869047618898</c:v>
                </c:pt>
                <c:pt idx="42">
                  <c:v>20.288988095238</c:v>
                </c:pt>
                <c:pt idx="43">
                  <c:v>20.462202380952299</c:v>
                </c:pt>
                <c:pt idx="44">
                  <c:v>20.579464285714199</c:v>
                </c:pt>
                <c:pt idx="45">
                  <c:v>20.614880952380801</c:v>
                </c:pt>
                <c:pt idx="46">
                  <c:v>20.432440476190202</c:v>
                </c:pt>
                <c:pt idx="47">
                  <c:v>20.200297619047099</c:v>
                </c:pt>
                <c:pt idx="48">
                  <c:v>20.072619047618499</c:v>
                </c:pt>
                <c:pt idx="49">
                  <c:v>19.861011904761401</c:v>
                </c:pt>
                <c:pt idx="50">
                  <c:v>19.637499999999399</c:v>
                </c:pt>
                <c:pt idx="51">
                  <c:v>19.5157738095231</c:v>
                </c:pt>
                <c:pt idx="52">
                  <c:v>19.531845238094601</c:v>
                </c:pt>
                <c:pt idx="53">
                  <c:v>19.627083333332902</c:v>
                </c:pt>
                <c:pt idx="54">
                  <c:v>19.8214285714282</c:v>
                </c:pt>
                <c:pt idx="55">
                  <c:v>19.937396480330701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824"/>
        <c:axId val="96817152"/>
      </c:scatterChart>
      <c:valAx>
        <c:axId val="9681382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7152"/>
        <c:crosses val="autoZero"/>
        <c:crossBetween val="midCat"/>
      </c:valAx>
      <c:valAx>
        <c:axId val="96817152"/>
        <c:scaling>
          <c:orientation val="minMax"/>
          <c:max val="25"/>
          <c:min val="1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7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81382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56"/>
          <c:y val="0.4865132826604775"/>
          <c:w val="9.8455598455598842E-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4" r="0.4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76200</xdr:rowOff>
    </xdr:from>
    <xdr:to>
      <xdr:col>6</xdr:col>
      <xdr:colOff>295275</xdr:colOff>
      <xdr:row>44</xdr:row>
      <xdr:rowOff>47625</xdr:rowOff>
    </xdr:to>
    <xdr:pic>
      <xdr:nvPicPr>
        <xdr:cNvPr id="4" name="Picture 3" descr="rttg13w1_1154750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343400"/>
          <a:ext cx="6134100" cy="4162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609600</xdr:colOff>
      <xdr:row>93</xdr:row>
      <xdr:rowOff>76200</xdr:rowOff>
    </xdr:to>
    <xdr:pic>
      <xdr:nvPicPr>
        <xdr:cNvPr id="2" name="Picture 1" descr="rttg13w1_1154750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57275" y="3705225"/>
          <a:ext cx="3543300" cy="3124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0</xdr:row>
      <xdr:rowOff>0</xdr:rowOff>
    </xdr:from>
    <xdr:to>
      <xdr:col>12</xdr:col>
      <xdr:colOff>542926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15</xdr:row>
      <xdr:rowOff>9525</xdr:rowOff>
    </xdr:from>
    <xdr:to>
      <xdr:col>12</xdr:col>
      <xdr:colOff>546100</xdr:colOff>
      <xdr:row>29</xdr:row>
      <xdr:rowOff>93345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30</xdr:row>
      <xdr:rowOff>0</xdr:rowOff>
    </xdr:from>
    <xdr:to>
      <xdr:col>12</xdr:col>
      <xdr:colOff>514350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selection activeCell="C18" sqref="C18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2" t="s">
        <v>58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59</v>
      </c>
    </row>
    <row r="3" spans="1:7" x14ac:dyDescent="0.25">
      <c r="A3" s="1" t="s">
        <v>1</v>
      </c>
      <c r="B3" s="30" t="s">
        <v>60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1154750</v>
      </c>
    </row>
    <row r="6" spans="1:7" x14ac:dyDescent="0.25">
      <c r="A6" s="1" t="s">
        <v>4</v>
      </c>
      <c r="B6" s="30">
        <v>9759074</v>
      </c>
    </row>
    <row r="7" spans="1:7" x14ac:dyDescent="0.25">
      <c r="A7" s="1" t="s">
        <v>5</v>
      </c>
      <c r="B7" s="30" t="s">
        <v>138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17.3</v>
      </c>
      <c r="C14" s="32">
        <f>DailyStats!D70</f>
        <v>41500.375</v>
      </c>
      <c r="D14" s="33"/>
      <c r="E14" s="34">
        <v>1</v>
      </c>
      <c r="F14" s="16"/>
    </row>
    <row r="15" spans="1:7" x14ac:dyDescent="0.25">
      <c r="A15" s="5" t="s">
        <v>55</v>
      </c>
      <c r="B15" s="2">
        <f>DailyStats!B71</f>
        <v>23.9</v>
      </c>
      <c r="C15" s="32">
        <f>DailyStats!D71</f>
        <v>41505.583333333336</v>
      </c>
      <c r="D15" s="33"/>
      <c r="E15" s="35">
        <v>1</v>
      </c>
      <c r="F15" s="16"/>
    </row>
    <row r="16" spans="1:7" x14ac:dyDescent="0.25">
      <c r="A16" s="5" t="s">
        <v>54</v>
      </c>
      <c r="B16" s="26">
        <f>DailyStats!B72</f>
        <v>19.95774193548387</v>
      </c>
      <c r="C16" s="6"/>
      <c r="E16" s="7"/>
    </row>
    <row r="17" spans="1:6" x14ac:dyDescent="0.25">
      <c r="A17" s="5" t="s">
        <v>52</v>
      </c>
      <c r="B17" s="26">
        <f>DailyStats!B73</f>
        <v>1</v>
      </c>
      <c r="C17" s="37">
        <f>DailyStats!D73</f>
        <v>41487</v>
      </c>
      <c r="D17" s="33"/>
      <c r="E17" s="34">
        <v>1</v>
      </c>
      <c r="F17" s="16"/>
    </row>
    <row r="18" spans="1:6" x14ac:dyDescent="0.25">
      <c r="A18" s="5" t="s">
        <v>53</v>
      </c>
      <c r="B18" s="26">
        <f>DailyStats!B74</f>
        <v>5</v>
      </c>
      <c r="C18" s="37">
        <f>DailyStats!D74</f>
        <v>41500</v>
      </c>
      <c r="D18" s="33"/>
      <c r="E18" s="34">
        <v>2</v>
      </c>
      <c r="F18" s="16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6">
        <f>MWAT!E4</f>
        <v>20.618452380952899</v>
      </c>
      <c r="C21" s="39">
        <f>MWAT!F4</f>
        <v>41462</v>
      </c>
      <c r="D21" s="33"/>
      <c r="E21" s="40">
        <v>7</v>
      </c>
      <c r="F21" s="16"/>
    </row>
    <row r="22" spans="1:6" x14ac:dyDescent="0.25">
      <c r="A22" s="5" t="s">
        <v>57</v>
      </c>
      <c r="B22" s="26">
        <f>MWMT!E4</f>
        <v>23.128571428571401</v>
      </c>
      <c r="C22" s="39">
        <f>MWMT!F4</f>
        <v>41506</v>
      </c>
      <c r="D22" s="33"/>
      <c r="E22" s="40">
        <v>2</v>
      </c>
      <c r="F22" s="16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G68" sqref="G68"/>
    </sheetView>
  </sheetViews>
  <sheetFormatPr defaultColWidth="8.85546875" defaultRowHeight="15" x14ac:dyDescent="0.25"/>
  <cols>
    <col min="1" max="1" width="15.85546875" customWidth="1"/>
    <col min="2" max="2" width="12.140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9.7109375" bestFit="1" customWidth="1"/>
    <col min="9" max="9" width="6.5703125" bestFit="1" customWidth="1"/>
  </cols>
  <sheetData>
    <row r="1" spans="1:9" ht="21" x14ac:dyDescent="0.35">
      <c r="A1" s="63" t="s">
        <v>45</v>
      </c>
      <c r="B1" s="63"/>
      <c r="C1" s="63"/>
      <c r="D1" s="63"/>
    </row>
    <row r="2" spans="1:9" x14ac:dyDescent="0.25">
      <c r="A2" t="s">
        <v>61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8" t="s">
        <v>16</v>
      </c>
      <c r="B3" s="18" t="s">
        <v>46</v>
      </c>
      <c r="C3" s="18" t="s">
        <v>47</v>
      </c>
      <c r="D3" s="18" t="s">
        <v>48</v>
      </c>
      <c r="E3" s="18" t="s">
        <v>49</v>
      </c>
      <c r="F3" s="19" t="s">
        <v>17</v>
      </c>
      <c r="G3" s="19" t="s">
        <v>18</v>
      </c>
      <c r="H3" s="19" t="s">
        <v>19</v>
      </c>
      <c r="I3" s="19" t="s">
        <v>20</v>
      </c>
    </row>
    <row r="4" spans="1:9" x14ac:dyDescent="0.25">
      <c r="A4" s="8">
        <v>41456</v>
      </c>
      <c r="B4">
        <v>18.8</v>
      </c>
      <c r="C4">
        <v>22.8</v>
      </c>
      <c r="D4">
        <v>20.577000000000002</v>
      </c>
      <c r="E4">
        <v>4</v>
      </c>
      <c r="F4">
        <v>24</v>
      </c>
      <c r="G4">
        <v>1</v>
      </c>
      <c r="H4">
        <v>0</v>
      </c>
      <c r="I4">
        <v>0</v>
      </c>
    </row>
    <row r="5" spans="1:9" x14ac:dyDescent="0.25">
      <c r="A5" s="8">
        <v>41457</v>
      </c>
      <c r="B5">
        <v>18.899999999999999</v>
      </c>
      <c r="C5">
        <v>23.1</v>
      </c>
      <c r="D5">
        <v>20.824999999999999</v>
      </c>
      <c r="E5">
        <v>4.2</v>
      </c>
      <c r="F5">
        <v>24</v>
      </c>
      <c r="G5">
        <v>1</v>
      </c>
      <c r="H5">
        <v>0</v>
      </c>
      <c r="I5">
        <v>0</v>
      </c>
    </row>
    <row r="6" spans="1:9" x14ac:dyDescent="0.25">
      <c r="A6" s="8">
        <v>41458</v>
      </c>
      <c r="B6">
        <v>19.3</v>
      </c>
      <c r="C6">
        <v>23.2</v>
      </c>
      <c r="D6">
        <v>21.058</v>
      </c>
      <c r="E6">
        <v>3.9</v>
      </c>
      <c r="F6">
        <v>24</v>
      </c>
      <c r="G6">
        <v>1</v>
      </c>
      <c r="H6">
        <v>0</v>
      </c>
      <c r="I6">
        <v>0</v>
      </c>
    </row>
    <row r="7" spans="1:9" x14ac:dyDescent="0.25">
      <c r="A7" s="8">
        <v>41459</v>
      </c>
      <c r="B7">
        <v>19.2</v>
      </c>
      <c r="C7">
        <v>22.8</v>
      </c>
      <c r="D7">
        <v>20.9</v>
      </c>
      <c r="E7">
        <v>3.6</v>
      </c>
      <c r="F7">
        <v>24</v>
      </c>
      <c r="G7">
        <v>1</v>
      </c>
      <c r="H7">
        <v>0</v>
      </c>
      <c r="I7">
        <v>0</v>
      </c>
    </row>
    <row r="8" spans="1:9" x14ac:dyDescent="0.25">
      <c r="A8" s="8">
        <v>41460</v>
      </c>
      <c r="B8">
        <v>18.5</v>
      </c>
      <c r="C8">
        <v>22.3</v>
      </c>
      <c r="D8">
        <v>20.327000000000002</v>
      </c>
      <c r="E8">
        <v>3.8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41461</v>
      </c>
      <c r="B9">
        <v>18.2</v>
      </c>
      <c r="C9">
        <v>22.5</v>
      </c>
      <c r="D9">
        <v>20.216999999999999</v>
      </c>
      <c r="E9">
        <v>4.3</v>
      </c>
      <c r="F9">
        <v>24</v>
      </c>
      <c r="G9">
        <v>1</v>
      </c>
      <c r="H9">
        <v>0</v>
      </c>
      <c r="I9">
        <v>0</v>
      </c>
    </row>
    <row r="10" spans="1:9" x14ac:dyDescent="0.25">
      <c r="A10" s="8">
        <v>41462</v>
      </c>
      <c r="B10">
        <v>18.399999999999999</v>
      </c>
      <c r="C10">
        <v>22.6</v>
      </c>
      <c r="D10">
        <v>20.303999999999998</v>
      </c>
      <c r="E10">
        <v>4.2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8">
        <v>41463</v>
      </c>
      <c r="B11">
        <v>18.5</v>
      </c>
      <c r="C11">
        <v>22.8</v>
      </c>
      <c r="D11">
        <v>20.562999999999999</v>
      </c>
      <c r="E11">
        <v>4.3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8">
        <v>41464</v>
      </c>
      <c r="B12">
        <v>18.7</v>
      </c>
      <c r="C12">
        <v>23.1</v>
      </c>
      <c r="D12">
        <v>20.96</v>
      </c>
      <c r="E12">
        <v>4.4000000000000004</v>
      </c>
      <c r="F12">
        <v>24</v>
      </c>
      <c r="G12">
        <v>1</v>
      </c>
      <c r="H12">
        <v>0</v>
      </c>
      <c r="I12">
        <v>0</v>
      </c>
    </row>
    <row r="13" spans="1:9" x14ac:dyDescent="0.25">
      <c r="A13" s="8">
        <v>41465</v>
      </c>
      <c r="B13">
        <v>18.899999999999999</v>
      </c>
      <c r="C13">
        <v>23</v>
      </c>
      <c r="D13">
        <v>21</v>
      </c>
      <c r="E13">
        <v>4.0999999999999996</v>
      </c>
      <c r="F13">
        <v>24</v>
      </c>
      <c r="G13">
        <v>1</v>
      </c>
      <c r="H13">
        <v>0</v>
      </c>
      <c r="I13">
        <v>0</v>
      </c>
    </row>
    <row r="14" spans="1:9" x14ac:dyDescent="0.25">
      <c r="A14" s="8">
        <v>41466</v>
      </c>
      <c r="B14">
        <v>18.8</v>
      </c>
      <c r="C14">
        <v>22.4</v>
      </c>
      <c r="D14">
        <v>20.507999999999999</v>
      </c>
      <c r="E14">
        <v>3.6</v>
      </c>
      <c r="F14">
        <v>24</v>
      </c>
      <c r="G14">
        <v>1</v>
      </c>
      <c r="H14">
        <v>0</v>
      </c>
      <c r="I14">
        <v>0</v>
      </c>
    </row>
    <row r="15" spans="1:9" x14ac:dyDescent="0.25">
      <c r="A15" s="8">
        <v>41467</v>
      </c>
      <c r="B15">
        <v>18.3</v>
      </c>
      <c r="C15">
        <v>22.3</v>
      </c>
      <c r="D15">
        <v>20.155999999999999</v>
      </c>
      <c r="E15">
        <v>4</v>
      </c>
      <c r="F15">
        <v>24</v>
      </c>
      <c r="G15">
        <v>1</v>
      </c>
      <c r="H15">
        <v>0</v>
      </c>
      <c r="I15">
        <v>0</v>
      </c>
    </row>
    <row r="16" spans="1:9" x14ac:dyDescent="0.25">
      <c r="A16" s="8">
        <v>41468</v>
      </c>
      <c r="B16">
        <v>17.7</v>
      </c>
      <c r="C16">
        <v>22.1</v>
      </c>
      <c r="D16">
        <v>20.033000000000001</v>
      </c>
      <c r="E16">
        <v>4.4000000000000004</v>
      </c>
      <c r="F16">
        <v>21</v>
      </c>
      <c r="G16">
        <v>0.88200000000000001</v>
      </c>
      <c r="H16">
        <v>0</v>
      </c>
      <c r="I16">
        <v>0</v>
      </c>
    </row>
    <row r="17" spans="1:9" x14ac:dyDescent="0.25">
      <c r="A17" s="8">
        <v>41469</v>
      </c>
      <c r="B17">
        <v>18</v>
      </c>
      <c r="C17">
        <v>22.5</v>
      </c>
      <c r="D17">
        <v>20.327000000000002</v>
      </c>
      <c r="E17">
        <v>4.5</v>
      </c>
      <c r="F17">
        <v>22</v>
      </c>
      <c r="G17">
        <v>0.95799999999999996</v>
      </c>
      <c r="H17">
        <v>0</v>
      </c>
      <c r="I17">
        <v>0</v>
      </c>
    </row>
    <row r="18" spans="1:9" x14ac:dyDescent="0.25">
      <c r="A18" s="8">
        <v>41470</v>
      </c>
      <c r="B18">
        <v>18.399999999999999</v>
      </c>
      <c r="C18">
        <v>22.8</v>
      </c>
      <c r="D18">
        <v>20.577000000000002</v>
      </c>
      <c r="E18">
        <v>4.4000000000000004</v>
      </c>
      <c r="F18">
        <v>24</v>
      </c>
      <c r="G18">
        <v>1</v>
      </c>
      <c r="H18">
        <v>0</v>
      </c>
      <c r="I18">
        <v>0</v>
      </c>
    </row>
    <row r="19" spans="1:9" x14ac:dyDescent="0.25">
      <c r="A19" s="8">
        <v>41471</v>
      </c>
      <c r="B19">
        <v>18.600000000000001</v>
      </c>
      <c r="C19">
        <v>21.4</v>
      </c>
      <c r="D19">
        <v>19.663</v>
      </c>
      <c r="E19">
        <v>2.8</v>
      </c>
      <c r="F19">
        <v>24</v>
      </c>
      <c r="G19">
        <v>1</v>
      </c>
      <c r="H19">
        <v>0</v>
      </c>
      <c r="I19">
        <v>0</v>
      </c>
    </row>
    <row r="20" spans="1:9" x14ac:dyDescent="0.25">
      <c r="A20" s="8">
        <v>41472</v>
      </c>
      <c r="B20">
        <v>18.3</v>
      </c>
      <c r="C20">
        <v>21.7</v>
      </c>
      <c r="D20">
        <v>19.721</v>
      </c>
      <c r="E20">
        <v>3.4</v>
      </c>
      <c r="F20">
        <v>24</v>
      </c>
      <c r="G20">
        <v>1</v>
      </c>
      <c r="H20">
        <v>0</v>
      </c>
      <c r="I20">
        <v>0</v>
      </c>
    </row>
    <row r="21" spans="1:9" x14ac:dyDescent="0.25">
      <c r="A21" s="8">
        <v>41473</v>
      </c>
      <c r="B21">
        <v>18.2</v>
      </c>
      <c r="C21">
        <v>22.3</v>
      </c>
      <c r="D21">
        <v>20.027000000000001</v>
      </c>
      <c r="E21">
        <v>4.0999999999999996</v>
      </c>
      <c r="F21">
        <v>24</v>
      </c>
      <c r="G21">
        <v>1</v>
      </c>
      <c r="H21">
        <v>0</v>
      </c>
      <c r="I21">
        <v>0</v>
      </c>
    </row>
    <row r="22" spans="1:9" x14ac:dyDescent="0.25">
      <c r="A22" s="8">
        <v>41474</v>
      </c>
      <c r="B22">
        <v>18.3</v>
      </c>
      <c r="C22">
        <v>22.2</v>
      </c>
      <c r="D22">
        <v>20.027000000000001</v>
      </c>
      <c r="E22">
        <v>3.9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8">
        <v>41475</v>
      </c>
      <c r="B23">
        <v>18.3</v>
      </c>
      <c r="C23">
        <v>22.1</v>
      </c>
      <c r="D23">
        <v>20.030999999999999</v>
      </c>
      <c r="E23">
        <v>3.8</v>
      </c>
      <c r="F23">
        <v>24</v>
      </c>
      <c r="G23">
        <v>1</v>
      </c>
      <c r="H23">
        <v>0</v>
      </c>
      <c r="I23">
        <v>0</v>
      </c>
    </row>
    <row r="24" spans="1:9" x14ac:dyDescent="0.25">
      <c r="A24" s="8">
        <v>41476</v>
      </c>
      <c r="B24">
        <v>18.399999999999999</v>
      </c>
      <c r="C24">
        <v>22.8</v>
      </c>
      <c r="D24">
        <v>20.405999999999999</v>
      </c>
      <c r="E24">
        <v>4.4000000000000004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8">
        <v>41477</v>
      </c>
      <c r="B25">
        <v>18.5</v>
      </c>
      <c r="C25">
        <v>23</v>
      </c>
      <c r="D25">
        <v>20.619</v>
      </c>
      <c r="E25">
        <v>4.5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8">
        <v>41478</v>
      </c>
      <c r="B26">
        <v>18.5</v>
      </c>
      <c r="C26">
        <v>20</v>
      </c>
      <c r="D26">
        <v>19.245999999999999</v>
      </c>
      <c r="E26">
        <v>1.5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8">
        <v>41479</v>
      </c>
      <c r="B27">
        <v>18.100000000000001</v>
      </c>
      <c r="C27">
        <v>20.7</v>
      </c>
      <c r="D27">
        <v>19.231000000000002</v>
      </c>
      <c r="E27">
        <v>2.6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8">
        <v>41480</v>
      </c>
      <c r="B28">
        <v>18.2</v>
      </c>
      <c r="C28">
        <v>23</v>
      </c>
      <c r="D28">
        <v>20.398</v>
      </c>
      <c r="E28">
        <v>4.8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8">
        <v>41481</v>
      </c>
      <c r="B29">
        <v>18.8</v>
      </c>
      <c r="C29">
        <v>23.3</v>
      </c>
      <c r="D29">
        <v>20.832999999999998</v>
      </c>
      <c r="E29">
        <v>4.5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8">
        <v>41482</v>
      </c>
      <c r="B30">
        <v>18.899999999999999</v>
      </c>
      <c r="C30">
        <v>23.4</v>
      </c>
      <c r="D30">
        <v>20.792000000000002</v>
      </c>
      <c r="E30">
        <v>4.5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8">
        <v>41483</v>
      </c>
      <c r="B31">
        <v>18.600000000000001</v>
      </c>
      <c r="C31">
        <v>22.2</v>
      </c>
      <c r="D31">
        <v>20.059999999999999</v>
      </c>
      <c r="E31">
        <v>3.6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41484</v>
      </c>
      <c r="B32">
        <v>18.2</v>
      </c>
      <c r="C32">
        <v>21.7</v>
      </c>
      <c r="D32">
        <v>19.620999999999999</v>
      </c>
      <c r="E32">
        <v>3.5</v>
      </c>
      <c r="F32">
        <v>24</v>
      </c>
      <c r="G32">
        <v>1</v>
      </c>
      <c r="H32">
        <v>0</v>
      </c>
      <c r="I32">
        <v>0</v>
      </c>
    </row>
    <row r="33" spans="1:9" x14ac:dyDescent="0.25">
      <c r="A33" s="8">
        <v>41485</v>
      </c>
      <c r="B33">
        <v>18</v>
      </c>
      <c r="C33">
        <v>20.5</v>
      </c>
      <c r="D33">
        <v>18.966999999999999</v>
      </c>
      <c r="E33">
        <v>2.5</v>
      </c>
      <c r="F33">
        <v>22</v>
      </c>
      <c r="G33">
        <v>0.95799999999999996</v>
      </c>
      <c r="H33">
        <v>0</v>
      </c>
      <c r="I33">
        <v>0</v>
      </c>
    </row>
    <row r="34" spans="1:9" x14ac:dyDescent="0.25">
      <c r="A34" s="8">
        <v>41486</v>
      </c>
      <c r="B34">
        <v>17.899999999999999</v>
      </c>
      <c r="C34">
        <v>19.5</v>
      </c>
      <c r="D34">
        <v>18.478999999999999</v>
      </c>
      <c r="E34">
        <v>1.6</v>
      </c>
      <c r="F34">
        <v>18</v>
      </c>
      <c r="G34">
        <v>0.79200000000000004</v>
      </c>
      <c r="H34">
        <v>0</v>
      </c>
      <c r="I34">
        <v>0</v>
      </c>
    </row>
    <row r="35" spans="1:9" x14ac:dyDescent="0.25">
      <c r="A35" s="8">
        <v>41487</v>
      </c>
      <c r="B35">
        <v>17.7</v>
      </c>
      <c r="C35">
        <v>18.7</v>
      </c>
      <c r="D35">
        <v>18.135000000000002</v>
      </c>
      <c r="E35">
        <v>1</v>
      </c>
      <c r="F35">
        <v>12</v>
      </c>
      <c r="G35">
        <v>0.54200000000000004</v>
      </c>
      <c r="H35">
        <v>0</v>
      </c>
      <c r="I35">
        <v>0</v>
      </c>
    </row>
    <row r="36" spans="1:9" x14ac:dyDescent="0.25">
      <c r="A36" s="8">
        <v>41488</v>
      </c>
      <c r="B36">
        <v>17.399999999999999</v>
      </c>
      <c r="C36">
        <v>21.5</v>
      </c>
      <c r="D36">
        <v>19.024999999999999</v>
      </c>
      <c r="E36">
        <v>4.0999999999999996</v>
      </c>
      <c r="F36">
        <v>13</v>
      </c>
      <c r="G36">
        <v>0.57599999999999996</v>
      </c>
      <c r="H36">
        <v>0</v>
      </c>
      <c r="I36">
        <v>0</v>
      </c>
    </row>
    <row r="37" spans="1:9" x14ac:dyDescent="0.25">
      <c r="A37" s="8">
        <v>41489</v>
      </c>
      <c r="B37">
        <v>17.7</v>
      </c>
      <c r="C37">
        <v>21.4</v>
      </c>
      <c r="D37">
        <v>19.234999999999999</v>
      </c>
      <c r="E37">
        <v>3.7</v>
      </c>
      <c r="F37">
        <v>16</v>
      </c>
      <c r="G37">
        <v>0.70799999999999996</v>
      </c>
      <c r="H37">
        <v>0</v>
      </c>
      <c r="I37">
        <v>0</v>
      </c>
    </row>
    <row r="38" spans="1:9" x14ac:dyDescent="0.25">
      <c r="A38" s="8">
        <v>41490</v>
      </c>
      <c r="B38">
        <v>17.8</v>
      </c>
      <c r="C38">
        <v>21.9</v>
      </c>
      <c r="D38">
        <v>19.518999999999998</v>
      </c>
      <c r="E38">
        <v>4.0999999999999996</v>
      </c>
      <c r="F38">
        <v>19</v>
      </c>
      <c r="G38">
        <v>0.81299999999999994</v>
      </c>
      <c r="H38">
        <v>0</v>
      </c>
      <c r="I38">
        <v>0</v>
      </c>
    </row>
    <row r="39" spans="1:9" x14ac:dyDescent="0.25">
      <c r="A39" s="8">
        <v>41491</v>
      </c>
      <c r="B39">
        <v>17.899999999999999</v>
      </c>
      <c r="C39">
        <v>22</v>
      </c>
      <c r="D39">
        <v>19.637</v>
      </c>
      <c r="E39">
        <v>4.0999999999999996</v>
      </c>
      <c r="F39">
        <v>20</v>
      </c>
      <c r="G39">
        <v>0.875</v>
      </c>
      <c r="H39">
        <v>0</v>
      </c>
      <c r="I39">
        <v>0</v>
      </c>
    </row>
    <row r="40" spans="1:9" x14ac:dyDescent="0.25">
      <c r="A40" s="8">
        <v>41492</v>
      </c>
      <c r="B40">
        <v>17.8</v>
      </c>
      <c r="C40">
        <v>21.9</v>
      </c>
      <c r="D40">
        <v>19.399999999999999</v>
      </c>
      <c r="E40">
        <v>4.0999999999999996</v>
      </c>
      <c r="F40">
        <v>19</v>
      </c>
      <c r="G40">
        <v>0.83299999999999996</v>
      </c>
      <c r="H40">
        <v>0</v>
      </c>
      <c r="I40">
        <v>0</v>
      </c>
    </row>
    <row r="41" spans="1:9" x14ac:dyDescent="0.25">
      <c r="A41" s="8">
        <v>41493</v>
      </c>
      <c r="B41">
        <v>18.100000000000001</v>
      </c>
      <c r="C41">
        <v>19.8</v>
      </c>
      <c r="D41">
        <v>18.658000000000001</v>
      </c>
      <c r="E41">
        <v>1.7</v>
      </c>
      <c r="F41">
        <v>24</v>
      </c>
      <c r="G41">
        <v>1</v>
      </c>
      <c r="H41">
        <v>0</v>
      </c>
      <c r="I41">
        <v>0</v>
      </c>
    </row>
    <row r="42" spans="1:9" x14ac:dyDescent="0.25">
      <c r="A42" s="8">
        <v>41494</v>
      </c>
      <c r="B42">
        <v>17.399999999999999</v>
      </c>
      <c r="C42">
        <v>19.899999999999999</v>
      </c>
      <c r="D42">
        <v>18.417000000000002</v>
      </c>
      <c r="E42">
        <v>2.5</v>
      </c>
      <c r="F42">
        <v>14</v>
      </c>
      <c r="G42">
        <v>0.59699999999999998</v>
      </c>
      <c r="H42">
        <v>0</v>
      </c>
      <c r="I42">
        <v>0</v>
      </c>
    </row>
    <row r="43" spans="1:9" x14ac:dyDescent="0.25">
      <c r="A43" s="8">
        <v>41495</v>
      </c>
      <c r="B43">
        <v>17.5</v>
      </c>
      <c r="C43">
        <v>21.2</v>
      </c>
      <c r="D43">
        <v>18.984999999999999</v>
      </c>
      <c r="E43">
        <v>3.7</v>
      </c>
      <c r="F43">
        <v>14</v>
      </c>
      <c r="G43">
        <v>0.62</v>
      </c>
      <c r="H43">
        <v>0</v>
      </c>
      <c r="I43">
        <v>0</v>
      </c>
    </row>
    <row r="44" spans="1:9" x14ac:dyDescent="0.25">
      <c r="A44" s="8">
        <v>41496</v>
      </c>
      <c r="B44">
        <v>17.8</v>
      </c>
      <c r="C44">
        <v>21.6</v>
      </c>
      <c r="D44">
        <v>19.294</v>
      </c>
      <c r="E44">
        <v>3.8</v>
      </c>
      <c r="F44">
        <v>18</v>
      </c>
      <c r="G44">
        <v>0.77800000000000002</v>
      </c>
      <c r="H44">
        <v>0</v>
      </c>
      <c r="I44">
        <v>0</v>
      </c>
    </row>
    <row r="45" spans="1:9" x14ac:dyDescent="0.25">
      <c r="A45" s="8">
        <v>41497</v>
      </c>
      <c r="B45">
        <v>18</v>
      </c>
      <c r="C45">
        <v>21.6</v>
      </c>
      <c r="D45">
        <v>19.454000000000001</v>
      </c>
      <c r="E45">
        <v>3.6</v>
      </c>
      <c r="F45">
        <v>21</v>
      </c>
      <c r="G45">
        <v>0.91700000000000004</v>
      </c>
      <c r="H45">
        <v>0</v>
      </c>
      <c r="I45">
        <v>0</v>
      </c>
    </row>
    <row r="46" spans="1:9" x14ac:dyDescent="0.25">
      <c r="A46" s="8">
        <v>41498</v>
      </c>
      <c r="B46">
        <v>18.2</v>
      </c>
      <c r="C46">
        <v>22.1</v>
      </c>
      <c r="D46">
        <v>19.766999999999999</v>
      </c>
      <c r="E46">
        <v>3.9</v>
      </c>
      <c r="F46">
        <v>24</v>
      </c>
      <c r="G46">
        <v>1</v>
      </c>
      <c r="H46">
        <v>0</v>
      </c>
      <c r="I46">
        <v>0</v>
      </c>
    </row>
    <row r="47" spans="1:9" x14ac:dyDescent="0.25">
      <c r="A47" s="8">
        <v>41499</v>
      </c>
      <c r="B47">
        <v>17.899999999999999</v>
      </c>
      <c r="C47">
        <v>21.6</v>
      </c>
      <c r="D47">
        <v>19.512</v>
      </c>
      <c r="E47">
        <v>3.7</v>
      </c>
      <c r="F47">
        <v>21</v>
      </c>
      <c r="G47">
        <v>0.90300000000000002</v>
      </c>
      <c r="H47">
        <v>0</v>
      </c>
      <c r="I47">
        <v>0</v>
      </c>
    </row>
    <row r="48" spans="1:9" x14ac:dyDescent="0.25">
      <c r="A48" s="8">
        <v>41500</v>
      </c>
      <c r="B48">
        <v>17.3</v>
      </c>
      <c r="C48">
        <v>22.3</v>
      </c>
      <c r="D48">
        <v>19.606000000000002</v>
      </c>
      <c r="E48">
        <v>5</v>
      </c>
      <c r="F48">
        <v>17</v>
      </c>
      <c r="G48">
        <v>0.74299999999999999</v>
      </c>
      <c r="H48">
        <v>0</v>
      </c>
      <c r="I48">
        <v>0</v>
      </c>
    </row>
    <row r="49" spans="1:9" x14ac:dyDescent="0.25">
      <c r="A49" s="8">
        <v>41501</v>
      </c>
      <c r="B49">
        <v>19</v>
      </c>
      <c r="C49">
        <v>23.6</v>
      </c>
      <c r="D49">
        <v>20.795999999999999</v>
      </c>
      <c r="E49">
        <v>4.5999999999999996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8">
        <v>41502</v>
      </c>
      <c r="B50">
        <v>19.7</v>
      </c>
      <c r="C50">
        <v>22.6</v>
      </c>
      <c r="D50">
        <v>20.802</v>
      </c>
      <c r="E50">
        <v>2.9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41503</v>
      </c>
      <c r="B51">
        <v>19</v>
      </c>
      <c r="C51">
        <v>23.4</v>
      </c>
      <c r="D51">
        <v>20.614999999999998</v>
      </c>
      <c r="E51">
        <v>4.4000000000000004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41504</v>
      </c>
      <c r="B52">
        <v>19.2</v>
      </c>
      <c r="C52">
        <v>23.4</v>
      </c>
      <c r="D52">
        <v>20.925000000000001</v>
      </c>
      <c r="E52">
        <v>4.2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41505</v>
      </c>
      <c r="B53">
        <v>18.899999999999999</v>
      </c>
      <c r="C53">
        <v>23.9</v>
      </c>
      <c r="D53">
        <v>20.978999999999999</v>
      </c>
      <c r="E53">
        <v>5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41506</v>
      </c>
      <c r="B54">
        <v>18.8</v>
      </c>
      <c r="C54">
        <v>22.7</v>
      </c>
      <c r="D54">
        <v>20.332999999999998</v>
      </c>
      <c r="E54">
        <v>3.9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8">
        <v>41507</v>
      </c>
      <c r="B55">
        <v>18.600000000000001</v>
      </c>
      <c r="C55">
        <v>22.2</v>
      </c>
      <c r="D55">
        <v>19.853999999999999</v>
      </c>
      <c r="E55">
        <v>3.6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8">
        <v>41508</v>
      </c>
      <c r="B56">
        <v>18.600000000000001</v>
      </c>
      <c r="C56">
        <v>20.8</v>
      </c>
      <c r="D56">
        <v>19.518999999999998</v>
      </c>
      <c r="E56">
        <v>2.2000000000000002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8">
        <v>41509</v>
      </c>
      <c r="B57">
        <v>18.100000000000001</v>
      </c>
      <c r="C57">
        <v>21.1</v>
      </c>
      <c r="D57">
        <v>19.177</v>
      </c>
      <c r="E57">
        <v>3</v>
      </c>
      <c r="F57">
        <v>24</v>
      </c>
      <c r="G57">
        <v>1</v>
      </c>
      <c r="H57">
        <v>0</v>
      </c>
      <c r="I57">
        <v>0</v>
      </c>
    </row>
    <row r="58" spans="1:9" x14ac:dyDescent="0.25">
      <c r="A58" s="8">
        <v>41510</v>
      </c>
      <c r="B58">
        <v>18.3</v>
      </c>
      <c r="C58">
        <v>22.1</v>
      </c>
      <c r="D58">
        <v>19.721</v>
      </c>
      <c r="E58">
        <v>3.8</v>
      </c>
      <c r="F58">
        <v>24</v>
      </c>
      <c r="G58">
        <v>1</v>
      </c>
      <c r="H58">
        <v>0</v>
      </c>
      <c r="I58">
        <v>0</v>
      </c>
    </row>
    <row r="59" spans="1:9" x14ac:dyDescent="0.25">
      <c r="A59" s="8">
        <v>41511</v>
      </c>
      <c r="B59">
        <v>18.2</v>
      </c>
      <c r="C59">
        <v>21.4</v>
      </c>
      <c r="D59">
        <v>19.443999999999999</v>
      </c>
      <c r="E59">
        <v>3.2</v>
      </c>
      <c r="F59">
        <v>24</v>
      </c>
      <c r="G59">
        <v>1</v>
      </c>
      <c r="H59">
        <v>0</v>
      </c>
      <c r="I59">
        <v>0</v>
      </c>
    </row>
    <row r="60" spans="1:9" x14ac:dyDescent="0.25">
      <c r="A60" s="8">
        <v>41512</v>
      </c>
      <c r="B60">
        <v>17.5</v>
      </c>
      <c r="C60">
        <v>22.4</v>
      </c>
      <c r="D60">
        <v>19.414999999999999</v>
      </c>
      <c r="E60">
        <v>4.9000000000000004</v>
      </c>
      <c r="F60">
        <v>18</v>
      </c>
      <c r="G60">
        <v>0.78400000000000003</v>
      </c>
      <c r="H60">
        <v>0</v>
      </c>
      <c r="I60">
        <v>0</v>
      </c>
    </row>
    <row r="61" spans="1:9" x14ac:dyDescent="0.25">
      <c r="A61" s="8">
        <v>41513</v>
      </c>
      <c r="B61">
        <v>17.5</v>
      </c>
      <c r="C61">
        <v>22.4</v>
      </c>
      <c r="D61">
        <v>19.481000000000002</v>
      </c>
      <c r="E61">
        <v>4.9000000000000004</v>
      </c>
      <c r="F61">
        <v>18</v>
      </c>
      <c r="G61">
        <v>0.78300000000000003</v>
      </c>
      <c r="H61">
        <v>0</v>
      </c>
      <c r="I61">
        <v>0</v>
      </c>
    </row>
    <row r="62" spans="1:9" x14ac:dyDescent="0.25">
      <c r="A62" s="8">
        <v>41514</v>
      </c>
      <c r="B62">
        <v>18.2</v>
      </c>
      <c r="C62">
        <v>22.8</v>
      </c>
      <c r="D62">
        <v>19.966999999999999</v>
      </c>
      <c r="E62">
        <v>4.5999999999999996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8">
        <v>41515</v>
      </c>
      <c r="B63">
        <v>19.100000000000001</v>
      </c>
      <c r="C63">
        <v>21.6</v>
      </c>
      <c r="D63">
        <v>20.184999999999999</v>
      </c>
      <c r="E63">
        <v>2.5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8">
        <v>41516</v>
      </c>
      <c r="B64">
        <v>18.899999999999999</v>
      </c>
      <c r="C64">
        <v>23.4</v>
      </c>
      <c r="D64">
        <v>20.536999999999999</v>
      </c>
      <c r="E64">
        <v>4.5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41517</v>
      </c>
      <c r="B65">
        <v>19.3</v>
      </c>
      <c r="C65">
        <v>23.1</v>
      </c>
      <c r="D65">
        <v>20.533000000000001</v>
      </c>
      <c r="E65">
        <v>3.8</v>
      </c>
      <c r="F65">
        <v>24</v>
      </c>
      <c r="G65">
        <v>0.95799999999999996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58.02</v>
      </c>
      <c r="H68" s="9" t="s">
        <v>21</v>
      </c>
      <c r="I68" s="10">
        <f>SUM(I4:I65)</f>
        <v>0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17.3</v>
      </c>
      <c r="C70" s="13" t="s">
        <v>24</v>
      </c>
      <c r="D70" s="31">
        <v>41500.375</v>
      </c>
      <c r="F70" s="20"/>
      <c r="G70" s="21"/>
      <c r="H70" s="42"/>
      <c r="I70" s="22"/>
      <c r="J70" s="3"/>
    </row>
    <row r="71" spans="1:10" x14ac:dyDescent="0.25">
      <c r="A71" s="11" t="s">
        <v>25</v>
      </c>
      <c r="B71" s="12">
        <f>MAX(C4:C65)</f>
        <v>23.9</v>
      </c>
      <c r="C71" s="13" t="s">
        <v>24</v>
      </c>
      <c r="D71" s="31">
        <v>41505.583333333336</v>
      </c>
      <c r="E71" s="31"/>
      <c r="F71" s="20"/>
      <c r="G71" s="22"/>
      <c r="H71" s="22"/>
      <c r="I71" s="22"/>
    </row>
    <row r="72" spans="1:10" x14ac:dyDescent="0.25">
      <c r="A72" s="11" t="s">
        <v>26</v>
      </c>
      <c r="B72" s="12">
        <f>AVERAGE(D4:D65)</f>
        <v>19.95774193548387</v>
      </c>
      <c r="C72" s="13" t="s">
        <v>24</v>
      </c>
      <c r="D72" s="20"/>
      <c r="E72" s="20"/>
      <c r="F72" s="20"/>
      <c r="G72" s="21"/>
      <c r="H72" s="22"/>
      <c r="I72" s="22"/>
    </row>
    <row r="73" spans="1:10" x14ac:dyDescent="0.25">
      <c r="A73" s="11" t="s">
        <v>28</v>
      </c>
      <c r="B73" s="12">
        <f>MIN(E4:E65)</f>
        <v>1</v>
      </c>
      <c r="C73" s="13" t="s">
        <v>24</v>
      </c>
      <c r="D73" s="36">
        <v>41487</v>
      </c>
      <c r="E73" s="36"/>
      <c r="F73" s="23"/>
      <c r="G73" s="24"/>
      <c r="H73" s="25"/>
      <c r="I73" s="25"/>
    </row>
    <row r="74" spans="1:10" x14ac:dyDescent="0.25">
      <c r="A74" s="11" t="s">
        <v>27</v>
      </c>
      <c r="B74" s="12">
        <f>MAX(E4:E65)</f>
        <v>5</v>
      </c>
      <c r="C74" s="13" t="s">
        <v>24</v>
      </c>
      <c r="D74" s="36">
        <v>41500</v>
      </c>
      <c r="E74" s="36">
        <v>41505</v>
      </c>
      <c r="F74" s="23"/>
      <c r="G74" s="24"/>
      <c r="H74" s="25"/>
      <c r="I74" s="25"/>
    </row>
    <row r="75" spans="1:10" x14ac:dyDescent="0.25">
      <c r="A75" s="11" t="s">
        <v>29</v>
      </c>
      <c r="B75" s="12">
        <f>SUM(G4:G65)</f>
        <v>58.02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19" zoomScaleNormal="100" workbookViewId="0">
      <selection activeCell="A15" sqref="A15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10" sqref="F10"/>
    </sheetView>
  </sheetViews>
  <sheetFormatPr defaultRowHeight="15" x14ac:dyDescent="0.25"/>
  <cols>
    <col min="1" max="1" width="22.140625" bestFit="1" customWidth="1"/>
    <col min="2" max="2" width="11.28515625" customWidth="1"/>
    <col min="6" max="6" width="9.7109375" bestFit="1" customWidth="1"/>
    <col min="7" max="7" width="10.140625" customWidth="1"/>
    <col min="8" max="8" width="8.85546875" customWidth="1"/>
  </cols>
  <sheetData>
    <row r="1" spans="1:8" x14ac:dyDescent="0.25">
      <c r="A1" t="s">
        <v>32</v>
      </c>
      <c r="B1" t="s">
        <v>35</v>
      </c>
      <c r="D1" s="1" t="s">
        <v>37</v>
      </c>
    </row>
    <row r="2" spans="1:8" x14ac:dyDescent="0.25">
      <c r="A2" t="s">
        <v>33</v>
      </c>
      <c r="B2" t="s">
        <v>62</v>
      </c>
    </row>
    <row r="3" spans="1:8" x14ac:dyDescent="0.25">
      <c r="A3" t="s">
        <v>34</v>
      </c>
      <c r="B3" t="s">
        <v>36</v>
      </c>
      <c r="F3" s="15" t="s">
        <v>38</v>
      </c>
    </row>
    <row r="4" spans="1:8" x14ac:dyDescent="0.25">
      <c r="A4" s="8">
        <v>41456</v>
      </c>
      <c r="D4" s="5" t="s">
        <v>39</v>
      </c>
      <c r="E4" s="26">
        <f>MAX(B10:B65)</f>
        <v>20.618452380952899</v>
      </c>
      <c r="F4" s="17">
        <v>41462</v>
      </c>
      <c r="G4" s="28"/>
      <c r="H4" s="4"/>
    </row>
    <row r="5" spans="1:8" x14ac:dyDescent="0.25">
      <c r="A5" s="8">
        <v>41457</v>
      </c>
      <c r="F5" s="17">
        <v>41463</v>
      </c>
    </row>
    <row r="6" spans="1:8" x14ac:dyDescent="0.25">
      <c r="A6" s="8">
        <v>41458</v>
      </c>
      <c r="F6" s="17">
        <v>41464</v>
      </c>
    </row>
    <row r="7" spans="1:8" x14ac:dyDescent="0.25">
      <c r="A7" s="8">
        <v>41459</v>
      </c>
      <c r="F7" s="17">
        <v>41465</v>
      </c>
    </row>
    <row r="8" spans="1:8" x14ac:dyDescent="0.25">
      <c r="A8" s="8">
        <v>41460</v>
      </c>
      <c r="F8" s="2" t="s">
        <v>63</v>
      </c>
    </row>
    <row r="9" spans="1:8" x14ac:dyDescent="0.25">
      <c r="A9" s="8">
        <v>41461</v>
      </c>
      <c r="F9" s="38">
        <v>41506</v>
      </c>
    </row>
    <row r="10" spans="1:8" x14ac:dyDescent="0.25">
      <c r="A10" s="8">
        <v>41462</v>
      </c>
      <c r="B10" s="27">
        <v>20.601190476191</v>
      </c>
      <c r="F10" s="38">
        <v>41507</v>
      </c>
    </row>
    <row r="11" spans="1:8" x14ac:dyDescent="0.25">
      <c r="A11" s="8">
        <v>41463</v>
      </c>
      <c r="B11" s="27">
        <v>20.599107142857601</v>
      </c>
    </row>
    <row r="12" spans="1:8" x14ac:dyDescent="0.25">
      <c r="A12" s="8">
        <v>41464</v>
      </c>
      <c r="B12" s="27">
        <v>20.618452380952899</v>
      </c>
    </row>
    <row r="13" spans="1:8" x14ac:dyDescent="0.25">
      <c r="A13" s="8">
        <v>41465</v>
      </c>
      <c r="B13" s="27">
        <v>20.610119047619602</v>
      </c>
    </row>
    <row r="14" spans="1:8" x14ac:dyDescent="0.25">
      <c r="A14" s="8">
        <v>41466</v>
      </c>
      <c r="B14" s="27">
        <v>20.554166666667101</v>
      </c>
    </row>
    <row r="15" spans="1:8" x14ac:dyDescent="0.25">
      <c r="A15" s="8">
        <v>41467</v>
      </c>
      <c r="B15" s="27">
        <v>20.5297619047622</v>
      </c>
    </row>
    <row r="16" spans="1:8" x14ac:dyDescent="0.25">
      <c r="A16" s="8">
        <v>41468</v>
      </c>
      <c r="B16" s="27">
        <v>20.5035714285716</v>
      </c>
    </row>
    <row r="17" spans="1:2" x14ac:dyDescent="0.25">
      <c r="A17" s="8">
        <v>41469</v>
      </c>
      <c r="B17" s="27">
        <v>20.506845238095501</v>
      </c>
    </row>
    <row r="18" spans="1:2" x14ac:dyDescent="0.25">
      <c r="A18" s="8">
        <v>41470</v>
      </c>
      <c r="B18" s="27">
        <v>20.5089285714289</v>
      </c>
    </row>
    <row r="19" spans="1:2" x14ac:dyDescent="0.25">
      <c r="A19" s="8">
        <v>41471</v>
      </c>
      <c r="B19" s="27">
        <v>20.323511904762299</v>
      </c>
    </row>
    <row r="20" spans="1:2" x14ac:dyDescent="0.25">
      <c r="A20" s="8">
        <v>41472</v>
      </c>
      <c r="B20" s="27">
        <v>20.1407738095239</v>
      </c>
    </row>
    <row r="21" spans="1:2" x14ac:dyDescent="0.25">
      <c r="A21" s="8">
        <v>41473</v>
      </c>
      <c r="B21" s="27">
        <v>20.072023809523799</v>
      </c>
    </row>
    <row r="22" spans="1:2" x14ac:dyDescent="0.25">
      <c r="A22" s="8">
        <v>41474</v>
      </c>
      <c r="B22" s="27">
        <v>20.053571428571601</v>
      </c>
    </row>
    <row r="23" spans="1:2" x14ac:dyDescent="0.25">
      <c r="A23" s="8">
        <v>41475</v>
      </c>
      <c r="B23" s="27">
        <v>20.053273809523901</v>
      </c>
    </row>
    <row r="24" spans="1:2" x14ac:dyDescent="0.25">
      <c r="A24" s="8">
        <v>41476</v>
      </c>
      <c r="B24" s="27">
        <v>20.064583333333299</v>
      </c>
    </row>
    <row r="25" spans="1:2" x14ac:dyDescent="0.25">
      <c r="A25" s="8">
        <v>41477</v>
      </c>
      <c r="B25" s="27">
        <v>20.070535714285601</v>
      </c>
    </row>
    <row r="26" spans="1:2" x14ac:dyDescent="0.25">
      <c r="A26" s="8">
        <v>41478</v>
      </c>
      <c r="B26" s="27">
        <v>20.011011904761599</v>
      </c>
    </row>
    <row r="27" spans="1:2" x14ac:dyDescent="0.25">
      <c r="A27" s="8">
        <v>41479</v>
      </c>
      <c r="B27" s="27">
        <v>19.941071428571401</v>
      </c>
    </row>
    <row r="28" spans="1:2" x14ac:dyDescent="0.25">
      <c r="A28" s="8">
        <v>41480</v>
      </c>
      <c r="B28" s="27">
        <v>19.994047619047802</v>
      </c>
    </row>
    <row r="29" spans="1:2" x14ac:dyDescent="0.25">
      <c r="A29" s="8">
        <v>41481</v>
      </c>
      <c r="B29" s="27">
        <v>20.109226190476299</v>
      </c>
    </row>
    <row r="30" spans="1:2" x14ac:dyDescent="0.25">
      <c r="A30" s="8">
        <v>41482</v>
      </c>
      <c r="B30" s="27">
        <v>20.217857142857198</v>
      </c>
    </row>
    <row r="31" spans="1:2" x14ac:dyDescent="0.25">
      <c r="A31" s="8">
        <v>41483</v>
      </c>
      <c r="B31" s="27">
        <v>20.168452380952399</v>
      </c>
    </row>
    <row r="32" spans="1:2" x14ac:dyDescent="0.25">
      <c r="A32" s="8">
        <v>41484</v>
      </c>
      <c r="B32" s="27">
        <v>20.025892857142701</v>
      </c>
    </row>
    <row r="33" spans="1:2" x14ac:dyDescent="0.25">
      <c r="A33" s="8">
        <v>41485</v>
      </c>
      <c r="B33" s="27">
        <v>19.986011904762002</v>
      </c>
    </row>
    <row r="34" spans="1:2" x14ac:dyDescent="0.25">
      <c r="A34" s="8">
        <v>41486</v>
      </c>
      <c r="B34" s="27">
        <v>19.878571428571401</v>
      </c>
    </row>
    <row r="35" spans="1:2" x14ac:dyDescent="0.25">
      <c r="A35" s="8">
        <v>41487</v>
      </c>
      <c r="B35" s="27">
        <v>19.555357142857002</v>
      </c>
    </row>
    <row r="36" spans="1:2" x14ac:dyDescent="0.25">
      <c r="A36" s="8">
        <v>41488</v>
      </c>
      <c r="B36" s="27">
        <v>19.297023809523601</v>
      </c>
    </row>
    <row r="37" spans="1:2" x14ac:dyDescent="0.25">
      <c r="A37" s="8">
        <v>41489</v>
      </c>
      <c r="B37" s="27">
        <v>19.0747023809522</v>
      </c>
    </row>
    <row r="38" spans="1:2" x14ac:dyDescent="0.25">
      <c r="A38" s="8">
        <v>41490</v>
      </c>
      <c r="B38" s="27">
        <v>18.997321428571301</v>
      </c>
    </row>
    <row r="39" spans="1:2" x14ac:dyDescent="0.25">
      <c r="A39" s="8">
        <v>41491</v>
      </c>
      <c r="B39" s="27">
        <v>18.999702380952399</v>
      </c>
    </row>
    <row r="40" spans="1:2" x14ac:dyDescent="0.25">
      <c r="A40" s="8">
        <v>41492</v>
      </c>
      <c r="B40" s="27">
        <v>19.061607142856801</v>
      </c>
    </row>
    <row r="41" spans="1:2" x14ac:dyDescent="0.25">
      <c r="A41" s="8">
        <v>41493</v>
      </c>
      <c r="B41" s="27">
        <v>19.087202380952199</v>
      </c>
    </row>
    <row r="42" spans="1:2" x14ac:dyDescent="0.25">
      <c r="A42" s="8">
        <v>41494</v>
      </c>
      <c r="B42" s="27">
        <v>19.1273809523808</v>
      </c>
    </row>
    <row r="43" spans="1:2" x14ac:dyDescent="0.25">
      <c r="A43" s="8">
        <v>41495</v>
      </c>
      <c r="B43" s="27">
        <v>19.121726190476</v>
      </c>
    </row>
    <row r="44" spans="1:2" x14ac:dyDescent="0.25">
      <c r="A44" s="8">
        <v>41496</v>
      </c>
      <c r="B44" s="27">
        <v>19.1300595238095</v>
      </c>
    </row>
    <row r="45" spans="1:2" x14ac:dyDescent="0.25">
      <c r="A45" s="8">
        <v>41497</v>
      </c>
      <c r="B45" s="27">
        <v>19.120833333333302</v>
      </c>
    </row>
    <row r="46" spans="1:2" x14ac:dyDescent="0.25">
      <c r="A46" s="8">
        <v>41498</v>
      </c>
      <c r="B46" s="27">
        <v>19.139285714285698</v>
      </c>
    </row>
    <row r="47" spans="1:2" x14ac:dyDescent="0.25">
      <c r="A47" s="8">
        <v>41499</v>
      </c>
      <c r="B47" s="27">
        <v>19.155357142857198</v>
      </c>
    </row>
    <row r="48" spans="1:2" x14ac:dyDescent="0.25">
      <c r="A48" s="8">
        <v>41500</v>
      </c>
      <c r="B48" s="27">
        <v>19.290773809523699</v>
      </c>
    </row>
    <row r="49" spans="1:2" x14ac:dyDescent="0.25">
      <c r="A49" s="8">
        <v>41501</v>
      </c>
      <c r="B49" s="27">
        <v>19.630654761904601</v>
      </c>
    </row>
    <row r="50" spans="1:2" x14ac:dyDescent="0.25">
      <c r="A50" s="8">
        <v>41502</v>
      </c>
      <c r="B50" s="27">
        <v>19.890178571428599</v>
      </c>
    </row>
    <row r="51" spans="1:2" x14ac:dyDescent="0.25">
      <c r="A51" s="8">
        <v>41503</v>
      </c>
      <c r="B51" s="27">
        <v>20.078869047618898</v>
      </c>
    </row>
    <row r="52" spans="1:2" x14ac:dyDescent="0.25">
      <c r="A52" s="8">
        <v>41504</v>
      </c>
      <c r="B52" s="27">
        <v>20.288988095238</v>
      </c>
    </row>
    <row r="53" spans="1:2" x14ac:dyDescent="0.25">
      <c r="A53" s="8">
        <v>41505</v>
      </c>
      <c r="B53" s="27">
        <v>20.462202380952299</v>
      </c>
    </row>
    <row r="54" spans="1:2" x14ac:dyDescent="0.25">
      <c r="A54" s="8">
        <v>41506</v>
      </c>
      <c r="B54" s="27">
        <v>20.579464285714199</v>
      </c>
    </row>
    <row r="55" spans="1:2" x14ac:dyDescent="0.25">
      <c r="A55" s="8">
        <v>41507</v>
      </c>
      <c r="B55" s="27">
        <v>20.614880952380801</v>
      </c>
    </row>
    <row r="56" spans="1:2" x14ac:dyDescent="0.25">
      <c r="A56" s="8">
        <v>41508</v>
      </c>
      <c r="B56" s="27">
        <v>20.432440476190202</v>
      </c>
    </row>
    <row r="57" spans="1:2" x14ac:dyDescent="0.25">
      <c r="A57" s="8">
        <v>41509</v>
      </c>
      <c r="B57" s="27">
        <v>20.200297619047099</v>
      </c>
    </row>
    <row r="58" spans="1:2" x14ac:dyDescent="0.25">
      <c r="A58" s="8">
        <v>41510</v>
      </c>
      <c r="B58" s="27">
        <v>20.072619047618499</v>
      </c>
    </row>
    <row r="59" spans="1:2" x14ac:dyDescent="0.25">
      <c r="A59" s="8">
        <v>41511</v>
      </c>
      <c r="B59" s="27">
        <v>19.861011904761401</v>
      </c>
    </row>
    <row r="60" spans="1:2" x14ac:dyDescent="0.25">
      <c r="A60" s="8">
        <v>41512</v>
      </c>
      <c r="B60" s="27">
        <v>19.637499999999399</v>
      </c>
    </row>
    <row r="61" spans="1:2" x14ac:dyDescent="0.25">
      <c r="A61" s="8">
        <v>41513</v>
      </c>
      <c r="B61" s="27">
        <v>19.5157738095231</v>
      </c>
    </row>
    <row r="62" spans="1:2" x14ac:dyDescent="0.25">
      <c r="A62" s="8">
        <v>41514</v>
      </c>
      <c r="B62" s="27">
        <v>19.531845238094601</v>
      </c>
    </row>
    <row r="63" spans="1:2" x14ac:dyDescent="0.25">
      <c r="A63" s="8">
        <v>41515</v>
      </c>
      <c r="B63" s="27">
        <v>19.627083333332902</v>
      </c>
    </row>
    <row r="64" spans="1:2" x14ac:dyDescent="0.25">
      <c r="A64" s="8">
        <v>41516</v>
      </c>
      <c r="B64" s="27">
        <v>19.8214285714282</v>
      </c>
    </row>
    <row r="65" spans="1:2" x14ac:dyDescent="0.25">
      <c r="A65" s="8">
        <v>41517</v>
      </c>
      <c r="B65" s="27">
        <v>19.937396480330701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F6" sqref="F6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64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6">
        <f>MAX(B10:B65)</f>
        <v>23.128571428571401</v>
      </c>
      <c r="F4" s="17">
        <v>41506</v>
      </c>
      <c r="G4" s="28"/>
    </row>
    <row r="5" spans="1:7" x14ac:dyDescent="0.25">
      <c r="A5" s="8">
        <v>41457</v>
      </c>
      <c r="F5" s="17">
        <v>41507</v>
      </c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22.757142857142899</v>
      </c>
      <c r="F10" s="2"/>
    </row>
    <row r="11" spans="1:7" x14ac:dyDescent="0.25">
      <c r="A11" s="8">
        <v>41463</v>
      </c>
      <c r="B11" s="27">
        <v>22.757142857142899</v>
      </c>
    </row>
    <row r="12" spans="1:7" x14ac:dyDescent="0.25">
      <c r="A12" s="8">
        <v>41464</v>
      </c>
      <c r="B12" s="27">
        <v>22.757142857142899</v>
      </c>
    </row>
    <row r="13" spans="1:7" x14ac:dyDescent="0.25">
      <c r="A13" s="8">
        <v>41465</v>
      </c>
      <c r="B13" s="27">
        <v>22.728571428571399</v>
      </c>
    </row>
    <row r="14" spans="1:7" x14ac:dyDescent="0.25">
      <c r="A14" s="8">
        <v>41466</v>
      </c>
      <c r="B14" s="27">
        <v>22.671428571428599</v>
      </c>
    </row>
    <row r="15" spans="1:7" x14ac:dyDescent="0.25">
      <c r="A15" s="8">
        <v>41467</v>
      </c>
      <c r="B15" s="27">
        <v>22.671428571428599</v>
      </c>
    </row>
    <row r="16" spans="1:7" x14ac:dyDescent="0.25">
      <c r="A16" s="8">
        <v>41468</v>
      </c>
      <c r="B16" s="27">
        <v>22.6142857142857</v>
      </c>
    </row>
    <row r="17" spans="1:2" x14ac:dyDescent="0.25">
      <c r="A17" s="8">
        <v>41469</v>
      </c>
      <c r="B17" s="27">
        <v>22.6</v>
      </c>
    </row>
    <row r="18" spans="1:2" x14ac:dyDescent="0.25">
      <c r="A18" s="8">
        <v>41470</v>
      </c>
      <c r="B18" s="27">
        <v>22.6</v>
      </c>
    </row>
    <row r="19" spans="1:2" x14ac:dyDescent="0.25">
      <c r="A19" s="8">
        <v>41471</v>
      </c>
      <c r="B19" s="27">
        <v>22.3571428571429</v>
      </c>
    </row>
    <row r="20" spans="1:2" x14ac:dyDescent="0.25">
      <c r="A20" s="8">
        <v>41472</v>
      </c>
      <c r="B20" s="27">
        <v>22.171428571428599</v>
      </c>
    </row>
    <row r="21" spans="1:2" x14ac:dyDescent="0.25">
      <c r="A21" s="8">
        <v>41473</v>
      </c>
      <c r="B21" s="27">
        <v>22.157142857142901</v>
      </c>
    </row>
    <row r="22" spans="1:2" x14ac:dyDescent="0.25">
      <c r="A22" s="8">
        <v>41474</v>
      </c>
      <c r="B22" s="27">
        <v>22.1428571428571</v>
      </c>
    </row>
    <row r="23" spans="1:2" x14ac:dyDescent="0.25">
      <c r="A23" s="8">
        <v>41475</v>
      </c>
      <c r="B23" s="27">
        <v>22.1428571428571</v>
      </c>
    </row>
    <row r="24" spans="1:2" x14ac:dyDescent="0.25">
      <c r="A24" s="8">
        <v>41476</v>
      </c>
      <c r="B24" s="27">
        <v>22.185714285714301</v>
      </c>
    </row>
    <row r="25" spans="1:2" x14ac:dyDescent="0.25">
      <c r="A25" s="8">
        <v>41477</v>
      </c>
      <c r="B25" s="27">
        <v>22.214285714285701</v>
      </c>
    </row>
    <row r="26" spans="1:2" x14ac:dyDescent="0.25">
      <c r="A26" s="8">
        <v>41478</v>
      </c>
      <c r="B26" s="27">
        <v>22.014285714285698</v>
      </c>
    </row>
    <row r="27" spans="1:2" x14ac:dyDescent="0.25">
      <c r="A27" s="8">
        <v>41479</v>
      </c>
      <c r="B27" s="27">
        <v>21.871428571428599</v>
      </c>
    </row>
    <row r="28" spans="1:2" x14ac:dyDescent="0.25">
      <c r="A28" s="8">
        <v>41480</v>
      </c>
      <c r="B28" s="27">
        <v>21.9714285714286</v>
      </c>
    </row>
    <row r="29" spans="1:2" x14ac:dyDescent="0.25">
      <c r="A29" s="8">
        <v>41481</v>
      </c>
      <c r="B29" s="27">
        <v>22.128571428571401</v>
      </c>
    </row>
    <row r="30" spans="1:2" x14ac:dyDescent="0.25">
      <c r="A30" s="8">
        <v>41482</v>
      </c>
      <c r="B30" s="27">
        <v>22.314285714285699</v>
      </c>
    </row>
    <row r="31" spans="1:2" x14ac:dyDescent="0.25">
      <c r="A31" s="8">
        <v>41483</v>
      </c>
      <c r="B31" s="27">
        <v>22.228571428571399</v>
      </c>
    </row>
    <row r="32" spans="1:2" x14ac:dyDescent="0.25">
      <c r="A32" s="8">
        <v>41484</v>
      </c>
      <c r="B32" s="27">
        <v>22.042857142857098</v>
      </c>
    </row>
    <row r="33" spans="1:2" x14ac:dyDescent="0.25">
      <c r="A33" s="8">
        <v>41485</v>
      </c>
      <c r="B33" s="27">
        <v>22.1142857142857</v>
      </c>
    </row>
    <row r="34" spans="1:2" x14ac:dyDescent="0.25">
      <c r="A34" s="8">
        <v>41486</v>
      </c>
      <c r="B34" s="27">
        <v>21.9428571428571</v>
      </c>
    </row>
    <row r="35" spans="1:2" x14ac:dyDescent="0.25">
      <c r="A35" s="8">
        <v>41487</v>
      </c>
      <c r="B35" s="27">
        <v>21.328571428571401</v>
      </c>
    </row>
    <row r="36" spans="1:2" x14ac:dyDescent="0.25">
      <c r="A36" s="8">
        <v>41488</v>
      </c>
      <c r="B36" s="27">
        <v>21.071428571428601</v>
      </c>
    </row>
    <row r="37" spans="1:2" x14ac:dyDescent="0.25">
      <c r="A37" s="8">
        <v>41489</v>
      </c>
      <c r="B37" s="27">
        <v>20.785714285714299</v>
      </c>
    </row>
    <row r="38" spans="1:2" x14ac:dyDescent="0.25">
      <c r="A38" s="8">
        <v>41490</v>
      </c>
      <c r="B38" s="27">
        <v>20.742857142857101</v>
      </c>
    </row>
    <row r="39" spans="1:2" x14ac:dyDescent="0.25">
      <c r="A39" s="8">
        <v>41491</v>
      </c>
      <c r="B39" s="27">
        <v>20.785714285714299</v>
      </c>
    </row>
    <row r="40" spans="1:2" x14ac:dyDescent="0.25">
      <c r="A40" s="8">
        <v>41492</v>
      </c>
      <c r="B40" s="27">
        <v>20.985714285714302</v>
      </c>
    </row>
    <row r="41" spans="1:2" x14ac:dyDescent="0.25">
      <c r="A41" s="8">
        <v>41493</v>
      </c>
      <c r="B41" s="27">
        <v>21.0285714285714</v>
      </c>
    </row>
    <row r="42" spans="1:2" x14ac:dyDescent="0.25">
      <c r="A42" s="8">
        <v>41494</v>
      </c>
      <c r="B42" s="27">
        <v>21.2</v>
      </c>
    </row>
    <row r="43" spans="1:2" x14ac:dyDescent="0.25">
      <c r="A43" s="8">
        <v>41495</v>
      </c>
      <c r="B43" s="27">
        <v>21.157142857142901</v>
      </c>
    </row>
    <row r="44" spans="1:2" x14ac:dyDescent="0.25">
      <c r="A44" s="8">
        <v>41496</v>
      </c>
      <c r="B44" s="27">
        <v>21.185714285714301</v>
      </c>
    </row>
    <row r="45" spans="1:2" x14ac:dyDescent="0.25">
      <c r="A45" s="8">
        <v>41497</v>
      </c>
      <c r="B45" s="27">
        <v>21.1428571428571</v>
      </c>
    </row>
    <row r="46" spans="1:2" x14ac:dyDescent="0.25">
      <c r="A46" s="8">
        <v>41498</v>
      </c>
      <c r="B46" s="27">
        <v>21.157142857142901</v>
      </c>
    </row>
    <row r="47" spans="1:2" x14ac:dyDescent="0.25">
      <c r="A47" s="8">
        <v>41499</v>
      </c>
      <c r="B47" s="27">
        <v>21.1142857142857</v>
      </c>
    </row>
    <row r="48" spans="1:2" x14ac:dyDescent="0.25">
      <c r="A48" s="8">
        <v>41500</v>
      </c>
      <c r="B48" s="27">
        <v>21.4714285714286</v>
      </c>
    </row>
    <row r="49" spans="1:2" x14ac:dyDescent="0.25">
      <c r="A49" s="8">
        <v>41501</v>
      </c>
      <c r="B49" s="27">
        <v>22</v>
      </c>
    </row>
    <row r="50" spans="1:2" x14ac:dyDescent="0.25">
      <c r="A50" s="8">
        <v>41502</v>
      </c>
      <c r="B50" s="27">
        <v>22.2</v>
      </c>
    </row>
    <row r="51" spans="1:2" x14ac:dyDescent="0.25">
      <c r="A51" s="8">
        <v>41503</v>
      </c>
      <c r="B51" s="27">
        <v>22.457142857142902</v>
      </c>
    </row>
    <row r="52" spans="1:2" x14ac:dyDescent="0.25">
      <c r="A52" s="8">
        <v>41504</v>
      </c>
      <c r="B52" s="27">
        <v>22.714285714285701</v>
      </c>
    </row>
    <row r="53" spans="1:2" x14ac:dyDescent="0.25">
      <c r="A53" s="8">
        <v>41505</v>
      </c>
      <c r="B53" s="27">
        <v>22.9714285714286</v>
      </c>
    </row>
    <row r="54" spans="1:2" x14ac:dyDescent="0.25">
      <c r="A54" s="8">
        <v>41506</v>
      </c>
      <c r="B54" s="27">
        <v>23.128571428571401</v>
      </c>
    </row>
    <row r="55" spans="1:2" x14ac:dyDescent="0.25">
      <c r="A55" s="8">
        <v>41507</v>
      </c>
      <c r="B55" s="27">
        <v>23.1142857142857</v>
      </c>
    </row>
    <row r="56" spans="1:2" x14ac:dyDescent="0.25">
      <c r="A56" s="8">
        <v>41508</v>
      </c>
      <c r="B56" s="27">
        <v>22.714285714285701</v>
      </c>
    </row>
    <row r="57" spans="1:2" x14ac:dyDescent="0.25">
      <c r="A57" s="8">
        <v>41509</v>
      </c>
      <c r="B57" s="27">
        <v>22.5</v>
      </c>
    </row>
    <row r="58" spans="1:2" x14ac:dyDescent="0.25">
      <c r="A58" s="8">
        <v>41510</v>
      </c>
      <c r="B58" s="27">
        <v>22.314285714285699</v>
      </c>
    </row>
    <row r="59" spans="1:2" x14ac:dyDescent="0.25">
      <c r="A59" s="8">
        <v>41511</v>
      </c>
      <c r="B59" s="27">
        <v>22.0285714285714</v>
      </c>
    </row>
    <row r="60" spans="1:2" x14ac:dyDescent="0.25">
      <c r="A60" s="8">
        <v>41512</v>
      </c>
      <c r="B60" s="27">
        <v>21.814285714285699</v>
      </c>
    </row>
    <row r="61" spans="1:2" x14ac:dyDescent="0.25">
      <c r="A61" s="8">
        <v>41513</v>
      </c>
      <c r="B61" s="27">
        <v>21.771428571428601</v>
      </c>
    </row>
    <row r="62" spans="1:2" x14ac:dyDescent="0.25">
      <c r="A62" s="8">
        <v>41514</v>
      </c>
      <c r="B62" s="27">
        <v>21.8571428571429</v>
      </c>
    </row>
    <row r="63" spans="1:2" x14ac:dyDescent="0.25">
      <c r="A63" s="8">
        <v>41515</v>
      </c>
      <c r="B63" s="27">
        <v>21.9714285714286</v>
      </c>
    </row>
    <row r="64" spans="1:2" x14ac:dyDescent="0.25">
      <c r="A64" s="8">
        <v>41516</v>
      </c>
      <c r="B64" s="27">
        <v>22.3</v>
      </c>
    </row>
    <row r="65" spans="1:2" x14ac:dyDescent="0.25">
      <c r="A65" s="8">
        <v>41517</v>
      </c>
      <c r="B65" s="27">
        <v>22.4428571428571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tabSelected="1" topLeftCell="AM1" workbookViewId="0">
      <selection activeCell="AT2" sqref="AT2"/>
    </sheetView>
  </sheetViews>
  <sheetFormatPr defaultRowHeight="15" x14ac:dyDescent="0.25"/>
  <cols>
    <col min="2" max="2" width="38.28515625" bestFit="1" customWidth="1"/>
    <col min="3" max="3" width="42.5703125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  <col min="39" max="39" width="15.42578125" bestFit="1" customWidth="1"/>
    <col min="40" max="40" width="16.85546875" bestFit="1" customWidth="1"/>
    <col min="41" max="41" width="14" customWidth="1"/>
    <col min="46" max="46" width="37.42578125" customWidth="1"/>
  </cols>
  <sheetData>
    <row r="1" spans="1:72" x14ac:dyDescent="0.25">
      <c r="A1" s="43" t="s">
        <v>65</v>
      </c>
      <c r="B1" s="43" t="s">
        <v>66</v>
      </c>
      <c r="C1" s="43" t="s">
        <v>67</v>
      </c>
      <c r="D1" s="43" t="s">
        <v>68</v>
      </c>
      <c r="E1" s="43" t="s">
        <v>69</v>
      </c>
      <c r="F1" s="43" t="s">
        <v>70</v>
      </c>
      <c r="G1" s="43" t="s">
        <v>71</v>
      </c>
      <c r="H1" s="43" t="s">
        <v>72</v>
      </c>
      <c r="I1" s="43" t="s">
        <v>73</v>
      </c>
      <c r="J1" s="43" t="s">
        <v>74</v>
      </c>
      <c r="K1" s="43" t="s">
        <v>75</v>
      </c>
      <c r="L1" s="43" t="s">
        <v>76</v>
      </c>
      <c r="M1" s="43" t="s">
        <v>77</v>
      </c>
      <c r="N1" s="43" t="s">
        <v>78</v>
      </c>
      <c r="O1" s="43" t="s">
        <v>79</v>
      </c>
      <c r="P1" s="43" t="s">
        <v>80</v>
      </c>
      <c r="Q1" s="43" t="s">
        <v>81</v>
      </c>
      <c r="R1" s="44" t="s">
        <v>82</v>
      </c>
      <c r="S1" s="43" t="s">
        <v>83</v>
      </c>
      <c r="T1" s="43" t="s">
        <v>84</v>
      </c>
      <c r="U1" s="43" t="s">
        <v>85</v>
      </c>
      <c r="V1" s="44" t="s">
        <v>86</v>
      </c>
      <c r="W1" s="44" t="s">
        <v>87</v>
      </c>
      <c r="X1" s="43" t="s">
        <v>88</v>
      </c>
      <c r="Y1" s="43" t="s">
        <v>89</v>
      </c>
      <c r="Z1" s="43" t="s">
        <v>90</v>
      </c>
      <c r="AA1" s="43" t="s">
        <v>91</v>
      </c>
      <c r="AB1" s="43" t="s">
        <v>92</v>
      </c>
      <c r="AC1" s="43" t="s">
        <v>93</v>
      </c>
      <c r="AD1" s="43" t="s">
        <v>94</v>
      </c>
      <c r="AE1" s="43" t="s">
        <v>95</v>
      </c>
      <c r="AF1" s="43" t="s">
        <v>96</v>
      </c>
      <c r="AG1" s="43" t="s">
        <v>97</v>
      </c>
      <c r="AH1" s="44" t="s">
        <v>98</v>
      </c>
      <c r="AI1" s="44" t="s">
        <v>99</v>
      </c>
      <c r="AJ1" s="44" t="s">
        <v>100</v>
      </c>
      <c r="AK1" s="43" t="s">
        <v>101</v>
      </c>
      <c r="AL1" s="43" t="s">
        <v>102</v>
      </c>
      <c r="AM1" s="43" t="s">
        <v>103</v>
      </c>
      <c r="AN1" s="43" t="s">
        <v>104</v>
      </c>
      <c r="AO1" s="43" t="s">
        <v>105</v>
      </c>
      <c r="AP1" s="44" t="s">
        <v>106</v>
      </c>
      <c r="AQ1" s="44" t="s">
        <v>107</v>
      </c>
      <c r="AR1" s="43" t="s">
        <v>108</v>
      </c>
      <c r="AS1" s="43" t="s">
        <v>109</v>
      </c>
      <c r="AT1" s="43" t="s">
        <v>110</v>
      </c>
      <c r="AU1" s="43" t="s">
        <v>111</v>
      </c>
      <c r="AV1" s="43" t="s">
        <v>112</v>
      </c>
      <c r="AW1" s="43" t="s">
        <v>113</v>
      </c>
      <c r="AX1" s="43" t="s">
        <v>114</v>
      </c>
      <c r="AY1" s="43" t="s">
        <v>115</v>
      </c>
      <c r="AZ1" s="43" t="s">
        <v>116</v>
      </c>
      <c r="BA1" s="43" t="s">
        <v>117</v>
      </c>
      <c r="BB1" s="43" t="s">
        <v>118</v>
      </c>
      <c r="BC1" s="43" t="s">
        <v>119</v>
      </c>
      <c r="BD1" s="43" t="s">
        <v>120</v>
      </c>
      <c r="BE1" s="43" t="s">
        <v>121</v>
      </c>
      <c r="BF1" s="43" t="s">
        <v>122</v>
      </c>
      <c r="BG1" s="43" t="s">
        <v>123</v>
      </c>
      <c r="BH1" s="43" t="s">
        <v>124</v>
      </c>
      <c r="BI1" s="43" t="s">
        <v>125</v>
      </c>
      <c r="BJ1" s="43" t="s">
        <v>126</v>
      </c>
      <c r="BK1" s="43" t="s">
        <v>127</v>
      </c>
      <c r="BL1" s="43" t="s">
        <v>128</v>
      </c>
      <c r="BM1" s="43" t="s">
        <v>129</v>
      </c>
      <c r="BN1" s="43" t="s">
        <v>130</v>
      </c>
      <c r="BO1" s="43" t="s">
        <v>131</v>
      </c>
      <c r="BP1" s="43" t="s">
        <v>132</v>
      </c>
      <c r="BQ1" s="43" t="s">
        <v>133</v>
      </c>
      <c r="BR1" s="43" t="s">
        <v>134</v>
      </c>
      <c r="BS1" s="43" t="s">
        <v>135</v>
      </c>
      <c r="BT1" s="43" t="s">
        <v>136</v>
      </c>
    </row>
    <row r="2" spans="1:72" s="59" customFormat="1" x14ac:dyDescent="0.25">
      <c r="A2" s="45" t="str">
        <f>StatSummary!$B$3</f>
        <v>RTTG</v>
      </c>
      <c r="B2" s="45" t="str">
        <f>StatSummary!$B$7</f>
        <v>RTTG13w1_1154750_TempSummary_2013</v>
      </c>
      <c r="C2" s="45" t="str">
        <f>StatSummary!$B$2</f>
        <v>Redwood Creek Tall Trees Grove</v>
      </c>
      <c r="D2" s="45">
        <f>StatSummary!$A$1</f>
        <v>2013</v>
      </c>
      <c r="E2" s="45" t="str">
        <f>StatSummary!$B$4</f>
        <v>water</v>
      </c>
      <c r="F2" s="46">
        <f>StatSummary!$B$9</f>
        <v>41456</v>
      </c>
      <c r="G2" s="47">
        <f>StatSummary!$C$9</f>
        <v>41517</v>
      </c>
      <c r="H2" s="48">
        <f>StatSummary!$B$16</f>
        <v>19.95774193548387</v>
      </c>
      <c r="I2" s="48">
        <f>DailyStats!$B$71</f>
        <v>23.9</v>
      </c>
      <c r="J2" s="49">
        <f>DailyStats!$D$71</f>
        <v>41505.583333333336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17.3</v>
      </c>
      <c r="O2" s="53">
        <f>DailyStats!$D$70</f>
        <v>41500.375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5</v>
      </c>
      <c r="T2" s="47">
        <f>DailyStats!$D$74</f>
        <v>41500</v>
      </c>
      <c r="U2" s="50">
        <f>StatSummary!$E$18</f>
        <v>2</v>
      </c>
      <c r="V2" s="47">
        <f>DailyStats!$E$74</f>
        <v>41505</v>
      </c>
      <c r="W2" s="47">
        <f>DailyStats!$F$74</f>
        <v>0</v>
      </c>
      <c r="X2" s="48">
        <f>DailyStats!$B$73</f>
        <v>1</v>
      </c>
      <c r="Y2" s="56">
        <f>DailyStats!$D$73</f>
        <v>41487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20.618452380952899</v>
      </c>
      <c r="AE2" s="60">
        <f>MWAT!$F$4</f>
        <v>41462</v>
      </c>
      <c r="AF2" s="50">
        <f>StatSummary!$E$21</f>
        <v>7</v>
      </c>
      <c r="AG2" s="58">
        <f>MWAT!$F$5</f>
        <v>41463</v>
      </c>
      <c r="AH2" s="58">
        <f>MWAT!$F$6</f>
        <v>41464</v>
      </c>
      <c r="AI2" s="58">
        <f>MWAT!$F$7</f>
        <v>41465</v>
      </c>
      <c r="AJ2" s="58" t="str">
        <f>MWAT!$F$8</f>
        <v>7/11/413</v>
      </c>
      <c r="AK2" s="48">
        <f>StatSummary!$B$22</f>
        <v>23.128571428571401</v>
      </c>
      <c r="AL2" s="58"/>
      <c r="AM2" s="58">
        <f>MWMT!$F$4</f>
        <v>41506</v>
      </c>
      <c r="AN2" s="50">
        <f>StatSummary!$E$22</f>
        <v>2</v>
      </c>
      <c r="AO2" s="58">
        <f>MWMT!$F$5</f>
        <v>41507</v>
      </c>
      <c r="AP2" s="17">
        <f>MWMT!$F$6</f>
        <v>0</v>
      </c>
      <c r="AQ2" s="58">
        <f>MWMT!$F$7</f>
        <v>0</v>
      </c>
      <c r="AR2" s="61">
        <f>DailyStats!$B$76</f>
        <v>0</v>
      </c>
      <c r="AS2" s="61">
        <f>DailyStats!$B$75</f>
        <v>58.02</v>
      </c>
      <c r="AT2" s="45" t="s">
        <v>139</v>
      </c>
      <c r="AU2" s="61"/>
      <c r="AV2" s="45" t="s">
        <v>137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5" t="s">
        <v>137</v>
      </c>
      <c r="BQ2" s="45" t="s">
        <v>137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2014-04-11T21:52:16Z</cp:lastPrinted>
  <dcterms:created xsi:type="dcterms:W3CDTF">2014-04-10T19:57:54Z</dcterms:created>
  <dcterms:modified xsi:type="dcterms:W3CDTF">2015-07-20T20:13:59Z</dcterms:modified>
</cp:coreProperties>
</file>