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4065" windowWidth="15600" windowHeight="820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8" i="1"/>
  <c r="S2" i="6"/>
  <c r="B17" i="1"/>
  <c r="X2" i="6"/>
  <c r="B15" i="1"/>
  <c r="I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<sst xmlns="http://schemas.openxmlformats.org/spreadsheetml/2006/main" count="156" uniqueCount="138">
  <si>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</si>
  <si>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</si>
  <si>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</si>
  <si>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</si>
  <si>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</si>
  <si>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</si>
  <si>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</si>
  <si>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</si>
  <si>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</si>
  <si>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</si>
  <si>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</si>
  <si>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</si>
  <si>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</si>
  <si>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</si>
  <si>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</si>
  <si>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</si>
  <si>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</si>
  <si>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</si>
  <si>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</si>
  <si>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</si>
  <si>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</si>
  <si>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</si>
  <si>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</si>
  <si>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</si>
  <si>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</si>
  <si>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</si>
  <si>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</si>
  <si>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</si>
  <si>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</si>
  <si>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</si>
  <si>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</si>
  <si>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</si>
  <si>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</si>
  <si>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</si>
  <si>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</si>
  <si>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</si>
  <si>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</si>
  <si>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</si>
  <si>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</si>
  <si>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</si>
  <si>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</si>
  <si>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</si>
  <si>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</si>
  <si>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</si>
  <si>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</si>
  <si>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</si>
  <si>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</si>
  <si>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</si>
  <si>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</si>
  <si>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</si>
  <si>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</si>
  <si>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</si>
  <si>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</si>
  <si>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</si>
  <si>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</si>
  <si>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</si>
  <si>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</si>
  <si>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</si>
  <si>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RV</t>
  </si>
  <si>
    <t>Stream Temperature Data Summary</t>
  </si>
  <si>
    <t>Water Temp.rv13w1_997783.csv Datalogged</t>
  </si>
  <si>
    <t>Water Temp.rv13w1_997783.csv Datalogged - [Corrected - Daily - Mean]</t>
  </si>
  <si>
    <t>Water Temp.rv13w1_997783.csv Datalogged - [Corrected - Daily - Maximum]</t>
  </si>
  <si>
    <t>Redwood Creek-Redwood Valley (Stover Property)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</si>
  <si>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</si>
  <si>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</si>
  <si>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</si>
  <si>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</si>
  <si>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</si>
  <si>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</si>
  <si>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</si>
  <si>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</si>
  <si>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</si>
  <si>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</si>
  <si>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</si>
  <si>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</si>
  <si>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</si>
  <si>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</si>
  <si>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</si>
  <si>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</si>
  <si>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</si>
  <si>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</si>
  <si>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</si>
  <si>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</si>
  <si>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</si>
  <si>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</si>
  <si>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</si>
  <si>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</si>
  <si>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</si>
  <si>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</si>
  <si>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</si>
  <si>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</si>
  <si>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</si>
  <si>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</si>
  <si>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</si>
  <si>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</si>
  <si>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</si>
  <si>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</si>
  <si>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</si>
  <si>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</si>
  <si>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</si>
  <si>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</si>
  <si>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</si>
  <si>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</si>
  <si>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</si>
  <si>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</si>
  <si>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</si>
  <si>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</si>
  <si>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</si>
  <si>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</si>
  <si>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</si>
  <si>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</si>
  <si>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</si>
  <si>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</si>
  <si>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</si>
  <si>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</si>
  <si>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</si>
  <si>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</si>
  <si>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</si>
  <si>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</si>
  <si>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</si>
  <si>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</si>
  <si>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</si>
  <si>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</si>
  <si>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</si>
  <si>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</si>
  <si>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</si>
  <si>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</si>
  <si>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</si>
  <si>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</si>
  <si>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</si>
  <si>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</si>
  <si>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</si>
  <si>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</si>
  <si>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</si>
  <si>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</si>
  <si>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</si>
  <si>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RV13w1_997783_TempSummary_2013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</si>
</sst>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RV13w1_997783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24.3</c:v>
                </c:pt>
                <c:pt idx="1">
                  <c:v>24.7</c:v>
                </c:pt>
                <c:pt idx="2">
                  <c:v>24.8</c:v>
                </c:pt>
                <c:pt idx="3">
                  <c:v>25.2</c:v>
                </c:pt>
                <c:pt idx="4">
                  <c:v>24.3</c:v>
                </c:pt>
                <c:pt idx="5">
                  <c:v>24.1</c:v>
                </c:pt>
                <c:pt idx="6">
                  <c:v>24.3</c:v>
                </c:pt>
                <c:pt idx="7">
                  <c:v>24.7</c:v>
                </c:pt>
                <c:pt idx="8">
                  <c:v>25</c:v>
                </c:pt>
                <c:pt idx="9">
                  <c:v>25</c:v>
                </c:pt>
                <c:pt idx="10">
                  <c:v>24.6</c:v>
                </c:pt>
                <c:pt idx="11">
                  <c:v>24.1</c:v>
                </c:pt>
                <c:pt idx="12">
                  <c:v>23.9</c:v>
                </c:pt>
                <c:pt idx="13">
                  <c:v>24.3</c:v>
                </c:pt>
                <c:pt idx="14">
                  <c:v>24.7</c:v>
                </c:pt>
                <c:pt idx="15">
                  <c:v>23.9</c:v>
                </c:pt>
                <c:pt idx="16">
                  <c:v>24</c:v>
                </c:pt>
                <c:pt idx="17">
                  <c:v>24.4</c:v>
                </c:pt>
                <c:pt idx="18">
                  <c:v>24.6</c:v>
                </c:pt>
                <c:pt idx="19">
                  <c:v>24.4</c:v>
                </c:pt>
                <c:pt idx="20">
                  <c:v>25.1</c:v>
                </c:pt>
                <c:pt idx="21">
                  <c:v>25.4</c:v>
                </c:pt>
                <c:pt idx="22">
                  <c:v>22.1</c:v>
                </c:pt>
                <c:pt idx="23">
                  <c:v>22.7</c:v>
                </c:pt>
                <c:pt idx="24">
                  <c:v>25.4</c:v>
                </c:pt>
                <c:pt idx="25">
                  <c:v>26</c:v>
                </c:pt>
                <c:pt idx="26">
                  <c:v>26.1</c:v>
                </c:pt>
                <c:pt idx="27">
                  <c:v>24.4</c:v>
                </c:pt>
                <c:pt idx="28">
                  <c:v>23.7</c:v>
                </c:pt>
                <c:pt idx="29">
                  <c:v>22.7</c:v>
                </c:pt>
                <c:pt idx="30">
                  <c:v>21.7</c:v>
                </c:pt>
                <c:pt idx="31">
                  <c:v>22.3</c:v>
                </c:pt>
                <c:pt idx="32">
                  <c:v>23.5</c:v>
                </c:pt>
                <c:pt idx="33">
                  <c:v>23.4</c:v>
                </c:pt>
                <c:pt idx="34">
                  <c:v>24.4</c:v>
                </c:pt>
                <c:pt idx="35">
                  <c:v>24.7</c:v>
                </c:pt>
                <c:pt idx="36">
                  <c:v>24.2</c:v>
                </c:pt>
                <c:pt idx="37">
                  <c:v>23.2</c:v>
                </c:pt>
                <c:pt idx="38">
                  <c:v>22.8</c:v>
                </c:pt>
                <c:pt idx="39">
                  <c:v>23.7</c:v>
                </c:pt>
                <c:pt idx="40">
                  <c:v>24.2</c:v>
                </c:pt>
                <c:pt idx="41">
                  <c:v>24.1</c:v>
                </c:pt>
                <c:pt idx="42">
                  <c:v>23.8</c:v>
                </c:pt>
                <c:pt idx="43">
                  <c:v>23.6</c:v>
                </c:pt>
                <c:pt idx="44">
                  <c:v>23.8</c:v>
                </c:pt>
                <c:pt idx="45">
                  <c:v>25.2</c:v>
                </c:pt>
                <c:pt idx="46">
                  <c:v>24.9</c:v>
                </c:pt>
                <c:pt idx="47">
                  <c:v>25.2</c:v>
                </c:pt>
                <c:pt idx="48">
                  <c:v>24.9</c:v>
                </c:pt>
                <c:pt idx="49">
                  <c:v>25.8</c:v>
                </c:pt>
                <c:pt idx="50">
                  <c:v>23.5</c:v>
                </c:pt>
                <c:pt idx="51">
                  <c:v>23.4</c:v>
                </c:pt>
                <c:pt idx="52">
                  <c:v>23</c:v>
                </c:pt>
                <c:pt idx="53">
                  <c:v>24.1</c:v>
                </c:pt>
                <c:pt idx="54">
                  <c:v>23.8</c:v>
                </c:pt>
                <c:pt idx="55">
                  <c:v>23.4</c:v>
                </c:pt>
                <c:pt idx="56">
                  <c:v>23.6</c:v>
                </c:pt>
                <c:pt idx="57">
                  <c:v>23.4</c:v>
                </c:pt>
                <c:pt idx="58">
                  <c:v>23.7</c:v>
                </c:pt>
                <c:pt idx="59">
                  <c:v>23.2</c:v>
                </c:pt>
                <c:pt idx="60">
                  <c:v>25.1</c:v>
                </c:pt>
                <c:pt idx="61">
                  <c:v>24.7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21.478999999999999</c:v>
                </c:pt>
                <c:pt idx="1">
                  <c:v>22.021000000000001</c:v>
                </c:pt>
                <c:pt idx="2">
                  <c:v>22.562000000000001</c:v>
                </c:pt>
                <c:pt idx="3">
                  <c:v>22.280999999999999</c:v>
                </c:pt>
                <c:pt idx="4">
                  <c:v>21.61</c:v>
                </c:pt>
                <c:pt idx="5">
                  <c:v>21.244</c:v>
                </c:pt>
                <c:pt idx="6">
                  <c:v>21.338000000000001</c:v>
                </c:pt>
                <c:pt idx="7">
                  <c:v>21.623000000000001</c:v>
                </c:pt>
                <c:pt idx="8">
                  <c:v>21.768999999999998</c:v>
                </c:pt>
                <c:pt idx="9">
                  <c:v>21.687999999999999</c:v>
                </c:pt>
                <c:pt idx="10">
                  <c:v>21.427</c:v>
                </c:pt>
                <c:pt idx="11">
                  <c:v>20.9</c:v>
                </c:pt>
                <c:pt idx="12">
                  <c:v>20.419</c:v>
                </c:pt>
                <c:pt idx="13">
                  <c:v>20.808</c:v>
                </c:pt>
                <c:pt idx="14">
                  <c:v>21.2</c:v>
                </c:pt>
                <c:pt idx="15">
                  <c:v>20.876999999999999</c:v>
                </c:pt>
                <c:pt idx="16">
                  <c:v>20.835000000000001</c:v>
                </c:pt>
                <c:pt idx="17">
                  <c:v>20.94</c:v>
                </c:pt>
                <c:pt idx="18">
                  <c:v>21.108000000000001</c:v>
                </c:pt>
                <c:pt idx="19">
                  <c:v>21.113</c:v>
                </c:pt>
                <c:pt idx="20">
                  <c:v>21.635000000000002</c:v>
                </c:pt>
                <c:pt idx="21">
                  <c:v>22.035</c:v>
                </c:pt>
                <c:pt idx="22">
                  <c:v>20.591999999999999</c:v>
                </c:pt>
                <c:pt idx="23">
                  <c:v>20.625</c:v>
                </c:pt>
                <c:pt idx="24">
                  <c:v>21.91</c:v>
                </c:pt>
                <c:pt idx="25">
                  <c:v>22.681000000000001</c:v>
                </c:pt>
                <c:pt idx="26">
                  <c:v>22.722999999999999</c:v>
                </c:pt>
                <c:pt idx="27">
                  <c:v>21.568999999999999</c:v>
                </c:pt>
                <c:pt idx="28">
                  <c:v>20.777000000000001</c:v>
                </c:pt>
                <c:pt idx="29">
                  <c:v>20.141999999999999</c:v>
                </c:pt>
                <c:pt idx="30">
                  <c:v>19.425000000000001</c:v>
                </c:pt>
                <c:pt idx="31">
                  <c:v>19.571000000000002</c:v>
                </c:pt>
                <c:pt idx="32">
                  <c:v>20.056000000000001</c:v>
                </c:pt>
                <c:pt idx="33">
                  <c:v>20.245999999999999</c:v>
                </c:pt>
                <c:pt idx="34">
                  <c:v>20.84</c:v>
                </c:pt>
                <c:pt idx="35">
                  <c:v>21.132999999999999</c:v>
                </c:pt>
                <c:pt idx="36">
                  <c:v>21.004000000000001</c:v>
                </c:pt>
                <c:pt idx="37">
                  <c:v>20.317</c:v>
                </c:pt>
                <c:pt idx="38">
                  <c:v>20.167000000000002</c:v>
                </c:pt>
                <c:pt idx="39">
                  <c:v>20.352</c:v>
                </c:pt>
                <c:pt idx="40">
                  <c:v>20.707999999999998</c:v>
                </c:pt>
                <c:pt idx="41">
                  <c:v>20.74</c:v>
                </c:pt>
                <c:pt idx="42">
                  <c:v>20.577000000000002</c:v>
                </c:pt>
                <c:pt idx="43">
                  <c:v>20.103999999999999</c:v>
                </c:pt>
                <c:pt idx="44">
                  <c:v>20.016999999999999</c:v>
                </c:pt>
                <c:pt idx="45">
                  <c:v>21.143999999999998</c:v>
                </c:pt>
                <c:pt idx="46">
                  <c:v>21.972999999999999</c:v>
                </c:pt>
                <c:pt idx="47">
                  <c:v>21.553999999999998</c:v>
                </c:pt>
                <c:pt idx="48">
                  <c:v>21.582999999999998</c:v>
                </c:pt>
                <c:pt idx="49">
                  <c:v>21.937999999999999</c:v>
                </c:pt>
                <c:pt idx="50">
                  <c:v>21.315000000000001</c:v>
                </c:pt>
                <c:pt idx="51">
                  <c:v>20.998000000000001</c:v>
                </c:pt>
                <c:pt idx="52">
                  <c:v>20.629000000000001</c:v>
                </c:pt>
                <c:pt idx="53">
                  <c:v>20.454000000000001</c:v>
                </c:pt>
                <c:pt idx="54">
                  <c:v>20.492000000000001</c:v>
                </c:pt>
                <c:pt idx="55">
                  <c:v>20.463000000000001</c:v>
                </c:pt>
                <c:pt idx="56">
                  <c:v>19.792000000000002</c:v>
                </c:pt>
                <c:pt idx="57">
                  <c:v>19.452000000000002</c:v>
                </c:pt>
                <c:pt idx="58">
                  <c:v>20.21</c:v>
                </c:pt>
                <c:pt idx="59">
                  <c:v>20.596</c:v>
                </c:pt>
                <c:pt idx="60">
                  <c:v>21.29</c:v>
                </c:pt>
                <c:pt idx="61">
                  <c:v>21.065000000000001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19.2</c:v>
                </c:pt>
                <c:pt idx="1">
                  <c:v>19.8</c:v>
                </c:pt>
                <c:pt idx="2">
                  <c:v>20.7</c:v>
                </c:pt>
                <c:pt idx="3">
                  <c:v>20.399999999999999</c:v>
                </c:pt>
                <c:pt idx="4">
                  <c:v>19.8</c:v>
                </c:pt>
                <c:pt idx="5">
                  <c:v>19.2</c:v>
                </c:pt>
                <c:pt idx="6">
                  <c:v>19.2</c:v>
                </c:pt>
                <c:pt idx="7">
                  <c:v>19.399999999999999</c:v>
                </c:pt>
                <c:pt idx="8">
                  <c:v>19.3</c:v>
                </c:pt>
                <c:pt idx="9">
                  <c:v>19.100000000000001</c:v>
                </c:pt>
                <c:pt idx="10">
                  <c:v>19.2</c:v>
                </c:pt>
                <c:pt idx="11">
                  <c:v>18.7</c:v>
                </c:pt>
                <c:pt idx="12">
                  <c:v>17.7</c:v>
                </c:pt>
                <c:pt idx="13">
                  <c:v>17.899999999999999</c:v>
                </c:pt>
                <c:pt idx="14">
                  <c:v>18.399999999999999</c:v>
                </c:pt>
                <c:pt idx="15">
                  <c:v>18.8</c:v>
                </c:pt>
                <c:pt idx="16">
                  <c:v>18.600000000000001</c:v>
                </c:pt>
                <c:pt idx="17">
                  <c:v>18.3</c:v>
                </c:pt>
                <c:pt idx="18">
                  <c:v>18.600000000000001</c:v>
                </c:pt>
                <c:pt idx="19">
                  <c:v>18.600000000000001</c:v>
                </c:pt>
                <c:pt idx="20">
                  <c:v>18.8</c:v>
                </c:pt>
                <c:pt idx="21">
                  <c:v>19.399999999999999</c:v>
                </c:pt>
                <c:pt idx="22">
                  <c:v>19.399999999999999</c:v>
                </c:pt>
                <c:pt idx="23">
                  <c:v>18.8</c:v>
                </c:pt>
                <c:pt idx="24">
                  <c:v>19.3</c:v>
                </c:pt>
                <c:pt idx="25">
                  <c:v>20.2</c:v>
                </c:pt>
                <c:pt idx="26">
                  <c:v>20.5</c:v>
                </c:pt>
                <c:pt idx="27">
                  <c:v>19.600000000000001</c:v>
                </c:pt>
                <c:pt idx="28">
                  <c:v>18.7</c:v>
                </c:pt>
                <c:pt idx="29">
                  <c:v>18.3</c:v>
                </c:pt>
                <c:pt idx="30">
                  <c:v>18.399999999999999</c:v>
                </c:pt>
                <c:pt idx="31">
                  <c:v>18.100000000000001</c:v>
                </c:pt>
                <c:pt idx="32">
                  <c:v>18</c:v>
                </c:pt>
                <c:pt idx="33">
                  <c:v>18.100000000000001</c:v>
                </c:pt>
                <c:pt idx="34">
                  <c:v>18.399999999999999</c:v>
                </c:pt>
                <c:pt idx="35">
                  <c:v>18.8</c:v>
                </c:pt>
                <c:pt idx="36">
                  <c:v>19</c:v>
                </c:pt>
                <c:pt idx="37">
                  <c:v>18.8</c:v>
                </c:pt>
                <c:pt idx="38">
                  <c:v>18.600000000000001</c:v>
                </c:pt>
                <c:pt idx="39">
                  <c:v>18.399999999999999</c:v>
                </c:pt>
                <c:pt idx="40">
                  <c:v>18.8</c:v>
                </c:pt>
                <c:pt idx="41">
                  <c:v>19</c:v>
                </c:pt>
                <c:pt idx="42">
                  <c:v>18.7</c:v>
                </c:pt>
                <c:pt idx="43">
                  <c:v>17.899999999999999</c:v>
                </c:pt>
                <c:pt idx="44">
                  <c:v>17.600000000000001</c:v>
                </c:pt>
                <c:pt idx="45">
                  <c:v>18.899999999999999</c:v>
                </c:pt>
                <c:pt idx="46">
                  <c:v>20.5</c:v>
                </c:pt>
                <c:pt idx="47">
                  <c:v>19.8</c:v>
                </c:pt>
                <c:pt idx="48">
                  <c:v>19.600000000000001</c:v>
                </c:pt>
                <c:pt idx="49">
                  <c:v>19.7</c:v>
                </c:pt>
                <c:pt idx="50">
                  <c:v>19.7</c:v>
                </c:pt>
                <c:pt idx="51">
                  <c:v>19.5</c:v>
                </c:pt>
                <c:pt idx="52">
                  <c:v>19.2</c:v>
                </c:pt>
                <c:pt idx="53">
                  <c:v>18.8</c:v>
                </c:pt>
                <c:pt idx="54">
                  <c:v>18.600000000000001</c:v>
                </c:pt>
                <c:pt idx="55">
                  <c:v>19</c:v>
                </c:pt>
                <c:pt idx="56">
                  <c:v>17.8</c:v>
                </c:pt>
                <c:pt idx="57">
                  <c:v>17.2</c:v>
                </c:pt>
                <c:pt idx="58">
                  <c:v>18.100000000000001</c:v>
                </c:pt>
                <c:pt idx="59">
                  <c:v>19.2</c:v>
                </c:pt>
                <c:pt idx="60">
                  <c:v>19.5</c:v>
                </c:pt>
                <c:pt idx="61">
                  <c:v>19.3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33856"/>
        <c:axId val="86300160"/>
      </c:scatterChart>
      <c:valAx>
        <c:axId val="862338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00160"/>
        <c:crosses val="autoZero"/>
        <c:crossBetween val="midCat"/>
      </c:valAx>
      <c:valAx>
        <c:axId val="86300160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3385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2587237652401592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RV13w1_997783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5.0999999999999996</c:v>
                </c:pt>
                <c:pt idx="1">
                  <c:v>4.9000000000000004</c:v>
                </c:pt>
                <c:pt idx="2">
                  <c:v>4.0999999999999996</c:v>
                </c:pt>
                <c:pt idx="3">
                  <c:v>4.8</c:v>
                </c:pt>
                <c:pt idx="4">
                  <c:v>4.5</c:v>
                </c:pt>
                <c:pt idx="5">
                  <c:v>4.9000000000000004</c:v>
                </c:pt>
                <c:pt idx="6">
                  <c:v>5.0999999999999996</c:v>
                </c:pt>
                <c:pt idx="7">
                  <c:v>5.3</c:v>
                </c:pt>
                <c:pt idx="8">
                  <c:v>5.7</c:v>
                </c:pt>
                <c:pt idx="9">
                  <c:v>5.9</c:v>
                </c:pt>
                <c:pt idx="10">
                  <c:v>5.4</c:v>
                </c:pt>
                <c:pt idx="11">
                  <c:v>5.4</c:v>
                </c:pt>
                <c:pt idx="12">
                  <c:v>6.2</c:v>
                </c:pt>
                <c:pt idx="13">
                  <c:v>6.4</c:v>
                </c:pt>
                <c:pt idx="14">
                  <c:v>6.3</c:v>
                </c:pt>
                <c:pt idx="15">
                  <c:v>5.0999999999999996</c:v>
                </c:pt>
                <c:pt idx="16">
                  <c:v>5.4</c:v>
                </c:pt>
                <c:pt idx="17">
                  <c:v>6.1</c:v>
                </c:pt>
                <c:pt idx="18">
                  <c:v>6</c:v>
                </c:pt>
                <c:pt idx="19">
                  <c:v>5.8</c:v>
                </c:pt>
                <c:pt idx="20">
                  <c:v>6.3</c:v>
                </c:pt>
                <c:pt idx="21">
                  <c:v>6</c:v>
                </c:pt>
                <c:pt idx="22">
                  <c:v>2.7</c:v>
                </c:pt>
                <c:pt idx="23">
                  <c:v>3.9</c:v>
                </c:pt>
                <c:pt idx="24">
                  <c:v>6.1</c:v>
                </c:pt>
                <c:pt idx="25">
                  <c:v>5.8</c:v>
                </c:pt>
                <c:pt idx="26">
                  <c:v>5.6</c:v>
                </c:pt>
                <c:pt idx="27">
                  <c:v>4.8</c:v>
                </c:pt>
                <c:pt idx="28">
                  <c:v>5</c:v>
                </c:pt>
                <c:pt idx="29">
                  <c:v>4.4000000000000004</c:v>
                </c:pt>
                <c:pt idx="30">
                  <c:v>3.3</c:v>
                </c:pt>
                <c:pt idx="31">
                  <c:v>4.2</c:v>
                </c:pt>
                <c:pt idx="32">
                  <c:v>5.5</c:v>
                </c:pt>
                <c:pt idx="33">
                  <c:v>5.3</c:v>
                </c:pt>
                <c:pt idx="34">
                  <c:v>6</c:v>
                </c:pt>
                <c:pt idx="35">
                  <c:v>5.9</c:v>
                </c:pt>
                <c:pt idx="36">
                  <c:v>5.2</c:v>
                </c:pt>
                <c:pt idx="37">
                  <c:v>4.4000000000000004</c:v>
                </c:pt>
                <c:pt idx="38">
                  <c:v>4.2</c:v>
                </c:pt>
                <c:pt idx="39">
                  <c:v>5.3</c:v>
                </c:pt>
                <c:pt idx="40">
                  <c:v>5.4</c:v>
                </c:pt>
                <c:pt idx="41">
                  <c:v>5.0999999999999996</c:v>
                </c:pt>
                <c:pt idx="42">
                  <c:v>5.0999999999999996</c:v>
                </c:pt>
                <c:pt idx="43">
                  <c:v>5.7</c:v>
                </c:pt>
                <c:pt idx="44">
                  <c:v>6.2</c:v>
                </c:pt>
                <c:pt idx="45">
                  <c:v>6.3</c:v>
                </c:pt>
                <c:pt idx="46">
                  <c:v>4.4000000000000004</c:v>
                </c:pt>
                <c:pt idx="47">
                  <c:v>5.4</c:v>
                </c:pt>
                <c:pt idx="48">
                  <c:v>5.3</c:v>
                </c:pt>
                <c:pt idx="49">
                  <c:v>6.1</c:v>
                </c:pt>
                <c:pt idx="50">
                  <c:v>3.8</c:v>
                </c:pt>
                <c:pt idx="51">
                  <c:v>3.9</c:v>
                </c:pt>
                <c:pt idx="52">
                  <c:v>3.8</c:v>
                </c:pt>
                <c:pt idx="53">
                  <c:v>5.3</c:v>
                </c:pt>
                <c:pt idx="54">
                  <c:v>5.2</c:v>
                </c:pt>
                <c:pt idx="55">
                  <c:v>4.4000000000000004</c:v>
                </c:pt>
                <c:pt idx="56">
                  <c:v>5.8</c:v>
                </c:pt>
                <c:pt idx="57">
                  <c:v>6.2</c:v>
                </c:pt>
                <c:pt idx="58">
                  <c:v>5.6</c:v>
                </c:pt>
                <c:pt idx="59">
                  <c:v>4</c:v>
                </c:pt>
                <c:pt idx="60">
                  <c:v>5.6</c:v>
                </c:pt>
                <c:pt idx="61">
                  <c:v>5.4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0928"/>
        <c:axId val="96813056"/>
      </c:scatterChart>
      <c:valAx>
        <c:axId val="965409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056"/>
        <c:crosses val="autoZero"/>
        <c:crossBetween val="midCat"/>
      </c:valAx>
      <c:valAx>
        <c:axId val="96813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540928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RV13w1_997783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24.5285714285714</c:v>
                </c:pt>
                <c:pt idx="1">
                  <c:v>24.5857142857143</c:v>
                </c:pt>
                <c:pt idx="2">
                  <c:v>24.628571428571401</c:v>
                </c:pt>
                <c:pt idx="3">
                  <c:v>24.657142857142901</c:v>
                </c:pt>
                <c:pt idx="4">
                  <c:v>24.571428571428601</c:v>
                </c:pt>
                <c:pt idx="5">
                  <c:v>24.542857142857098</c:v>
                </c:pt>
                <c:pt idx="6">
                  <c:v>24.514285714285698</c:v>
                </c:pt>
                <c:pt idx="7">
                  <c:v>24.514285714285698</c:v>
                </c:pt>
                <c:pt idx="8">
                  <c:v>24.514285714285698</c:v>
                </c:pt>
                <c:pt idx="9">
                  <c:v>24.3571428571429</c:v>
                </c:pt>
                <c:pt idx="10">
                  <c:v>24.214285714285701</c:v>
                </c:pt>
                <c:pt idx="11">
                  <c:v>24.185714285714301</c:v>
                </c:pt>
                <c:pt idx="12">
                  <c:v>24.257142857142899</c:v>
                </c:pt>
                <c:pt idx="13">
                  <c:v>24.328571428571401</c:v>
                </c:pt>
                <c:pt idx="14">
                  <c:v>24.4428571428571</c:v>
                </c:pt>
                <c:pt idx="15">
                  <c:v>24.542857142857098</c:v>
                </c:pt>
                <c:pt idx="16">
                  <c:v>24.285714285714299</c:v>
                </c:pt>
                <c:pt idx="17">
                  <c:v>24.1</c:v>
                </c:pt>
                <c:pt idx="18">
                  <c:v>24.242857142857101</c:v>
                </c:pt>
                <c:pt idx="19">
                  <c:v>24.4428571428571</c:v>
                </c:pt>
                <c:pt idx="20">
                  <c:v>24.685714285714301</c:v>
                </c:pt>
                <c:pt idx="21">
                  <c:v>24.5857142857143</c:v>
                </c:pt>
                <c:pt idx="22">
                  <c:v>24.342857142857099</c:v>
                </c:pt>
                <c:pt idx="23">
                  <c:v>24.428571428571399</c:v>
                </c:pt>
                <c:pt idx="24">
                  <c:v>24.285714285714299</c:v>
                </c:pt>
                <c:pt idx="25">
                  <c:v>23.842857142857099</c:v>
                </c:pt>
                <c:pt idx="26">
                  <c:v>23.485714285714302</c:v>
                </c:pt>
                <c:pt idx="27">
                  <c:v>23.1</c:v>
                </c:pt>
                <c:pt idx="28">
                  <c:v>23.1</c:v>
                </c:pt>
                <c:pt idx="29">
                  <c:v>23.242857142857101</c:v>
                </c:pt>
                <c:pt idx="30">
                  <c:v>23.457142857142902</c:v>
                </c:pt>
                <c:pt idx="31">
                  <c:v>23.671428571428599</c:v>
                </c:pt>
                <c:pt idx="32">
                  <c:v>23.742857142857101</c:v>
                </c:pt>
                <c:pt idx="33">
                  <c:v>23.771428571428601</c:v>
                </c:pt>
                <c:pt idx="34">
                  <c:v>23.8857142857143</c:v>
                </c:pt>
                <c:pt idx="35">
                  <c:v>23.842857142857099</c:v>
                </c:pt>
                <c:pt idx="36">
                  <c:v>23.714285714285701</c:v>
                </c:pt>
                <c:pt idx="37">
                  <c:v>23.628571428571401</c:v>
                </c:pt>
                <c:pt idx="38">
                  <c:v>23.714285714285701</c:v>
                </c:pt>
                <c:pt idx="39">
                  <c:v>24.0571428571429</c:v>
                </c:pt>
                <c:pt idx="40">
                  <c:v>24.228571428571399</c:v>
                </c:pt>
                <c:pt idx="41">
                  <c:v>24.371428571428599</c:v>
                </c:pt>
                <c:pt idx="42">
                  <c:v>24.485714285714302</c:v>
                </c:pt>
                <c:pt idx="43">
                  <c:v>24.771428571428601</c:v>
                </c:pt>
                <c:pt idx="44">
                  <c:v>24.757142857142899</c:v>
                </c:pt>
                <c:pt idx="45">
                  <c:v>24.7</c:v>
                </c:pt>
                <c:pt idx="46">
                  <c:v>24.3857142857143</c:v>
                </c:pt>
                <c:pt idx="47">
                  <c:v>24.271428571428601</c:v>
                </c:pt>
                <c:pt idx="48">
                  <c:v>24.071428571428601</c:v>
                </c:pt>
                <c:pt idx="49">
                  <c:v>23.8571428571429</c:v>
                </c:pt>
                <c:pt idx="50">
                  <c:v>23.542857142857098</c:v>
                </c:pt>
                <c:pt idx="51">
                  <c:v>23.5285714285714</c:v>
                </c:pt>
                <c:pt idx="52">
                  <c:v>23.571428571428601</c:v>
                </c:pt>
                <c:pt idx="53">
                  <c:v>23.6</c:v>
                </c:pt>
                <c:pt idx="54">
                  <c:v>23.742857142857101</c:v>
                </c:pt>
                <c:pt idx="55">
                  <c:v>23.871428571428599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21.7907738095243</c:v>
                </c:pt>
                <c:pt idx="1">
                  <c:v>21.811309523809999</c:v>
                </c:pt>
                <c:pt idx="2">
                  <c:v>21.7752976190481</c:v>
                </c:pt>
                <c:pt idx="3">
                  <c:v>21.650297619048299</c:v>
                </c:pt>
                <c:pt idx="4">
                  <c:v>21.528273809524499</c:v>
                </c:pt>
                <c:pt idx="5">
                  <c:v>21.4267857142863</c:v>
                </c:pt>
                <c:pt idx="6">
                  <c:v>21.308928571429199</c:v>
                </c:pt>
                <c:pt idx="7">
                  <c:v>21.233333333333899</c:v>
                </c:pt>
                <c:pt idx="8">
                  <c:v>21.172916666667401</c:v>
                </c:pt>
                <c:pt idx="9">
                  <c:v>21.045535714286299</c:v>
                </c:pt>
                <c:pt idx="10">
                  <c:v>20.923809523810199</c:v>
                </c:pt>
                <c:pt idx="11">
                  <c:v>20.8541666666674</c:v>
                </c:pt>
                <c:pt idx="12">
                  <c:v>20.883928571429301</c:v>
                </c:pt>
                <c:pt idx="13">
                  <c:v>20.983035714286402</c:v>
                </c:pt>
                <c:pt idx="14">
                  <c:v>21.101190476191199</c:v>
                </c:pt>
                <c:pt idx="15">
                  <c:v>21.220535714286399</c:v>
                </c:pt>
                <c:pt idx="16">
                  <c:v>21.179761904762501</c:v>
                </c:pt>
                <c:pt idx="17">
                  <c:v>21.149702380952899</c:v>
                </c:pt>
                <c:pt idx="18">
                  <c:v>21.2883928571433</c:v>
                </c:pt>
                <c:pt idx="19">
                  <c:v>21.513095238095602</c:v>
                </c:pt>
                <c:pt idx="20">
                  <c:v>21.7431547619051</c:v>
                </c:pt>
                <c:pt idx="21">
                  <c:v>21.733630952381301</c:v>
                </c:pt>
                <c:pt idx="22">
                  <c:v>21.553869047619401</c:v>
                </c:pt>
                <c:pt idx="23">
                  <c:v>21.489583333333702</c:v>
                </c:pt>
                <c:pt idx="24">
                  <c:v>21.318154761904999</c:v>
                </c:pt>
                <c:pt idx="25">
                  <c:v>20.983928571428699</c:v>
                </c:pt>
                <c:pt idx="26">
                  <c:v>20.608928571428699</c:v>
                </c:pt>
                <c:pt idx="27">
                  <c:v>20.2550595238095</c:v>
                </c:pt>
                <c:pt idx="28">
                  <c:v>20.1508928571428</c:v>
                </c:pt>
                <c:pt idx="29">
                  <c:v>20.201785714285698</c:v>
                </c:pt>
                <c:pt idx="30">
                  <c:v>20.324999999999999</c:v>
                </c:pt>
                <c:pt idx="31">
                  <c:v>20.452380952381301</c:v>
                </c:pt>
                <c:pt idx="32">
                  <c:v>20.537500000000399</c:v>
                </c:pt>
                <c:pt idx="33">
                  <c:v>20.5797619047623</c:v>
                </c:pt>
                <c:pt idx="34">
                  <c:v>20.645833333333901</c:v>
                </c:pt>
                <c:pt idx="35">
                  <c:v>20.631547619048298</c:v>
                </c:pt>
                <c:pt idx="36">
                  <c:v>20.5520833333341</c:v>
                </c:pt>
                <c:pt idx="37">
                  <c:v>20.423511904762801</c:v>
                </c:pt>
                <c:pt idx="38">
                  <c:v>20.3806547619055</c:v>
                </c:pt>
                <c:pt idx="39">
                  <c:v>20.520238095238899</c:v>
                </c:pt>
                <c:pt idx="40">
                  <c:v>20.751785714286498</c:v>
                </c:pt>
                <c:pt idx="41">
                  <c:v>20.8726190476198</c:v>
                </c:pt>
                <c:pt idx="42">
                  <c:v>20.993154761905402</c:v>
                </c:pt>
                <c:pt idx="43">
                  <c:v>21.1875000000006</c:v>
                </c:pt>
                <c:pt idx="44">
                  <c:v>21.360416666667199</c:v>
                </c:pt>
                <c:pt idx="45">
                  <c:v>21.500595238095698</c:v>
                </c:pt>
                <c:pt idx="46">
                  <c:v>21.427083333333702</c:v>
                </c:pt>
                <c:pt idx="47">
                  <c:v>21.2101190476196</c:v>
                </c:pt>
                <c:pt idx="48">
                  <c:v>21.058333333334001</c:v>
                </c:pt>
                <c:pt idx="49">
                  <c:v>20.898214285715099</c:v>
                </c:pt>
                <c:pt idx="50">
                  <c:v>20.591666666667599</c:v>
                </c:pt>
                <c:pt idx="51">
                  <c:v>20.325595238096199</c:v>
                </c:pt>
                <c:pt idx="52">
                  <c:v>20.213095238096098</c:v>
                </c:pt>
                <c:pt idx="53">
                  <c:v>20.208333333334402</c:v>
                </c:pt>
                <c:pt idx="54">
                  <c:v>20.327678571429502</c:v>
                </c:pt>
                <c:pt idx="55">
                  <c:v>20.409614389234399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08608"/>
        <c:axId val="99510528"/>
      </c:scatterChart>
      <c:valAx>
        <c:axId val="9950860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510528"/>
        <c:crosses val="autoZero"/>
        <c:crossBetween val="midCat"/>
      </c:valAx>
      <c:valAx>
        <c:axId val="99510528"/>
        <c:scaling>
          <c:orientation val="minMax"/>
          <c:max val="26"/>
          <c:min val="1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9508608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477895141156125"/>
          <c:y val="0.48651328266047755"/>
          <c:w val="0.1065856219192113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6</xdr:col>
      <xdr:colOff>365459</xdr:colOff>
      <xdr:row>45</xdr:row>
      <xdr:rowOff>38100</xdr:rowOff>
    </xdr:to>
    <xdr:pic>
      <xdr:nvPicPr>
        <xdr:cNvPr id="4" name="Picture 3" descr="rv13w1_9997783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476750"/>
          <a:ext cx="6204284" cy="421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609600</xdr:colOff>
      <xdr:row>93</xdr:row>
      <xdr:rowOff>19050</xdr:rowOff>
    </xdr:to>
    <xdr:pic>
      <xdr:nvPicPr>
        <xdr:cNvPr id="2" name="Picture 1" descr="rv13w1_9997783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57275" y="3514725"/>
          <a:ext cx="3552825" cy="3067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>
      <selection activeCell="C6" sqref="C6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0" t="s">
        <v>59</v>
      </c>
      <c r="C1" s="60"/>
      <c r="D1" s="60"/>
      <c r="E1" s="60"/>
      <c r="F1" s="60"/>
      <c r="G1" s="60"/>
    </row>
    <row r="2" spans="1:7" x14ac:dyDescent="0.25">
      <c r="A2" s="1" t="s">
        <v>0</v>
      </c>
      <c r="B2" s="30" t="s">
        <v>63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997783</v>
      </c>
    </row>
    <row r="6" spans="1:7" x14ac:dyDescent="0.25">
      <c r="A6" s="1" t="s">
        <v>4</v>
      </c>
      <c r="B6" s="30">
        <v>10198978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59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17.2</v>
      </c>
      <c r="C14" s="32">
        <f>DailyStats!D70</f>
        <v>41513.333333333336</v>
      </c>
      <c r="D14" s="33"/>
      <c r="E14" s="34">
        <v>1</v>
      </c>
      <c r="F14" s="16"/>
    </row>
    <row r="15" spans="1:7" x14ac:dyDescent="0.25">
      <c r="A15" s="5" t="s">
        <v>55</v>
      </c>
      <c r="B15" s="2">
        <f>DailyStats!B71</f>
        <v>26.1</v>
      </c>
      <c r="C15" s="32">
        <f>DailyStats!D71</f>
        <v>41482.666666666664</v>
      </c>
      <c r="D15" s="33"/>
      <c r="E15" s="35">
        <v>1</v>
      </c>
      <c r="F15" s="16"/>
    </row>
    <row r="16" spans="1:7" x14ac:dyDescent="0.25">
      <c r="A16" s="5" t="s">
        <v>54</v>
      </c>
      <c r="B16" s="26">
        <f>DailyStats!B72</f>
        <v>21.002193548387098</v>
      </c>
      <c r="C16" s="6"/>
      <c r="E16" s="7"/>
    </row>
    <row r="17" spans="1:6" x14ac:dyDescent="0.25">
      <c r="A17" s="5" t="s">
        <v>52</v>
      </c>
      <c r="B17" s="2">
        <f>DailyStats!B73</f>
        <v>2.7</v>
      </c>
      <c r="C17" s="37">
        <f>DailyStats!D73</f>
        <v>41478</v>
      </c>
      <c r="E17" s="34">
        <v>1</v>
      </c>
      <c r="F17" s="16"/>
    </row>
    <row r="18" spans="1:6" x14ac:dyDescent="0.25">
      <c r="A18" s="5" t="s">
        <v>53</v>
      </c>
      <c r="B18" s="2">
        <f>DailyStats!B74</f>
        <v>6.4</v>
      </c>
      <c r="C18" s="37">
        <f>DailyStats!D74</f>
        <v>41469</v>
      </c>
      <c r="E18" s="34">
        <v>1</v>
      </c>
      <c r="F18" s="16"/>
    </row>
    <row r="19" spans="1:6" x14ac:dyDescent="0.25">
      <c r="A19" s="5" t="s">
        <v>11</v>
      </c>
      <c r="B19" s="2">
        <v>1488</v>
      </c>
      <c r="C19" s="6"/>
      <c r="E19" s="34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6">
        <f>MWAT!E4</f>
        <v>21.811309523809999</v>
      </c>
      <c r="C21" s="38">
        <f>MWAT!F4</f>
        <v>41462</v>
      </c>
      <c r="D21" s="33"/>
      <c r="E21" s="39">
        <v>3</v>
      </c>
      <c r="F21" s="16"/>
    </row>
    <row r="22" spans="1:6" x14ac:dyDescent="0.25">
      <c r="A22" s="5" t="s">
        <v>57</v>
      </c>
      <c r="B22" s="26">
        <f>MWMT!E4</f>
        <v>24.771428571428601</v>
      </c>
      <c r="C22" s="38">
        <f>MWMT!F4</f>
        <v>41505</v>
      </c>
      <c r="D22" s="33"/>
      <c r="E22" s="39">
        <v>2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A22" sqref="A22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60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 s="27">
        <v>19.2</v>
      </c>
      <c r="C4" s="27">
        <v>24.3</v>
      </c>
      <c r="D4" s="27">
        <v>21.478999999999999</v>
      </c>
      <c r="E4" s="27">
        <v>5.0999999999999996</v>
      </c>
      <c r="F4">
        <v>24</v>
      </c>
      <c r="G4">
        <v>1</v>
      </c>
      <c r="H4">
        <v>0</v>
      </c>
      <c r="I4">
        <v>0</v>
      </c>
    </row>
    <row r="5" spans="1:9" x14ac:dyDescent="0.25">
      <c r="A5" s="8">
        <v>41457</v>
      </c>
      <c r="B5" s="27">
        <v>19.8</v>
      </c>
      <c r="C5" s="27">
        <v>24.7</v>
      </c>
      <c r="D5" s="27">
        <v>22.021000000000001</v>
      </c>
      <c r="E5" s="27">
        <v>4.9000000000000004</v>
      </c>
      <c r="F5">
        <v>24</v>
      </c>
      <c r="G5">
        <v>1</v>
      </c>
      <c r="H5">
        <v>0</v>
      </c>
      <c r="I5">
        <v>0</v>
      </c>
    </row>
    <row r="6" spans="1:9" x14ac:dyDescent="0.25">
      <c r="A6" s="8">
        <v>41458</v>
      </c>
      <c r="B6" s="27">
        <v>20.7</v>
      </c>
      <c r="C6" s="27">
        <v>24.8</v>
      </c>
      <c r="D6" s="27">
        <v>22.562000000000001</v>
      </c>
      <c r="E6" s="27">
        <v>4.0999999999999996</v>
      </c>
      <c r="F6">
        <v>24</v>
      </c>
      <c r="G6">
        <v>1</v>
      </c>
      <c r="H6">
        <v>0</v>
      </c>
      <c r="I6">
        <v>0</v>
      </c>
    </row>
    <row r="7" spans="1:9" x14ac:dyDescent="0.25">
      <c r="A7" s="8">
        <v>41459</v>
      </c>
      <c r="B7" s="27">
        <v>20.399999999999999</v>
      </c>
      <c r="C7" s="27">
        <v>25.2</v>
      </c>
      <c r="D7" s="27">
        <v>22.280999999999999</v>
      </c>
      <c r="E7" s="27">
        <v>4.8</v>
      </c>
      <c r="F7">
        <v>24</v>
      </c>
      <c r="G7">
        <v>1</v>
      </c>
      <c r="H7">
        <v>0</v>
      </c>
      <c r="I7">
        <v>0</v>
      </c>
    </row>
    <row r="8" spans="1:9" x14ac:dyDescent="0.25">
      <c r="A8" s="8">
        <v>41460</v>
      </c>
      <c r="B8" s="27">
        <v>19.8</v>
      </c>
      <c r="C8" s="27">
        <v>24.3</v>
      </c>
      <c r="D8" s="27">
        <v>21.61</v>
      </c>
      <c r="E8" s="27">
        <v>4.5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41461</v>
      </c>
      <c r="B9" s="27">
        <v>19.2</v>
      </c>
      <c r="C9" s="27">
        <v>24.1</v>
      </c>
      <c r="D9" s="27">
        <v>21.244</v>
      </c>
      <c r="E9" s="27">
        <v>4.9000000000000004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8">
        <v>41462</v>
      </c>
      <c r="B10" s="27">
        <v>19.2</v>
      </c>
      <c r="C10" s="27">
        <v>24.3</v>
      </c>
      <c r="D10" s="27">
        <v>21.338000000000001</v>
      </c>
      <c r="E10" s="27">
        <v>5.0999999999999996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8">
        <v>41463</v>
      </c>
      <c r="B11" s="27">
        <v>19.399999999999999</v>
      </c>
      <c r="C11" s="27">
        <v>24.7</v>
      </c>
      <c r="D11" s="27">
        <v>21.623000000000001</v>
      </c>
      <c r="E11" s="27">
        <v>5.3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8">
        <v>41464</v>
      </c>
      <c r="B12" s="27">
        <v>19.3</v>
      </c>
      <c r="C12" s="27">
        <v>25</v>
      </c>
      <c r="D12" s="27">
        <v>21.768999999999998</v>
      </c>
      <c r="E12" s="27">
        <v>5.7</v>
      </c>
      <c r="F12">
        <v>24</v>
      </c>
      <c r="G12">
        <v>1</v>
      </c>
      <c r="H12">
        <v>0</v>
      </c>
      <c r="I12">
        <v>0</v>
      </c>
    </row>
    <row r="13" spans="1:9" x14ac:dyDescent="0.25">
      <c r="A13" s="8">
        <v>41465</v>
      </c>
      <c r="B13" s="27">
        <v>19.100000000000001</v>
      </c>
      <c r="C13" s="27">
        <v>25</v>
      </c>
      <c r="D13" s="27">
        <v>21.687999999999999</v>
      </c>
      <c r="E13" s="27">
        <v>5.9</v>
      </c>
      <c r="F13">
        <v>24</v>
      </c>
      <c r="G13">
        <v>1</v>
      </c>
      <c r="H13">
        <v>0</v>
      </c>
      <c r="I13">
        <v>0</v>
      </c>
    </row>
    <row r="14" spans="1:9" x14ac:dyDescent="0.25">
      <c r="A14" s="8">
        <v>41466</v>
      </c>
      <c r="B14" s="27">
        <v>19.2</v>
      </c>
      <c r="C14" s="27">
        <v>24.6</v>
      </c>
      <c r="D14" s="27">
        <v>21.427</v>
      </c>
      <c r="E14" s="27">
        <v>5.4</v>
      </c>
      <c r="F14">
        <v>24</v>
      </c>
      <c r="G14">
        <v>1</v>
      </c>
      <c r="H14">
        <v>0</v>
      </c>
      <c r="I14">
        <v>0</v>
      </c>
    </row>
    <row r="15" spans="1:9" x14ac:dyDescent="0.25">
      <c r="A15" s="8">
        <v>41467</v>
      </c>
      <c r="B15" s="27">
        <v>18.7</v>
      </c>
      <c r="C15" s="27">
        <v>24.1</v>
      </c>
      <c r="D15" s="27">
        <v>20.9</v>
      </c>
      <c r="E15" s="27">
        <v>5.4</v>
      </c>
      <c r="F15">
        <v>24</v>
      </c>
      <c r="G15">
        <v>1</v>
      </c>
      <c r="H15">
        <v>0</v>
      </c>
      <c r="I15">
        <v>0</v>
      </c>
    </row>
    <row r="16" spans="1:9" x14ac:dyDescent="0.25">
      <c r="A16" s="8">
        <v>41468</v>
      </c>
      <c r="B16" s="27">
        <v>17.7</v>
      </c>
      <c r="C16" s="27">
        <v>23.9</v>
      </c>
      <c r="D16" s="27">
        <v>20.419</v>
      </c>
      <c r="E16" s="27">
        <v>6.2</v>
      </c>
      <c r="F16">
        <v>20</v>
      </c>
      <c r="G16">
        <v>0.86499999999999999</v>
      </c>
      <c r="H16">
        <v>0</v>
      </c>
      <c r="I16">
        <v>0</v>
      </c>
    </row>
    <row r="17" spans="1:9" x14ac:dyDescent="0.25">
      <c r="A17" s="8">
        <v>41469</v>
      </c>
      <c r="B17" s="27">
        <v>17.899999999999999</v>
      </c>
      <c r="C17" s="27">
        <v>24.3</v>
      </c>
      <c r="D17" s="27">
        <v>20.808</v>
      </c>
      <c r="E17" s="27">
        <v>6.4</v>
      </c>
      <c r="F17">
        <v>22</v>
      </c>
      <c r="G17">
        <v>0.94399999999999995</v>
      </c>
      <c r="H17">
        <v>0</v>
      </c>
      <c r="I17">
        <v>0</v>
      </c>
    </row>
    <row r="18" spans="1:9" x14ac:dyDescent="0.25">
      <c r="A18" s="8">
        <v>41470</v>
      </c>
      <c r="B18" s="27">
        <v>18.399999999999999</v>
      </c>
      <c r="C18" s="27">
        <v>24.7</v>
      </c>
      <c r="D18" s="27">
        <v>21.2</v>
      </c>
      <c r="E18" s="27">
        <v>6.3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8">
        <v>41471</v>
      </c>
      <c r="B19" s="27">
        <v>18.8</v>
      </c>
      <c r="C19" s="27">
        <v>23.9</v>
      </c>
      <c r="D19" s="27">
        <v>20.876999999999999</v>
      </c>
      <c r="E19" s="27">
        <v>5.0999999999999996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8">
        <v>41472</v>
      </c>
      <c r="B20" s="27">
        <v>18.600000000000001</v>
      </c>
      <c r="C20" s="27">
        <v>24</v>
      </c>
      <c r="D20" s="27">
        <v>20.835000000000001</v>
      </c>
      <c r="E20" s="27">
        <v>5.4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8">
        <v>41473</v>
      </c>
      <c r="B21" s="27">
        <v>18.3</v>
      </c>
      <c r="C21" s="27">
        <v>24.4</v>
      </c>
      <c r="D21" s="27">
        <v>20.94</v>
      </c>
      <c r="E21" s="27">
        <v>6.1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8">
        <v>41474</v>
      </c>
      <c r="B22" s="27">
        <v>18.600000000000001</v>
      </c>
      <c r="C22" s="27">
        <v>24.6</v>
      </c>
      <c r="D22" s="27">
        <v>21.108000000000001</v>
      </c>
      <c r="E22" s="27">
        <v>6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8">
        <v>41475</v>
      </c>
      <c r="B23" s="27">
        <v>18.600000000000001</v>
      </c>
      <c r="C23" s="27">
        <v>24.4</v>
      </c>
      <c r="D23" s="27">
        <v>21.113</v>
      </c>
      <c r="E23" s="27">
        <v>5.8</v>
      </c>
      <c r="F23">
        <v>24</v>
      </c>
      <c r="G23">
        <v>1</v>
      </c>
      <c r="H23">
        <v>0</v>
      </c>
      <c r="I23">
        <v>0</v>
      </c>
    </row>
    <row r="24" spans="1:9" x14ac:dyDescent="0.25">
      <c r="A24" s="8">
        <v>41476</v>
      </c>
      <c r="B24" s="27">
        <v>18.8</v>
      </c>
      <c r="C24" s="27">
        <v>25.1</v>
      </c>
      <c r="D24" s="27">
        <v>21.635000000000002</v>
      </c>
      <c r="E24" s="27">
        <v>6.3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8">
        <v>41477</v>
      </c>
      <c r="B25" s="27">
        <v>19.399999999999999</v>
      </c>
      <c r="C25" s="27">
        <v>25.4</v>
      </c>
      <c r="D25" s="27">
        <v>22.035</v>
      </c>
      <c r="E25" s="27">
        <v>6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8">
        <v>41478</v>
      </c>
      <c r="B26" s="27">
        <v>19.399999999999999</v>
      </c>
      <c r="C26" s="27">
        <v>22.1</v>
      </c>
      <c r="D26" s="27">
        <v>20.591999999999999</v>
      </c>
      <c r="E26" s="27">
        <v>2.7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8">
        <v>41479</v>
      </c>
      <c r="B27" s="27">
        <v>18.8</v>
      </c>
      <c r="C27" s="27">
        <v>22.7</v>
      </c>
      <c r="D27" s="27">
        <v>20.625</v>
      </c>
      <c r="E27" s="27">
        <v>3.9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8">
        <v>41480</v>
      </c>
      <c r="B28" s="27">
        <v>19.3</v>
      </c>
      <c r="C28" s="27">
        <v>25.4</v>
      </c>
      <c r="D28" s="27">
        <v>21.91</v>
      </c>
      <c r="E28" s="27">
        <v>6.1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8">
        <v>41481</v>
      </c>
      <c r="B29" s="27">
        <v>20.2</v>
      </c>
      <c r="C29" s="27">
        <v>26</v>
      </c>
      <c r="D29" s="27">
        <v>22.681000000000001</v>
      </c>
      <c r="E29" s="27">
        <v>5.8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8">
        <v>41482</v>
      </c>
      <c r="B30" s="27">
        <v>20.5</v>
      </c>
      <c r="C30" s="27">
        <v>26.1</v>
      </c>
      <c r="D30" s="27">
        <v>22.722999999999999</v>
      </c>
      <c r="E30" s="27">
        <v>5.6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8">
        <v>41483</v>
      </c>
      <c r="B31" s="27">
        <v>19.600000000000001</v>
      </c>
      <c r="C31" s="27">
        <v>24.4</v>
      </c>
      <c r="D31" s="27">
        <v>21.568999999999999</v>
      </c>
      <c r="E31" s="27">
        <v>4.8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41484</v>
      </c>
      <c r="B32" s="27">
        <v>18.7</v>
      </c>
      <c r="C32" s="27">
        <v>23.7</v>
      </c>
      <c r="D32" s="27">
        <v>20.777000000000001</v>
      </c>
      <c r="E32" s="27">
        <v>5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8">
        <v>41485</v>
      </c>
      <c r="B33" s="27">
        <v>18.3</v>
      </c>
      <c r="C33" s="27">
        <v>22.7</v>
      </c>
      <c r="D33" s="27">
        <v>20.141999999999999</v>
      </c>
      <c r="E33" s="27">
        <v>4.4000000000000004</v>
      </c>
      <c r="F33">
        <v>24</v>
      </c>
      <c r="G33">
        <v>1</v>
      </c>
      <c r="H33">
        <v>0</v>
      </c>
      <c r="I33">
        <v>0</v>
      </c>
    </row>
    <row r="34" spans="1:9" x14ac:dyDescent="0.25">
      <c r="A34" s="8">
        <v>41486</v>
      </c>
      <c r="B34" s="27">
        <v>18.399999999999999</v>
      </c>
      <c r="C34" s="27">
        <v>21.7</v>
      </c>
      <c r="D34" s="27">
        <v>19.425000000000001</v>
      </c>
      <c r="E34" s="27">
        <v>3.3</v>
      </c>
      <c r="F34">
        <v>24</v>
      </c>
      <c r="G34">
        <v>1</v>
      </c>
      <c r="H34">
        <v>0</v>
      </c>
      <c r="I34">
        <v>0</v>
      </c>
    </row>
    <row r="35" spans="1:9" x14ac:dyDescent="0.25">
      <c r="A35" s="8">
        <v>41487</v>
      </c>
      <c r="B35" s="27">
        <v>18.100000000000001</v>
      </c>
      <c r="C35" s="27">
        <v>22.3</v>
      </c>
      <c r="D35" s="27">
        <v>19.571000000000002</v>
      </c>
      <c r="E35" s="27">
        <v>4.2</v>
      </c>
      <c r="F35">
        <v>24</v>
      </c>
      <c r="G35">
        <v>1</v>
      </c>
      <c r="H35">
        <v>0</v>
      </c>
      <c r="I35">
        <v>0</v>
      </c>
    </row>
    <row r="36" spans="1:9" x14ac:dyDescent="0.25">
      <c r="A36" s="8">
        <v>41488</v>
      </c>
      <c r="B36" s="27">
        <v>18</v>
      </c>
      <c r="C36" s="27">
        <v>23.5</v>
      </c>
      <c r="D36" s="27">
        <v>20.056000000000001</v>
      </c>
      <c r="E36" s="27">
        <v>5.5</v>
      </c>
      <c r="F36">
        <v>23</v>
      </c>
      <c r="G36">
        <v>1</v>
      </c>
      <c r="H36">
        <v>0</v>
      </c>
      <c r="I36">
        <v>0</v>
      </c>
    </row>
    <row r="37" spans="1:9" x14ac:dyDescent="0.25">
      <c r="A37" s="8">
        <v>41489</v>
      </c>
      <c r="B37" s="27">
        <v>18.100000000000001</v>
      </c>
      <c r="C37" s="27">
        <v>23.4</v>
      </c>
      <c r="D37" s="27">
        <v>20.245999999999999</v>
      </c>
      <c r="E37" s="27">
        <v>5.3</v>
      </c>
      <c r="F37">
        <v>24</v>
      </c>
      <c r="G37">
        <v>1</v>
      </c>
      <c r="H37">
        <v>0</v>
      </c>
      <c r="I37">
        <v>0</v>
      </c>
    </row>
    <row r="38" spans="1:9" x14ac:dyDescent="0.25">
      <c r="A38" s="8">
        <v>41490</v>
      </c>
      <c r="B38" s="27">
        <v>18.399999999999999</v>
      </c>
      <c r="C38" s="27">
        <v>24.4</v>
      </c>
      <c r="D38" s="27">
        <v>20.84</v>
      </c>
      <c r="E38" s="27">
        <v>6</v>
      </c>
      <c r="F38">
        <v>24</v>
      </c>
      <c r="G38">
        <v>1</v>
      </c>
      <c r="H38">
        <v>0</v>
      </c>
      <c r="I38">
        <v>0</v>
      </c>
    </row>
    <row r="39" spans="1:9" x14ac:dyDescent="0.25">
      <c r="A39" s="8">
        <v>41491</v>
      </c>
      <c r="B39" s="27">
        <v>18.8</v>
      </c>
      <c r="C39" s="27">
        <v>24.7</v>
      </c>
      <c r="D39" s="27">
        <v>21.132999999999999</v>
      </c>
      <c r="E39" s="27">
        <v>5.9</v>
      </c>
      <c r="F39">
        <v>24</v>
      </c>
      <c r="G39">
        <v>1</v>
      </c>
      <c r="H39">
        <v>0</v>
      </c>
      <c r="I39">
        <v>0</v>
      </c>
    </row>
    <row r="40" spans="1:9" x14ac:dyDescent="0.25">
      <c r="A40" s="8">
        <v>41492</v>
      </c>
      <c r="B40" s="27">
        <v>19</v>
      </c>
      <c r="C40" s="27">
        <v>24.2</v>
      </c>
      <c r="D40" s="27">
        <v>21.004000000000001</v>
      </c>
      <c r="E40" s="27">
        <v>5.2</v>
      </c>
      <c r="F40">
        <v>24</v>
      </c>
      <c r="G40">
        <v>1</v>
      </c>
      <c r="H40">
        <v>0</v>
      </c>
      <c r="I40">
        <v>0</v>
      </c>
    </row>
    <row r="41" spans="1:9" x14ac:dyDescent="0.25">
      <c r="A41" s="8">
        <v>41493</v>
      </c>
      <c r="B41" s="27">
        <v>18.8</v>
      </c>
      <c r="C41" s="27">
        <v>23.2</v>
      </c>
      <c r="D41" s="27">
        <v>20.317</v>
      </c>
      <c r="E41" s="27">
        <v>4.4000000000000004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8">
        <v>41494</v>
      </c>
      <c r="B42" s="27">
        <v>18.600000000000001</v>
      </c>
      <c r="C42" s="27">
        <v>22.8</v>
      </c>
      <c r="D42" s="27">
        <v>20.167000000000002</v>
      </c>
      <c r="E42" s="27">
        <v>4.2</v>
      </c>
      <c r="F42">
        <v>24</v>
      </c>
      <c r="G42">
        <v>1</v>
      </c>
      <c r="H42">
        <v>0</v>
      </c>
      <c r="I42">
        <v>0</v>
      </c>
    </row>
    <row r="43" spans="1:9" x14ac:dyDescent="0.25">
      <c r="A43" s="8">
        <v>41495</v>
      </c>
      <c r="B43" s="27">
        <v>18.399999999999999</v>
      </c>
      <c r="C43" s="27">
        <v>23.7</v>
      </c>
      <c r="D43" s="27">
        <v>20.352</v>
      </c>
      <c r="E43" s="27">
        <v>5.3</v>
      </c>
      <c r="F43">
        <v>24</v>
      </c>
      <c r="G43">
        <v>1</v>
      </c>
      <c r="H43">
        <v>0</v>
      </c>
      <c r="I43">
        <v>0</v>
      </c>
    </row>
    <row r="44" spans="1:9" x14ac:dyDescent="0.25">
      <c r="A44" s="8">
        <v>41496</v>
      </c>
      <c r="B44" s="27">
        <v>18.8</v>
      </c>
      <c r="C44" s="27">
        <v>24.2</v>
      </c>
      <c r="D44" s="27">
        <v>20.707999999999998</v>
      </c>
      <c r="E44" s="27">
        <v>5.4</v>
      </c>
      <c r="F44">
        <v>24</v>
      </c>
      <c r="G44">
        <v>1</v>
      </c>
      <c r="H44">
        <v>0</v>
      </c>
      <c r="I44">
        <v>0</v>
      </c>
    </row>
    <row r="45" spans="1:9" x14ac:dyDescent="0.25">
      <c r="A45" s="8">
        <v>41497</v>
      </c>
      <c r="B45" s="27">
        <v>19</v>
      </c>
      <c r="C45" s="27">
        <v>24.1</v>
      </c>
      <c r="D45" s="27">
        <v>20.74</v>
      </c>
      <c r="E45" s="27">
        <v>5.0999999999999996</v>
      </c>
      <c r="F45">
        <v>24</v>
      </c>
      <c r="G45">
        <v>1</v>
      </c>
      <c r="H45">
        <v>0</v>
      </c>
      <c r="I45">
        <v>0</v>
      </c>
    </row>
    <row r="46" spans="1:9" x14ac:dyDescent="0.25">
      <c r="A46" s="8">
        <v>41498</v>
      </c>
      <c r="B46" s="27">
        <v>18.7</v>
      </c>
      <c r="C46" s="27">
        <v>23.8</v>
      </c>
      <c r="D46" s="27">
        <v>20.577000000000002</v>
      </c>
      <c r="E46" s="27">
        <v>5.0999999999999996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8">
        <v>41499</v>
      </c>
      <c r="B47" s="27">
        <v>17.899999999999999</v>
      </c>
      <c r="C47" s="27">
        <v>23.6</v>
      </c>
      <c r="D47" s="27">
        <v>20.103999999999999</v>
      </c>
      <c r="E47" s="27">
        <v>5.7</v>
      </c>
      <c r="F47">
        <v>21</v>
      </c>
      <c r="G47">
        <v>0.91700000000000004</v>
      </c>
      <c r="H47">
        <v>0</v>
      </c>
      <c r="I47">
        <v>0</v>
      </c>
    </row>
    <row r="48" spans="1:9" x14ac:dyDescent="0.25">
      <c r="A48" s="8">
        <v>41500</v>
      </c>
      <c r="B48" s="27">
        <v>17.600000000000001</v>
      </c>
      <c r="C48" s="27">
        <v>23.8</v>
      </c>
      <c r="D48" s="27">
        <v>20.016999999999999</v>
      </c>
      <c r="E48" s="27">
        <v>6.2</v>
      </c>
      <c r="F48">
        <v>20</v>
      </c>
      <c r="G48">
        <v>0.85399999999999998</v>
      </c>
      <c r="H48">
        <v>0</v>
      </c>
      <c r="I48">
        <v>0</v>
      </c>
    </row>
    <row r="49" spans="1:9" x14ac:dyDescent="0.25">
      <c r="A49" s="8">
        <v>41501</v>
      </c>
      <c r="B49" s="27">
        <v>18.899999999999999</v>
      </c>
      <c r="C49" s="27">
        <v>25.2</v>
      </c>
      <c r="D49" s="27">
        <v>21.143999999999998</v>
      </c>
      <c r="E49" s="27">
        <v>6.3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8">
        <v>41502</v>
      </c>
      <c r="B50" s="27">
        <v>20.5</v>
      </c>
      <c r="C50" s="27">
        <v>24.9</v>
      </c>
      <c r="D50" s="27">
        <v>21.972999999999999</v>
      </c>
      <c r="E50" s="27">
        <v>4.4000000000000004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41503</v>
      </c>
      <c r="B51" s="27">
        <v>19.8</v>
      </c>
      <c r="C51" s="27">
        <v>25.2</v>
      </c>
      <c r="D51" s="27">
        <v>21.553999999999998</v>
      </c>
      <c r="E51" s="27">
        <v>5.4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41504</v>
      </c>
      <c r="B52" s="27">
        <v>19.600000000000001</v>
      </c>
      <c r="C52" s="27">
        <v>24.9</v>
      </c>
      <c r="D52" s="27">
        <v>21.582999999999998</v>
      </c>
      <c r="E52" s="27">
        <v>5.3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41505</v>
      </c>
      <c r="B53" s="27">
        <v>19.7</v>
      </c>
      <c r="C53" s="27">
        <v>25.8</v>
      </c>
      <c r="D53" s="27">
        <v>21.937999999999999</v>
      </c>
      <c r="E53" s="27">
        <v>6.1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41506</v>
      </c>
      <c r="B54" s="27">
        <v>19.7</v>
      </c>
      <c r="C54" s="27">
        <v>23.5</v>
      </c>
      <c r="D54" s="27">
        <v>21.315000000000001</v>
      </c>
      <c r="E54" s="27">
        <v>3.8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8">
        <v>41507</v>
      </c>
      <c r="B55" s="27">
        <v>19.5</v>
      </c>
      <c r="C55" s="27">
        <v>23.4</v>
      </c>
      <c r="D55" s="27">
        <v>20.998000000000001</v>
      </c>
      <c r="E55" s="27">
        <v>3.9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8">
        <v>41508</v>
      </c>
      <c r="B56" s="27">
        <v>19.2</v>
      </c>
      <c r="C56" s="27">
        <v>23</v>
      </c>
      <c r="D56" s="27">
        <v>20.629000000000001</v>
      </c>
      <c r="E56" s="27">
        <v>3.8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8">
        <v>41509</v>
      </c>
      <c r="B57" s="27">
        <v>18.8</v>
      </c>
      <c r="C57" s="27">
        <v>24.1</v>
      </c>
      <c r="D57" s="27">
        <v>20.454000000000001</v>
      </c>
      <c r="E57" s="27">
        <v>5.3</v>
      </c>
      <c r="F57">
        <v>24</v>
      </c>
      <c r="G57">
        <v>1</v>
      </c>
      <c r="H57">
        <v>0</v>
      </c>
      <c r="I57">
        <v>0</v>
      </c>
    </row>
    <row r="58" spans="1:9" x14ac:dyDescent="0.25">
      <c r="A58" s="8">
        <v>41510</v>
      </c>
      <c r="B58" s="27">
        <v>18.600000000000001</v>
      </c>
      <c r="C58" s="27">
        <v>23.8</v>
      </c>
      <c r="D58" s="27">
        <v>20.492000000000001</v>
      </c>
      <c r="E58" s="27">
        <v>5.2</v>
      </c>
      <c r="F58">
        <v>24</v>
      </c>
      <c r="G58">
        <v>1</v>
      </c>
      <c r="H58">
        <v>0</v>
      </c>
      <c r="I58">
        <v>0</v>
      </c>
    </row>
    <row r="59" spans="1:9" x14ac:dyDescent="0.25">
      <c r="A59" s="8">
        <v>41511</v>
      </c>
      <c r="B59" s="27">
        <v>19</v>
      </c>
      <c r="C59" s="27">
        <v>23.4</v>
      </c>
      <c r="D59" s="27">
        <v>20.463000000000001</v>
      </c>
      <c r="E59" s="27">
        <v>4.4000000000000004</v>
      </c>
      <c r="F59">
        <v>24</v>
      </c>
      <c r="G59">
        <v>1</v>
      </c>
      <c r="H59">
        <v>0</v>
      </c>
      <c r="I59">
        <v>0</v>
      </c>
    </row>
    <row r="60" spans="1:9" x14ac:dyDescent="0.25">
      <c r="A60" s="8">
        <v>41512</v>
      </c>
      <c r="B60" s="27">
        <v>17.8</v>
      </c>
      <c r="C60" s="27">
        <v>23.6</v>
      </c>
      <c r="D60" s="27">
        <v>19.792000000000002</v>
      </c>
      <c r="E60" s="27">
        <v>5.8</v>
      </c>
      <c r="F60">
        <v>21</v>
      </c>
      <c r="G60">
        <v>0.88700000000000001</v>
      </c>
      <c r="H60">
        <v>0</v>
      </c>
      <c r="I60">
        <v>0</v>
      </c>
    </row>
    <row r="61" spans="1:9" x14ac:dyDescent="0.25">
      <c r="A61" s="8">
        <v>41513</v>
      </c>
      <c r="B61" s="27">
        <v>17.2</v>
      </c>
      <c r="C61" s="27">
        <v>23.4</v>
      </c>
      <c r="D61" s="27">
        <v>19.452000000000002</v>
      </c>
      <c r="E61" s="27">
        <v>6.2</v>
      </c>
      <c r="F61">
        <v>17</v>
      </c>
      <c r="G61">
        <v>0.74399999999999999</v>
      </c>
      <c r="H61">
        <v>0</v>
      </c>
      <c r="I61">
        <v>0</v>
      </c>
    </row>
    <row r="62" spans="1:9" x14ac:dyDescent="0.25">
      <c r="A62" s="8">
        <v>41514</v>
      </c>
      <c r="B62" s="27">
        <v>18.100000000000001</v>
      </c>
      <c r="C62" s="27">
        <v>23.7</v>
      </c>
      <c r="D62" s="27">
        <v>20.21</v>
      </c>
      <c r="E62" s="27">
        <v>5.6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8">
        <v>41515</v>
      </c>
      <c r="B63" s="27">
        <v>19.2</v>
      </c>
      <c r="C63" s="27">
        <v>23.2</v>
      </c>
      <c r="D63" s="27">
        <v>20.596</v>
      </c>
      <c r="E63" s="27">
        <v>4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8">
        <v>41516</v>
      </c>
      <c r="B64" s="27">
        <v>19.5</v>
      </c>
      <c r="C64" s="27">
        <v>25.1</v>
      </c>
      <c r="D64" s="27">
        <v>21.29</v>
      </c>
      <c r="E64" s="27">
        <v>5.6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41517</v>
      </c>
      <c r="B65" s="27">
        <v>19.3</v>
      </c>
      <c r="C65" s="27">
        <v>24.7</v>
      </c>
      <c r="D65" s="27">
        <v>21.065000000000001</v>
      </c>
      <c r="E65" s="27">
        <v>5.4</v>
      </c>
      <c r="F65">
        <v>24</v>
      </c>
      <c r="G65">
        <v>0.95799999999999996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61.168999999999997</v>
      </c>
      <c r="H68" s="9" t="s">
        <v>21</v>
      </c>
      <c r="I68" s="10">
        <f>SUM(I4:I65)</f>
        <v>0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17.2</v>
      </c>
      <c r="C70" s="13" t="s">
        <v>24</v>
      </c>
      <c r="D70" s="31">
        <v>41513.333333333336</v>
      </c>
      <c r="E70" s="20"/>
      <c r="F70" s="20"/>
      <c r="G70" s="21"/>
      <c r="H70" s="22"/>
      <c r="I70" s="22"/>
      <c r="J70" s="3"/>
    </row>
    <row r="71" spans="1:10" x14ac:dyDescent="0.25">
      <c r="A71" s="11" t="s">
        <v>25</v>
      </c>
      <c r="B71" s="12">
        <f>MAX(C4:C65)</f>
        <v>26.1</v>
      </c>
      <c r="C71" s="13" t="s">
        <v>24</v>
      </c>
      <c r="D71" s="31">
        <v>41482.666666666664</v>
      </c>
      <c r="E71" s="20"/>
      <c r="F71" s="20"/>
      <c r="G71" s="22"/>
      <c r="H71" s="22"/>
      <c r="I71" s="22"/>
    </row>
    <row r="72" spans="1:10" x14ac:dyDescent="0.25">
      <c r="A72" s="11" t="s">
        <v>26</v>
      </c>
      <c r="B72" s="12">
        <f>AVERAGE(D4:D65)</f>
        <v>21.002193548387098</v>
      </c>
      <c r="C72" s="13" t="s">
        <v>24</v>
      </c>
      <c r="D72" s="20"/>
      <c r="E72" s="20"/>
      <c r="F72" s="20"/>
      <c r="G72" s="21"/>
      <c r="H72" s="22"/>
      <c r="I72" s="22"/>
    </row>
    <row r="73" spans="1:10" x14ac:dyDescent="0.25">
      <c r="A73" s="11" t="s">
        <v>28</v>
      </c>
      <c r="B73" s="12">
        <f>MIN(E4:E65)</f>
        <v>2.7</v>
      </c>
      <c r="C73" s="13" t="s">
        <v>24</v>
      </c>
      <c r="D73" s="36">
        <v>41478</v>
      </c>
      <c r="E73" s="23"/>
      <c r="F73" s="23"/>
      <c r="G73" s="24"/>
      <c r="H73" s="25"/>
      <c r="I73" s="25"/>
    </row>
    <row r="74" spans="1:10" x14ac:dyDescent="0.25">
      <c r="A74" s="11" t="s">
        <v>27</v>
      </c>
      <c r="B74" s="12">
        <f>MAX(E4:E65)</f>
        <v>6.4</v>
      </c>
      <c r="C74" s="13" t="s">
        <v>24</v>
      </c>
      <c r="D74" s="36">
        <v>41469</v>
      </c>
      <c r="E74" s="23"/>
      <c r="F74" s="23"/>
      <c r="G74" s="24"/>
      <c r="H74" s="25"/>
      <c r="I74" s="25"/>
    </row>
    <row r="75" spans="1:10" x14ac:dyDescent="0.25">
      <c r="A75" s="11" t="s">
        <v>29</v>
      </c>
      <c r="B75" s="12">
        <f>SUM(G4:G65)</f>
        <v>61.168999999999997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34" sqref="R34"/>
    </sheetView>
  </sheetViews>
  <sheetFormatPr defaultRowHeight="15" x14ac:dyDescent="0.25"/>
  <sheetData/>
  <pageMargins left="0.4" right="0.4" top="0.75" bottom="0.75" header="0.3" footer="0.3"/>
  <pageSetup scale="76" orientation="portrait" verticalDpi="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7" sqref="F7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61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6">
        <f>MAX(B10:B65)</f>
        <v>21.811309523809999</v>
      </c>
      <c r="F4" s="17">
        <v>41462</v>
      </c>
      <c r="G4" s="28"/>
      <c r="H4" s="4"/>
    </row>
    <row r="5" spans="1:8" x14ac:dyDescent="0.25">
      <c r="A5" s="8">
        <v>41457</v>
      </c>
      <c r="F5" s="17">
        <v>41463</v>
      </c>
    </row>
    <row r="6" spans="1:8" x14ac:dyDescent="0.25">
      <c r="A6" s="8">
        <v>41458</v>
      </c>
      <c r="F6" s="17">
        <v>41464</v>
      </c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21.7907738095243</v>
      </c>
      <c r="F10" s="2"/>
    </row>
    <row r="11" spans="1:8" x14ac:dyDescent="0.25">
      <c r="A11" s="8">
        <v>41463</v>
      </c>
      <c r="B11" s="27">
        <v>21.811309523809999</v>
      </c>
    </row>
    <row r="12" spans="1:8" x14ac:dyDescent="0.25">
      <c r="A12" s="8">
        <v>41464</v>
      </c>
      <c r="B12" s="27">
        <v>21.7752976190481</v>
      </c>
    </row>
    <row r="13" spans="1:8" x14ac:dyDescent="0.25">
      <c r="A13" s="8">
        <v>41465</v>
      </c>
      <c r="B13" s="27">
        <v>21.650297619048299</v>
      </c>
    </row>
    <row r="14" spans="1:8" x14ac:dyDescent="0.25">
      <c r="A14" s="8">
        <v>41466</v>
      </c>
      <c r="B14" s="27">
        <v>21.528273809524499</v>
      </c>
    </row>
    <row r="15" spans="1:8" x14ac:dyDescent="0.25">
      <c r="A15" s="8">
        <v>41467</v>
      </c>
      <c r="B15" s="27">
        <v>21.4267857142863</v>
      </c>
    </row>
    <row r="16" spans="1:8" x14ac:dyDescent="0.25">
      <c r="A16" s="8">
        <v>41468</v>
      </c>
      <c r="B16" s="27">
        <v>21.308928571429199</v>
      </c>
    </row>
    <row r="17" spans="1:2" x14ac:dyDescent="0.25">
      <c r="A17" s="8">
        <v>41469</v>
      </c>
      <c r="B17" s="27">
        <v>21.233333333333899</v>
      </c>
    </row>
    <row r="18" spans="1:2" x14ac:dyDescent="0.25">
      <c r="A18" s="8">
        <v>41470</v>
      </c>
      <c r="B18" s="27">
        <v>21.172916666667401</v>
      </c>
    </row>
    <row r="19" spans="1:2" x14ac:dyDescent="0.25">
      <c r="A19" s="8">
        <v>41471</v>
      </c>
      <c r="B19" s="27">
        <v>21.045535714286299</v>
      </c>
    </row>
    <row r="20" spans="1:2" x14ac:dyDescent="0.25">
      <c r="A20" s="8">
        <v>41472</v>
      </c>
      <c r="B20" s="27">
        <v>20.923809523810199</v>
      </c>
    </row>
    <row r="21" spans="1:2" x14ac:dyDescent="0.25">
      <c r="A21" s="8">
        <v>41473</v>
      </c>
      <c r="B21" s="27">
        <v>20.8541666666674</v>
      </c>
    </row>
    <row r="22" spans="1:2" x14ac:dyDescent="0.25">
      <c r="A22" s="8">
        <v>41474</v>
      </c>
      <c r="B22" s="27">
        <v>20.883928571429301</v>
      </c>
    </row>
    <row r="23" spans="1:2" x14ac:dyDescent="0.25">
      <c r="A23" s="8">
        <v>41475</v>
      </c>
      <c r="B23" s="27">
        <v>20.983035714286402</v>
      </c>
    </row>
    <row r="24" spans="1:2" x14ac:dyDescent="0.25">
      <c r="A24" s="8">
        <v>41476</v>
      </c>
      <c r="B24" s="27">
        <v>21.101190476191199</v>
      </c>
    </row>
    <row r="25" spans="1:2" x14ac:dyDescent="0.25">
      <c r="A25" s="8">
        <v>41477</v>
      </c>
      <c r="B25" s="27">
        <v>21.220535714286399</v>
      </c>
    </row>
    <row r="26" spans="1:2" x14ac:dyDescent="0.25">
      <c r="A26" s="8">
        <v>41478</v>
      </c>
      <c r="B26" s="27">
        <v>21.179761904762501</v>
      </c>
    </row>
    <row r="27" spans="1:2" x14ac:dyDescent="0.25">
      <c r="A27" s="8">
        <v>41479</v>
      </c>
      <c r="B27" s="27">
        <v>21.149702380952899</v>
      </c>
    </row>
    <row r="28" spans="1:2" x14ac:dyDescent="0.25">
      <c r="A28" s="8">
        <v>41480</v>
      </c>
      <c r="B28" s="27">
        <v>21.2883928571433</v>
      </c>
    </row>
    <row r="29" spans="1:2" x14ac:dyDescent="0.25">
      <c r="A29" s="8">
        <v>41481</v>
      </c>
      <c r="B29" s="27">
        <v>21.513095238095602</v>
      </c>
    </row>
    <row r="30" spans="1:2" x14ac:dyDescent="0.25">
      <c r="A30" s="8">
        <v>41482</v>
      </c>
      <c r="B30" s="27">
        <v>21.7431547619051</v>
      </c>
    </row>
    <row r="31" spans="1:2" x14ac:dyDescent="0.25">
      <c r="A31" s="8">
        <v>41483</v>
      </c>
      <c r="B31" s="27">
        <v>21.733630952381301</v>
      </c>
    </row>
    <row r="32" spans="1:2" x14ac:dyDescent="0.25">
      <c r="A32" s="8">
        <v>41484</v>
      </c>
      <c r="B32" s="27">
        <v>21.553869047619401</v>
      </c>
    </row>
    <row r="33" spans="1:2" x14ac:dyDescent="0.25">
      <c r="A33" s="8">
        <v>41485</v>
      </c>
      <c r="B33" s="27">
        <v>21.489583333333702</v>
      </c>
    </row>
    <row r="34" spans="1:2" x14ac:dyDescent="0.25">
      <c r="A34" s="8">
        <v>41486</v>
      </c>
      <c r="B34" s="27">
        <v>21.318154761904999</v>
      </c>
    </row>
    <row r="35" spans="1:2" x14ac:dyDescent="0.25">
      <c r="A35" s="8">
        <v>41487</v>
      </c>
      <c r="B35" s="27">
        <v>20.983928571428699</v>
      </c>
    </row>
    <row r="36" spans="1:2" x14ac:dyDescent="0.25">
      <c r="A36" s="8">
        <v>41488</v>
      </c>
      <c r="B36" s="27">
        <v>20.608928571428699</v>
      </c>
    </row>
    <row r="37" spans="1:2" x14ac:dyDescent="0.25">
      <c r="A37" s="8">
        <v>41489</v>
      </c>
      <c r="B37" s="27">
        <v>20.2550595238095</v>
      </c>
    </row>
    <row r="38" spans="1:2" x14ac:dyDescent="0.25">
      <c r="A38" s="8">
        <v>41490</v>
      </c>
      <c r="B38" s="27">
        <v>20.1508928571428</v>
      </c>
    </row>
    <row r="39" spans="1:2" x14ac:dyDescent="0.25">
      <c r="A39" s="8">
        <v>41491</v>
      </c>
      <c r="B39" s="27">
        <v>20.201785714285698</v>
      </c>
    </row>
    <row r="40" spans="1:2" x14ac:dyDescent="0.25">
      <c r="A40" s="8">
        <v>41492</v>
      </c>
      <c r="B40" s="27">
        <v>20.324999999999999</v>
      </c>
    </row>
    <row r="41" spans="1:2" x14ac:dyDescent="0.25">
      <c r="A41" s="8">
        <v>41493</v>
      </c>
      <c r="B41" s="27">
        <v>20.452380952381301</v>
      </c>
    </row>
    <row r="42" spans="1:2" x14ac:dyDescent="0.25">
      <c r="A42" s="8">
        <v>41494</v>
      </c>
      <c r="B42" s="27">
        <v>20.537500000000399</v>
      </c>
    </row>
    <row r="43" spans="1:2" x14ac:dyDescent="0.25">
      <c r="A43" s="8">
        <v>41495</v>
      </c>
      <c r="B43" s="27">
        <v>20.5797619047623</v>
      </c>
    </row>
    <row r="44" spans="1:2" x14ac:dyDescent="0.25">
      <c r="A44" s="8">
        <v>41496</v>
      </c>
      <c r="B44" s="27">
        <v>20.645833333333901</v>
      </c>
    </row>
    <row r="45" spans="1:2" x14ac:dyDescent="0.25">
      <c r="A45" s="8">
        <v>41497</v>
      </c>
      <c r="B45" s="27">
        <v>20.631547619048298</v>
      </c>
    </row>
    <row r="46" spans="1:2" x14ac:dyDescent="0.25">
      <c r="A46" s="8">
        <v>41498</v>
      </c>
      <c r="B46" s="27">
        <v>20.5520833333341</v>
      </c>
    </row>
    <row r="47" spans="1:2" x14ac:dyDescent="0.25">
      <c r="A47" s="8">
        <v>41499</v>
      </c>
      <c r="B47" s="27">
        <v>20.423511904762801</v>
      </c>
    </row>
    <row r="48" spans="1:2" x14ac:dyDescent="0.25">
      <c r="A48" s="8">
        <v>41500</v>
      </c>
      <c r="B48" s="27">
        <v>20.3806547619055</v>
      </c>
    </row>
    <row r="49" spans="1:2" x14ac:dyDescent="0.25">
      <c r="A49" s="8">
        <v>41501</v>
      </c>
      <c r="B49" s="27">
        <v>20.520238095238899</v>
      </c>
    </row>
    <row r="50" spans="1:2" x14ac:dyDescent="0.25">
      <c r="A50" s="8">
        <v>41502</v>
      </c>
      <c r="B50" s="27">
        <v>20.751785714286498</v>
      </c>
    </row>
    <row r="51" spans="1:2" x14ac:dyDescent="0.25">
      <c r="A51" s="8">
        <v>41503</v>
      </c>
      <c r="B51" s="27">
        <v>20.8726190476198</v>
      </c>
    </row>
    <row r="52" spans="1:2" x14ac:dyDescent="0.25">
      <c r="A52" s="8">
        <v>41504</v>
      </c>
      <c r="B52" s="27">
        <v>20.993154761905402</v>
      </c>
    </row>
    <row r="53" spans="1:2" x14ac:dyDescent="0.25">
      <c r="A53" s="8">
        <v>41505</v>
      </c>
      <c r="B53" s="27">
        <v>21.1875000000006</v>
      </c>
    </row>
    <row r="54" spans="1:2" x14ac:dyDescent="0.25">
      <c r="A54" s="8">
        <v>41506</v>
      </c>
      <c r="B54" s="27">
        <v>21.360416666667199</v>
      </c>
    </row>
    <row r="55" spans="1:2" x14ac:dyDescent="0.25">
      <c r="A55" s="8">
        <v>41507</v>
      </c>
      <c r="B55" s="27">
        <v>21.500595238095698</v>
      </c>
    </row>
    <row r="56" spans="1:2" x14ac:dyDescent="0.25">
      <c r="A56" s="8">
        <v>41508</v>
      </c>
      <c r="B56" s="27">
        <v>21.427083333333702</v>
      </c>
    </row>
    <row r="57" spans="1:2" x14ac:dyDescent="0.25">
      <c r="A57" s="8">
        <v>41509</v>
      </c>
      <c r="B57" s="27">
        <v>21.2101190476196</v>
      </c>
    </row>
    <row r="58" spans="1:2" x14ac:dyDescent="0.25">
      <c r="A58" s="8">
        <v>41510</v>
      </c>
      <c r="B58" s="27">
        <v>21.058333333334001</v>
      </c>
    </row>
    <row r="59" spans="1:2" x14ac:dyDescent="0.25">
      <c r="A59" s="8">
        <v>41511</v>
      </c>
      <c r="B59" s="27">
        <v>20.898214285715099</v>
      </c>
    </row>
    <row r="60" spans="1:2" x14ac:dyDescent="0.25">
      <c r="A60" s="8">
        <v>41512</v>
      </c>
      <c r="B60" s="27">
        <v>20.591666666667599</v>
      </c>
    </row>
    <row r="61" spans="1:2" x14ac:dyDescent="0.25">
      <c r="A61" s="8">
        <v>41513</v>
      </c>
      <c r="B61" s="27">
        <v>20.325595238096199</v>
      </c>
    </row>
    <row r="62" spans="1:2" x14ac:dyDescent="0.25">
      <c r="A62" s="8">
        <v>41514</v>
      </c>
      <c r="B62" s="27">
        <v>20.213095238096098</v>
      </c>
    </row>
    <row r="63" spans="1:2" x14ac:dyDescent="0.25">
      <c r="A63" s="8">
        <v>41515</v>
      </c>
      <c r="B63" s="27">
        <v>20.208333333334402</v>
      </c>
    </row>
    <row r="64" spans="1:2" x14ac:dyDescent="0.25">
      <c r="A64" s="8">
        <v>41516</v>
      </c>
      <c r="B64" s="27">
        <v>20.327678571429502</v>
      </c>
    </row>
    <row r="65" spans="1:2" x14ac:dyDescent="0.25">
      <c r="A65" s="8">
        <v>41517</v>
      </c>
      <c r="B65" s="27">
        <v>20.409614389234399</v>
      </c>
    </row>
  </sheetData>
  <pageMargins left="0.7" right="0.7" top="0.75" bottom="0.75" header="0.3" footer="0.3"/>
  <pageSetup scale="92" orientation="portrait" verticalDpi="4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8" sqref="E8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6">
        <f>MAX(B10:B65)</f>
        <v>24.771428571428601</v>
      </c>
      <c r="F4" s="17">
        <v>41505</v>
      </c>
      <c r="G4" s="28"/>
    </row>
    <row r="5" spans="1:7" x14ac:dyDescent="0.25">
      <c r="A5" s="8">
        <v>41457</v>
      </c>
      <c r="F5" s="17">
        <v>41506</v>
      </c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24.5285714285714</v>
      </c>
      <c r="F10" s="2"/>
    </row>
    <row r="11" spans="1:7" x14ac:dyDescent="0.25">
      <c r="A11" s="8">
        <v>41463</v>
      </c>
      <c r="B11" s="27">
        <v>24.5857142857143</v>
      </c>
    </row>
    <row r="12" spans="1:7" x14ac:dyDescent="0.25">
      <c r="A12" s="8">
        <v>41464</v>
      </c>
      <c r="B12" s="27">
        <v>24.628571428571401</v>
      </c>
    </row>
    <row r="13" spans="1:7" x14ac:dyDescent="0.25">
      <c r="A13" s="8">
        <v>41465</v>
      </c>
      <c r="B13" s="27">
        <v>24.657142857142901</v>
      </c>
    </row>
    <row r="14" spans="1:7" x14ac:dyDescent="0.25">
      <c r="A14" s="8">
        <v>41466</v>
      </c>
      <c r="B14" s="27">
        <v>24.571428571428601</v>
      </c>
    </row>
    <row r="15" spans="1:7" x14ac:dyDescent="0.25">
      <c r="A15" s="8">
        <v>41467</v>
      </c>
      <c r="B15" s="27">
        <v>24.542857142857098</v>
      </c>
    </row>
    <row r="16" spans="1:7" x14ac:dyDescent="0.25">
      <c r="A16" s="8">
        <v>41468</v>
      </c>
      <c r="B16" s="27">
        <v>24.514285714285698</v>
      </c>
    </row>
    <row r="17" spans="1:2" x14ac:dyDescent="0.25">
      <c r="A17" s="8">
        <v>41469</v>
      </c>
      <c r="B17" s="27">
        <v>24.514285714285698</v>
      </c>
    </row>
    <row r="18" spans="1:2" x14ac:dyDescent="0.25">
      <c r="A18" s="8">
        <v>41470</v>
      </c>
      <c r="B18" s="27">
        <v>24.514285714285698</v>
      </c>
    </row>
    <row r="19" spans="1:2" x14ac:dyDescent="0.25">
      <c r="A19" s="8">
        <v>41471</v>
      </c>
      <c r="B19" s="27">
        <v>24.3571428571429</v>
      </c>
    </row>
    <row r="20" spans="1:2" x14ac:dyDescent="0.25">
      <c r="A20" s="8">
        <v>41472</v>
      </c>
      <c r="B20" s="27">
        <v>24.214285714285701</v>
      </c>
    </row>
    <row r="21" spans="1:2" x14ac:dyDescent="0.25">
      <c r="A21" s="8">
        <v>41473</v>
      </c>
      <c r="B21" s="27">
        <v>24.185714285714301</v>
      </c>
    </row>
    <row r="22" spans="1:2" x14ac:dyDescent="0.25">
      <c r="A22" s="8">
        <v>41474</v>
      </c>
      <c r="B22" s="27">
        <v>24.257142857142899</v>
      </c>
    </row>
    <row r="23" spans="1:2" x14ac:dyDescent="0.25">
      <c r="A23" s="8">
        <v>41475</v>
      </c>
      <c r="B23" s="27">
        <v>24.328571428571401</v>
      </c>
    </row>
    <row r="24" spans="1:2" x14ac:dyDescent="0.25">
      <c r="A24" s="8">
        <v>41476</v>
      </c>
      <c r="B24" s="27">
        <v>24.4428571428571</v>
      </c>
    </row>
    <row r="25" spans="1:2" x14ac:dyDescent="0.25">
      <c r="A25" s="8">
        <v>41477</v>
      </c>
      <c r="B25" s="27">
        <v>24.542857142857098</v>
      </c>
    </row>
    <row r="26" spans="1:2" x14ac:dyDescent="0.25">
      <c r="A26" s="8">
        <v>41478</v>
      </c>
      <c r="B26" s="27">
        <v>24.285714285714299</v>
      </c>
    </row>
    <row r="27" spans="1:2" x14ac:dyDescent="0.25">
      <c r="A27" s="8">
        <v>41479</v>
      </c>
      <c r="B27" s="27">
        <v>24.1</v>
      </c>
    </row>
    <row r="28" spans="1:2" x14ac:dyDescent="0.25">
      <c r="A28" s="8">
        <v>41480</v>
      </c>
      <c r="B28" s="27">
        <v>24.242857142857101</v>
      </c>
    </row>
    <row r="29" spans="1:2" x14ac:dyDescent="0.25">
      <c r="A29" s="8">
        <v>41481</v>
      </c>
      <c r="B29" s="27">
        <v>24.4428571428571</v>
      </c>
    </row>
    <row r="30" spans="1:2" x14ac:dyDescent="0.25">
      <c r="A30" s="8">
        <v>41482</v>
      </c>
      <c r="B30" s="27">
        <v>24.685714285714301</v>
      </c>
    </row>
    <row r="31" spans="1:2" x14ac:dyDescent="0.25">
      <c r="A31" s="8">
        <v>41483</v>
      </c>
      <c r="B31" s="27">
        <v>24.5857142857143</v>
      </c>
    </row>
    <row r="32" spans="1:2" x14ac:dyDescent="0.25">
      <c r="A32" s="8">
        <v>41484</v>
      </c>
      <c r="B32" s="27">
        <v>24.342857142857099</v>
      </c>
    </row>
    <row r="33" spans="1:2" x14ac:dyDescent="0.25">
      <c r="A33" s="8">
        <v>41485</v>
      </c>
      <c r="B33" s="27">
        <v>24.428571428571399</v>
      </c>
    </row>
    <row r="34" spans="1:2" x14ac:dyDescent="0.25">
      <c r="A34" s="8">
        <v>41486</v>
      </c>
      <c r="B34" s="27">
        <v>24.285714285714299</v>
      </c>
    </row>
    <row r="35" spans="1:2" x14ac:dyDescent="0.25">
      <c r="A35" s="8">
        <v>41487</v>
      </c>
      <c r="B35" s="27">
        <v>23.842857142857099</v>
      </c>
    </row>
    <row r="36" spans="1:2" x14ac:dyDescent="0.25">
      <c r="A36" s="8">
        <v>41488</v>
      </c>
      <c r="B36" s="27">
        <v>23.485714285714302</v>
      </c>
    </row>
    <row r="37" spans="1:2" x14ac:dyDescent="0.25">
      <c r="A37" s="8">
        <v>41489</v>
      </c>
      <c r="B37" s="27">
        <v>23.1</v>
      </c>
    </row>
    <row r="38" spans="1:2" x14ac:dyDescent="0.25">
      <c r="A38" s="8">
        <v>41490</v>
      </c>
      <c r="B38" s="27">
        <v>23.1</v>
      </c>
    </row>
    <row r="39" spans="1:2" x14ac:dyDescent="0.25">
      <c r="A39" s="8">
        <v>41491</v>
      </c>
      <c r="B39" s="27">
        <v>23.242857142857101</v>
      </c>
    </row>
    <row r="40" spans="1:2" x14ac:dyDescent="0.25">
      <c r="A40" s="8">
        <v>41492</v>
      </c>
      <c r="B40" s="27">
        <v>23.457142857142902</v>
      </c>
    </row>
    <row r="41" spans="1:2" x14ac:dyDescent="0.25">
      <c r="A41" s="8">
        <v>41493</v>
      </c>
      <c r="B41" s="27">
        <v>23.671428571428599</v>
      </c>
    </row>
    <row r="42" spans="1:2" x14ac:dyDescent="0.25">
      <c r="A42" s="8">
        <v>41494</v>
      </c>
      <c r="B42" s="27">
        <v>23.742857142857101</v>
      </c>
    </row>
    <row r="43" spans="1:2" x14ac:dyDescent="0.25">
      <c r="A43" s="8">
        <v>41495</v>
      </c>
      <c r="B43" s="27">
        <v>23.771428571428601</v>
      </c>
    </row>
    <row r="44" spans="1:2" x14ac:dyDescent="0.25">
      <c r="A44" s="8">
        <v>41496</v>
      </c>
      <c r="B44" s="27">
        <v>23.8857142857143</v>
      </c>
    </row>
    <row r="45" spans="1:2" x14ac:dyDescent="0.25">
      <c r="A45" s="8">
        <v>41497</v>
      </c>
      <c r="B45" s="27">
        <v>23.842857142857099</v>
      </c>
    </row>
    <row r="46" spans="1:2" x14ac:dyDescent="0.25">
      <c r="A46" s="8">
        <v>41498</v>
      </c>
      <c r="B46" s="27">
        <v>23.714285714285701</v>
      </c>
    </row>
    <row r="47" spans="1:2" x14ac:dyDescent="0.25">
      <c r="A47" s="8">
        <v>41499</v>
      </c>
      <c r="B47" s="27">
        <v>23.628571428571401</v>
      </c>
    </row>
    <row r="48" spans="1:2" x14ac:dyDescent="0.25">
      <c r="A48" s="8">
        <v>41500</v>
      </c>
      <c r="B48" s="27">
        <v>23.714285714285701</v>
      </c>
    </row>
    <row r="49" spans="1:2" x14ac:dyDescent="0.25">
      <c r="A49" s="8">
        <v>41501</v>
      </c>
      <c r="B49" s="27">
        <v>24.0571428571429</v>
      </c>
    </row>
    <row r="50" spans="1:2" x14ac:dyDescent="0.25">
      <c r="A50" s="8">
        <v>41502</v>
      </c>
      <c r="B50" s="27">
        <v>24.228571428571399</v>
      </c>
    </row>
    <row r="51" spans="1:2" x14ac:dyDescent="0.25">
      <c r="A51" s="8">
        <v>41503</v>
      </c>
      <c r="B51" s="27">
        <v>24.371428571428599</v>
      </c>
    </row>
    <row r="52" spans="1:2" x14ac:dyDescent="0.25">
      <c r="A52" s="8">
        <v>41504</v>
      </c>
      <c r="B52" s="27">
        <v>24.485714285714302</v>
      </c>
    </row>
    <row r="53" spans="1:2" x14ac:dyDescent="0.25">
      <c r="A53" s="8">
        <v>41505</v>
      </c>
      <c r="B53" s="27">
        <v>24.771428571428601</v>
      </c>
    </row>
    <row r="54" spans="1:2" x14ac:dyDescent="0.25">
      <c r="A54" s="8">
        <v>41506</v>
      </c>
      <c r="B54" s="27">
        <v>24.757142857142899</v>
      </c>
    </row>
    <row r="55" spans="1:2" x14ac:dyDescent="0.25">
      <c r="A55" s="8">
        <v>41507</v>
      </c>
      <c r="B55" s="27">
        <v>24.7</v>
      </c>
    </row>
    <row r="56" spans="1:2" x14ac:dyDescent="0.25">
      <c r="A56" s="8">
        <v>41508</v>
      </c>
      <c r="B56" s="27">
        <v>24.3857142857143</v>
      </c>
    </row>
    <row r="57" spans="1:2" x14ac:dyDescent="0.25">
      <c r="A57" s="8">
        <v>41509</v>
      </c>
      <c r="B57" s="27">
        <v>24.271428571428601</v>
      </c>
    </row>
    <row r="58" spans="1:2" x14ac:dyDescent="0.25">
      <c r="A58" s="8">
        <v>41510</v>
      </c>
      <c r="B58" s="27">
        <v>24.071428571428601</v>
      </c>
    </row>
    <row r="59" spans="1:2" x14ac:dyDescent="0.25">
      <c r="A59" s="8">
        <v>41511</v>
      </c>
      <c r="B59" s="27">
        <v>23.8571428571429</v>
      </c>
    </row>
    <row r="60" spans="1:2" x14ac:dyDescent="0.25">
      <c r="A60" s="8">
        <v>41512</v>
      </c>
      <c r="B60" s="27">
        <v>23.542857142857098</v>
      </c>
    </row>
    <row r="61" spans="1:2" x14ac:dyDescent="0.25">
      <c r="A61" s="8">
        <v>41513</v>
      </c>
      <c r="B61" s="27">
        <v>23.5285714285714</v>
      </c>
    </row>
    <row r="62" spans="1:2" x14ac:dyDescent="0.25">
      <c r="A62" s="8">
        <v>41514</v>
      </c>
      <c r="B62" s="27">
        <v>23.571428571428601</v>
      </c>
    </row>
    <row r="63" spans="1:2" x14ac:dyDescent="0.25">
      <c r="A63" s="8">
        <v>41515</v>
      </c>
      <c r="B63" s="27">
        <v>23.6</v>
      </c>
    </row>
    <row r="64" spans="1:2" x14ac:dyDescent="0.25">
      <c r="A64" s="8">
        <v>41516</v>
      </c>
      <c r="B64" s="27">
        <v>23.742857142857101</v>
      </c>
    </row>
    <row r="65" spans="1:2" x14ac:dyDescent="0.25">
      <c r="A65" s="8">
        <v>41517</v>
      </c>
      <c r="B65" s="27">
        <v>23.871428571428599</v>
      </c>
    </row>
  </sheetData>
  <pageMargins left="0.7" right="0.7" top="0.75" bottom="0.75" header="0.3" footer="0.3"/>
  <pageSetup scale="92" orientation="portrait" verticalDpi="4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I2" sqref="I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0" t="s">
        <v>64</v>
      </c>
      <c r="B1" s="40" t="s">
        <v>65</v>
      </c>
      <c r="C1" s="40" t="s">
        <v>66</v>
      </c>
      <c r="D1" s="40" t="s">
        <v>67</v>
      </c>
      <c r="E1" s="40" t="s">
        <v>68</v>
      </c>
      <c r="F1" s="40" t="s">
        <v>69</v>
      </c>
      <c r="G1" s="40" t="s">
        <v>70</v>
      </c>
      <c r="H1" s="40" t="s">
        <v>71</v>
      </c>
      <c r="I1" s="40" t="s">
        <v>72</v>
      </c>
      <c r="J1" s="40" t="s">
        <v>73</v>
      </c>
      <c r="K1" s="40" t="s">
        <v>74</v>
      </c>
      <c r="L1" s="40" t="s">
        <v>75</v>
      </c>
      <c r="M1" s="40" t="s">
        <v>76</v>
      </c>
      <c r="N1" s="40" t="s">
        <v>77</v>
      </c>
      <c r="O1" s="40" t="s">
        <v>78</v>
      </c>
      <c r="P1" s="40" t="s">
        <v>79</v>
      </c>
      <c r="Q1" s="40" t="s">
        <v>80</v>
      </c>
      <c r="R1" s="41" t="s">
        <v>81</v>
      </c>
      <c r="S1" s="40" t="s">
        <v>82</v>
      </c>
      <c r="T1" s="40" t="s">
        <v>83</v>
      </c>
      <c r="U1" s="40" t="s">
        <v>84</v>
      </c>
      <c r="V1" s="41" t="s">
        <v>85</v>
      </c>
      <c r="W1" s="41" t="s">
        <v>86</v>
      </c>
      <c r="X1" s="40" t="s">
        <v>87</v>
      </c>
      <c r="Y1" s="40" t="s">
        <v>88</v>
      </c>
      <c r="Z1" s="40" t="s">
        <v>89</v>
      </c>
      <c r="AA1" s="40" t="s">
        <v>90</v>
      </c>
      <c r="AB1" s="40" t="s">
        <v>91</v>
      </c>
      <c r="AC1" s="40" t="s">
        <v>92</v>
      </c>
      <c r="AD1" s="40" t="s">
        <v>93</v>
      </c>
      <c r="AE1" s="40" t="s">
        <v>94</v>
      </c>
      <c r="AF1" s="40" t="s">
        <v>95</v>
      </c>
      <c r="AG1" s="40" t="s">
        <v>96</v>
      </c>
      <c r="AH1" s="41" t="s">
        <v>97</v>
      </c>
      <c r="AI1" s="41" t="s">
        <v>98</v>
      </c>
      <c r="AJ1" s="41" t="s">
        <v>99</v>
      </c>
      <c r="AK1" s="40" t="s">
        <v>100</v>
      </c>
      <c r="AL1" s="40" t="s">
        <v>101</v>
      </c>
      <c r="AM1" s="40" t="s">
        <v>102</v>
      </c>
      <c r="AN1" s="40" t="s">
        <v>103</v>
      </c>
      <c r="AO1" s="40" t="s">
        <v>104</v>
      </c>
      <c r="AP1" s="41" t="s">
        <v>105</v>
      </c>
      <c r="AQ1" s="41" t="s">
        <v>106</v>
      </c>
      <c r="AR1" s="40" t="s">
        <v>107</v>
      </c>
      <c r="AS1" s="40" t="s">
        <v>108</v>
      </c>
      <c r="AT1" s="40" t="s">
        <v>109</v>
      </c>
      <c r="AU1" s="40" t="s">
        <v>110</v>
      </c>
      <c r="AV1" s="40" t="s">
        <v>111</v>
      </c>
      <c r="AW1" s="40" t="s">
        <v>112</v>
      </c>
      <c r="AX1" s="40" t="s">
        <v>113</v>
      </c>
      <c r="AY1" s="40" t="s">
        <v>114</v>
      </c>
      <c r="AZ1" s="40" t="s">
        <v>115</v>
      </c>
      <c r="BA1" s="40" t="s">
        <v>116</v>
      </c>
      <c r="BB1" s="40" t="s">
        <v>117</v>
      </c>
      <c r="BC1" s="40" t="s">
        <v>118</v>
      </c>
      <c r="BD1" s="40" t="s">
        <v>119</v>
      </c>
      <c r="BE1" s="40" t="s">
        <v>120</v>
      </c>
      <c r="BF1" s="40" t="s">
        <v>121</v>
      </c>
      <c r="BG1" s="40" t="s">
        <v>122</v>
      </c>
      <c r="BH1" s="40" t="s">
        <v>123</v>
      </c>
      <c r="BI1" s="40" t="s">
        <v>124</v>
      </c>
      <c r="BJ1" s="40" t="s">
        <v>125</v>
      </c>
      <c r="BK1" s="40" t="s">
        <v>126</v>
      </c>
      <c r="BL1" s="40" t="s">
        <v>127</v>
      </c>
      <c r="BM1" s="40" t="s">
        <v>128</v>
      </c>
      <c r="BN1" s="40" t="s">
        <v>129</v>
      </c>
      <c r="BO1" s="40" t="s">
        <v>130</v>
      </c>
      <c r="BP1" s="40" t="s">
        <v>131</v>
      </c>
      <c r="BQ1" s="40" t="s">
        <v>132</v>
      </c>
      <c r="BR1" s="40" t="s">
        <v>133</v>
      </c>
      <c r="BS1" s="40" t="s">
        <v>134</v>
      </c>
      <c r="BT1" s="40" t="s">
        <v>135</v>
      </c>
    </row>
    <row r="2" spans="1:72" s="56" customFormat="1" ht="105" x14ac:dyDescent="0.25">
      <c r="A2" s="42" t="str">
        <f>StatSummary!$B$3</f>
        <v>RV</v>
      </c>
      <c r="B2" s="42" t="str">
        <f>StatSummary!$B$7</f>
        <v>RV13w1_997783_TempSummary_2013</v>
      </c>
      <c r="C2" s="42" t="str">
        <f>StatSummary!$B$2</f>
        <v>Redwood Creek-Redwood Valley (Stover Property)</v>
      </c>
      <c r="D2" s="42">
        <f>StatSummary!$A$1</f>
        <v>2013</v>
      </c>
      <c r="E2" s="42" t="str">
        <f>StatSummary!$B$4</f>
        <v>water</v>
      </c>
      <c r="F2" s="43">
        <f>StatSummary!$B$9</f>
        <v>41456</v>
      </c>
      <c r="G2" s="44">
        <f>StatSummary!$C$9</f>
        <v>41517</v>
      </c>
      <c r="H2" s="45">
        <f>StatSummary!$B$16</f>
        <v>21.002193548387098</v>
      </c>
      <c r="I2" s="45">
        <f>DailyStats!$B$71</f>
        <v>26.1</v>
      </c>
      <c r="J2" s="46">
        <f>DailyStats!$D$71</f>
        <v>41482.666666666664</v>
      </c>
      <c r="K2" s="47">
        <f>StatSummary!$E$15</f>
        <v>1</v>
      </c>
      <c r="L2" s="48">
        <f>DailyStats!$E$71</f>
        <v>0</v>
      </c>
      <c r="M2" s="48">
        <f>DailyStats!$F$71</f>
        <v>0</v>
      </c>
      <c r="N2" s="49">
        <f>DailyStats!$B$70</f>
        <v>17.2</v>
      </c>
      <c r="O2" s="50">
        <f>DailyStats!$D$70</f>
        <v>41513.333333333336</v>
      </c>
      <c r="P2" s="47">
        <f>StatSummary!$E$14</f>
        <v>1</v>
      </c>
      <c r="Q2" s="51">
        <f>DailyStats!$E$70</f>
        <v>0</v>
      </c>
      <c r="R2" s="52">
        <f>DailyStats!$F$70</f>
        <v>0</v>
      </c>
      <c r="S2" s="45">
        <f>DailyStats!$B$74</f>
        <v>6.4</v>
      </c>
      <c r="T2" s="44">
        <f>DailyStats!$D$74</f>
        <v>41469</v>
      </c>
      <c r="U2" s="47">
        <f>StatSummary!$E$18</f>
        <v>1</v>
      </c>
      <c r="V2" s="44">
        <f>DailyStats!$E$74</f>
        <v>0</v>
      </c>
      <c r="W2" s="44">
        <f>DailyStats!$F$74</f>
        <v>0</v>
      </c>
      <c r="X2" s="45">
        <f>DailyStats!$B$73</f>
        <v>2.7</v>
      </c>
      <c r="Y2" s="53">
        <f>DailyStats!$D$73</f>
        <v>41478</v>
      </c>
      <c r="Z2" s="47">
        <f>StatSummary!$E$17</f>
        <v>1</v>
      </c>
      <c r="AA2" s="54">
        <f>DailyStats!$E$73</f>
        <v>0</v>
      </c>
      <c r="AB2" s="55">
        <f>DailyStats!$F$73</f>
        <v>0</v>
      </c>
      <c r="AC2" s="45">
        <f>StatSummary!$B$21</f>
        <v>21.811309523809999</v>
      </c>
      <c r="AE2" s="57">
        <f>MWAT!$F$4</f>
        <v>41462</v>
      </c>
      <c r="AF2" s="47">
        <f>StatSummary!$E$21</f>
        <v>3</v>
      </c>
      <c r="AG2" s="55">
        <f>MWAT!$F$5</f>
        <v>41463</v>
      </c>
      <c r="AH2" s="55">
        <f>MWAT!$F$6</f>
        <v>41464</v>
      </c>
      <c r="AI2" s="55">
        <f>MWAT!$F$7</f>
        <v>0</v>
      </c>
      <c r="AJ2" s="55">
        <f>MWAT!$F$8</f>
        <v>0</v>
      </c>
      <c r="AK2" s="45">
        <f>StatSummary!$B$22</f>
        <v>24.771428571428601</v>
      </c>
      <c r="AL2" s="55"/>
      <c r="AM2" s="55">
        <f>MWMT!$F$4</f>
        <v>41505</v>
      </c>
      <c r="AN2" s="47">
        <f>StatSummary!$E$22</f>
        <v>2</v>
      </c>
      <c r="AO2" s="55">
        <f>MWMT!$F$5</f>
        <v>41506</v>
      </c>
      <c r="AP2" s="17">
        <f>MWMT!$F$6</f>
        <v>0</v>
      </c>
      <c r="AQ2" s="55">
        <f>MWMT!$F$7</f>
        <v>0</v>
      </c>
      <c r="AR2" s="58">
        <f>DailyStats!$B$76</f>
        <v>0</v>
      </c>
      <c r="AS2" s="58">
        <f>DailyStats!$B$75</f>
        <v>61.168999999999997</v>
      </c>
      <c r="AT2" s="42" t="s">
        <v>136</v>
      </c>
      <c r="AU2" s="58"/>
      <c r="AV2" s="42" t="s">
        <v>136</v>
      </c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42" t="s">
        <v>136</v>
      </c>
      <c r="BQ2" s="42" t="s">
        <v>136</v>
      </c>
      <c r="BR2" s="58"/>
      <c r="BS2" s="58"/>
      <c r="BT2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2014-04-10T22:05:14Z</cp:lastPrinted>
  <dcterms:created xsi:type="dcterms:W3CDTF">2014-04-10T19:57:54Z</dcterms:created>
  <dcterms:modified xsi:type="dcterms:W3CDTF">2015-07-20T23:50:01Z</dcterms:modified>
</cp:coreProperties>
</file>