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<sst xmlns="http://schemas.openxmlformats.org/spreadsheetml/2006/main" count="167" uniqueCount="142">
  <si>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</si>
  <si>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</si>
  <si>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</si>
  <si>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</si>
  <si>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</si>
  <si>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</si>
  <si>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</si>
  <si>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</si>
  <si>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</si>
  <si>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</si>
  <si>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</si>
  <si>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</si>
  <si>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</si>
  <si>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</si>
  <si>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</si>
  <si>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</si>
  <si>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</si>
  <si>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</si>
  <si>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</si>
  <si>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</si>
  <si>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</si>
  <si>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</si>
  <si>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</si>
  <si>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</si>
  <si>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</si>
  <si>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</si>
  <si>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</si>
  <si>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</si>
  <si>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</si>
  <si>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</si>
  <si>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</si>
  <si>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</si>
  <si>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</si>
  <si>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</si>
  <si>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</si>
  <si>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</si>
  <si>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</si>
  <si>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</si>
  <si>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</si>
  <si>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</si>
  <si>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</si>
  <si>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</si>
  <si>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</si>
  <si>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</si>
  <si>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</si>
  <si>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</si>
  <si>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</si>
  <si>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</si>
  <si>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</si>
  <si>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</si>
  <si>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</si>
  <si>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</si>
  <si>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</si>
  <si>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</si>
  <si>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</si>
  <si>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</si>
  <si>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</si>
  <si>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</si>
  <si>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</si>
  <si>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</si>
  <si>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</si>
  <si>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</si>
  <si>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</si>
  <si>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</si>
  <si>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</si>
  <si>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</si>
  <si>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</si>
  <si>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</si>
  <si>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</si>
  <si>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</si>
  <si>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</si>
  <si>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</si>
  <si>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</si>
  <si>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</si>
  <si>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</si>
  <si>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</si>
  <si>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</si>
  <si>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</si>
  <si>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</si>
  <si>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</si>
  <si>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</si>
  <si>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</si>
  <si>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</si>
  <si>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</si>
  <si>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</si>
  <si>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</si>
  <si>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</si>
  <si>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</si>
  <si>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</si>
  <si>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</si>
  <si>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</si>
  <si>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</si>
  <si>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</si>
  <si>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</si>
  <si>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</si>
  <si>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</si>
  <si>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</si>
  <si>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</si>
  <si>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</si>
  <si>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</si>
  <si>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</si>
  <si>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</si>
  <si>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</si>
  <si>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</si>
  <si>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</si>
  <si>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</si>
  <si>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</si>
  <si>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</si>
  <si>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</si>
  <si>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</si>
  <si>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</si>
  <si>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</si>
  <si>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</si>
  <si>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</si>
  <si>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</si>
  <si>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</si>
  <si>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</si>
  <si>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</si>
  <si>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</si>
  <si>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</si>
  <si>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</si>
  <si>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</si>
  <si>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</si>
  <si>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</si>
  <si>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</si>
  <si>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</si>
  <si>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</si>
  <si>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</si>
  <si>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</si>
  <si>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</si>
  <si>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</si>
  <si>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</si>
  <si>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</si>
  <si>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</si>
  <si>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</si>
  <si>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</si>
  <si>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Stream Temperature Data Summary</t>
  </si>
  <si>
    <t>May Creek</t>
  </si>
  <si>
    <t>may</t>
  </si>
  <si>
    <t>water</t>
  </si>
  <si>
    <t>may15w1_1154748_Summary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</si>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</sst>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64" fontId="16" fillId="0" borderId="0" xfId="0" applyNumberFormat="1" applyFont="1" applyBorder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may15w1 -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14.2</c:v>
                </c:pt>
                <c:pt idx="1">
                  <c:v>14</c:v>
                </c:pt>
                <c:pt idx="2">
                  <c:v>13.6</c:v>
                </c:pt>
                <c:pt idx="3">
                  <c:v>14.2</c:v>
                </c:pt>
                <c:pt idx="4">
                  <c:v>13.7</c:v>
                </c:pt>
                <c:pt idx="5">
                  <c:v>13.6</c:v>
                </c:pt>
                <c:pt idx="6">
                  <c:v>13.8</c:v>
                </c:pt>
                <c:pt idx="7">
                  <c:v>13.6</c:v>
                </c:pt>
                <c:pt idx="8">
                  <c:v>13.5</c:v>
                </c:pt>
                <c:pt idx="9">
                  <c:v>13.4</c:v>
                </c:pt>
                <c:pt idx="10">
                  <c:v>13.6</c:v>
                </c:pt>
                <c:pt idx="11">
                  <c:v>14.2</c:v>
                </c:pt>
                <c:pt idx="12">
                  <c:v>14.3</c:v>
                </c:pt>
                <c:pt idx="13">
                  <c:v>14.2</c:v>
                </c:pt>
                <c:pt idx="14">
                  <c:v>14.6</c:v>
                </c:pt>
                <c:pt idx="15">
                  <c:v>14.7</c:v>
                </c:pt>
                <c:pt idx="16">
                  <c:v>14.7</c:v>
                </c:pt>
                <c:pt idx="17">
                  <c:v>14.2</c:v>
                </c:pt>
                <c:pt idx="18">
                  <c:v>14.5</c:v>
                </c:pt>
                <c:pt idx="19">
                  <c:v>14.6</c:v>
                </c:pt>
                <c:pt idx="20">
                  <c:v>14.5</c:v>
                </c:pt>
                <c:pt idx="21">
                  <c:v>14.1</c:v>
                </c:pt>
                <c:pt idx="22">
                  <c:v>14.3</c:v>
                </c:pt>
                <c:pt idx="23">
                  <c:v>14.2</c:v>
                </c:pt>
                <c:pt idx="24">
                  <c:v>14.1</c:v>
                </c:pt>
                <c:pt idx="25">
                  <c:v>14.4</c:v>
                </c:pt>
                <c:pt idx="26">
                  <c:v>14.6</c:v>
                </c:pt>
                <c:pt idx="27">
                  <c:v>15.2</c:v>
                </c:pt>
                <c:pt idx="28">
                  <c:v>15.4</c:v>
                </c:pt>
                <c:pt idx="29">
                  <c:v>15</c:v>
                </c:pt>
                <c:pt idx="30">
                  <c:v>14.7</c:v>
                </c:pt>
                <c:pt idx="31">
                  <c:v>14.4</c:v>
                </c:pt>
                <c:pt idx="32">
                  <c:v>14.5</c:v>
                </c:pt>
                <c:pt idx="33">
                  <c:v>14.5</c:v>
                </c:pt>
                <c:pt idx="34">
                  <c:v>14.4</c:v>
                </c:pt>
                <c:pt idx="35">
                  <c:v>14.6</c:v>
                </c:pt>
                <c:pt idx="36">
                  <c:v>14.4</c:v>
                </c:pt>
                <c:pt idx="37">
                  <c:v>14.2</c:v>
                </c:pt>
                <c:pt idx="38">
                  <c:v>14.4</c:v>
                </c:pt>
                <c:pt idx="39">
                  <c:v>14.8</c:v>
                </c:pt>
                <c:pt idx="40">
                  <c:v>14.5</c:v>
                </c:pt>
                <c:pt idx="41">
                  <c:v>14.5</c:v>
                </c:pt>
                <c:pt idx="42">
                  <c:v>14.6</c:v>
                </c:pt>
                <c:pt idx="43">
                  <c:v>14.3</c:v>
                </c:pt>
                <c:pt idx="44">
                  <c:v>14.7</c:v>
                </c:pt>
                <c:pt idx="45">
                  <c:v>14.9</c:v>
                </c:pt>
                <c:pt idx="46">
                  <c:v>14.7</c:v>
                </c:pt>
                <c:pt idx="47">
                  <c:v>14.4</c:v>
                </c:pt>
                <c:pt idx="48">
                  <c:v>14</c:v>
                </c:pt>
                <c:pt idx="49">
                  <c:v>13.8</c:v>
                </c:pt>
                <c:pt idx="50">
                  <c:v>14</c:v>
                </c:pt>
                <c:pt idx="51">
                  <c:v>14</c:v>
                </c:pt>
                <c:pt idx="52">
                  <c:v>13.8</c:v>
                </c:pt>
                <c:pt idx="53">
                  <c:v>13.9</c:v>
                </c:pt>
                <c:pt idx="54">
                  <c:v>13.8</c:v>
                </c:pt>
                <c:pt idx="55">
                  <c:v>14.1</c:v>
                </c:pt>
                <c:pt idx="56">
                  <c:v>14.3</c:v>
                </c:pt>
                <c:pt idx="57">
                  <c:v>14.1</c:v>
                </c:pt>
                <c:pt idx="58">
                  <c:v>14.5</c:v>
                </c:pt>
                <c:pt idx="59">
                  <c:v>15.7</c:v>
                </c:pt>
                <c:pt idx="60">
                  <c:v>15</c:v>
                </c:pt>
                <c:pt idx="61">
                  <c:v>14.8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13.430999999999999</c:v>
                </c:pt>
                <c:pt idx="1">
                  <c:v>13.526999999999999</c:v>
                </c:pt>
                <c:pt idx="2">
                  <c:v>13.252000000000001</c:v>
                </c:pt>
                <c:pt idx="3">
                  <c:v>13.488</c:v>
                </c:pt>
                <c:pt idx="4">
                  <c:v>13.429</c:v>
                </c:pt>
                <c:pt idx="5">
                  <c:v>13.438000000000001</c:v>
                </c:pt>
                <c:pt idx="6">
                  <c:v>13.413</c:v>
                </c:pt>
                <c:pt idx="7">
                  <c:v>13.429</c:v>
                </c:pt>
                <c:pt idx="8">
                  <c:v>13.369</c:v>
                </c:pt>
                <c:pt idx="9">
                  <c:v>13.324999999999999</c:v>
                </c:pt>
                <c:pt idx="10">
                  <c:v>13.44</c:v>
                </c:pt>
                <c:pt idx="11">
                  <c:v>13.66</c:v>
                </c:pt>
                <c:pt idx="12">
                  <c:v>13.744</c:v>
                </c:pt>
                <c:pt idx="13">
                  <c:v>13.879</c:v>
                </c:pt>
                <c:pt idx="14">
                  <c:v>13.898</c:v>
                </c:pt>
                <c:pt idx="15">
                  <c:v>13.920999999999999</c:v>
                </c:pt>
                <c:pt idx="16">
                  <c:v>13.929</c:v>
                </c:pt>
                <c:pt idx="17">
                  <c:v>13.708</c:v>
                </c:pt>
                <c:pt idx="18">
                  <c:v>13.794</c:v>
                </c:pt>
                <c:pt idx="19">
                  <c:v>14.1</c:v>
                </c:pt>
                <c:pt idx="20">
                  <c:v>14.026999999999999</c:v>
                </c:pt>
                <c:pt idx="21">
                  <c:v>13.519</c:v>
                </c:pt>
                <c:pt idx="22">
                  <c:v>13.738</c:v>
                </c:pt>
                <c:pt idx="23">
                  <c:v>13.45</c:v>
                </c:pt>
                <c:pt idx="24">
                  <c:v>13.65</c:v>
                </c:pt>
                <c:pt idx="25">
                  <c:v>13.833</c:v>
                </c:pt>
                <c:pt idx="26">
                  <c:v>13.898</c:v>
                </c:pt>
                <c:pt idx="27">
                  <c:v>14.052</c:v>
                </c:pt>
                <c:pt idx="28">
                  <c:v>14.531000000000001</c:v>
                </c:pt>
                <c:pt idx="29">
                  <c:v>14.483000000000001</c:v>
                </c:pt>
                <c:pt idx="30">
                  <c:v>14.21</c:v>
                </c:pt>
                <c:pt idx="31">
                  <c:v>14.233000000000001</c:v>
                </c:pt>
                <c:pt idx="32">
                  <c:v>14.269</c:v>
                </c:pt>
                <c:pt idx="33">
                  <c:v>14.313000000000001</c:v>
                </c:pt>
                <c:pt idx="34">
                  <c:v>14.256</c:v>
                </c:pt>
                <c:pt idx="35">
                  <c:v>14.223000000000001</c:v>
                </c:pt>
                <c:pt idx="36">
                  <c:v>13.752000000000001</c:v>
                </c:pt>
                <c:pt idx="37">
                  <c:v>13.733000000000001</c:v>
                </c:pt>
                <c:pt idx="38">
                  <c:v>13.752000000000001</c:v>
                </c:pt>
                <c:pt idx="39">
                  <c:v>14.185</c:v>
                </c:pt>
                <c:pt idx="40">
                  <c:v>13.981</c:v>
                </c:pt>
                <c:pt idx="41">
                  <c:v>14.304</c:v>
                </c:pt>
                <c:pt idx="42">
                  <c:v>14.196</c:v>
                </c:pt>
                <c:pt idx="43">
                  <c:v>13.875</c:v>
                </c:pt>
                <c:pt idx="44">
                  <c:v>14.218999999999999</c:v>
                </c:pt>
                <c:pt idx="45">
                  <c:v>14.352</c:v>
                </c:pt>
                <c:pt idx="46">
                  <c:v>14.074999999999999</c:v>
                </c:pt>
                <c:pt idx="47">
                  <c:v>13.869</c:v>
                </c:pt>
                <c:pt idx="48">
                  <c:v>13.708</c:v>
                </c:pt>
                <c:pt idx="49">
                  <c:v>13.632999999999999</c:v>
                </c:pt>
                <c:pt idx="50">
                  <c:v>13.669</c:v>
                </c:pt>
                <c:pt idx="51">
                  <c:v>13.45</c:v>
                </c:pt>
                <c:pt idx="52">
                  <c:v>13.382999999999999</c:v>
                </c:pt>
                <c:pt idx="53">
                  <c:v>13.680999999999999</c:v>
                </c:pt>
                <c:pt idx="54">
                  <c:v>13.715</c:v>
                </c:pt>
                <c:pt idx="55">
                  <c:v>13.762</c:v>
                </c:pt>
                <c:pt idx="56">
                  <c:v>13.808</c:v>
                </c:pt>
                <c:pt idx="57">
                  <c:v>13.496</c:v>
                </c:pt>
                <c:pt idx="58">
                  <c:v>14.065</c:v>
                </c:pt>
                <c:pt idx="59">
                  <c:v>14.805999999999999</c:v>
                </c:pt>
                <c:pt idx="60">
                  <c:v>14.733000000000001</c:v>
                </c:pt>
                <c:pt idx="61">
                  <c:v>14.295999999999999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12.9</c:v>
                </c:pt>
                <c:pt idx="1">
                  <c:v>13.2</c:v>
                </c:pt>
                <c:pt idx="2">
                  <c:v>12.9</c:v>
                </c:pt>
                <c:pt idx="3">
                  <c:v>12.9</c:v>
                </c:pt>
                <c:pt idx="4">
                  <c:v>13.2</c:v>
                </c:pt>
                <c:pt idx="5">
                  <c:v>13.3</c:v>
                </c:pt>
                <c:pt idx="6">
                  <c:v>13.1</c:v>
                </c:pt>
                <c:pt idx="7">
                  <c:v>13.3</c:v>
                </c:pt>
                <c:pt idx="8">
                  <c:v>13.3</c:v>
                </c:pt>
                <c:pt idx="9">
                  <c:v>13.2</c:v>
                </c:pt>
                <c:pt idx="10">
                  <c:v>13.3</c:v>
                </c:pt>
                <c:pt idx="11">
                  <c:v>13.2</c:v>
                </c:pt>
                <c:pt idx="12">
                  <c:v>13.2</c:v>
                </c:pt>
                <c:pt idx="13">
                  <c:v>13.7</c:v>
                </c:pt>
                <c:pt idx="14">
                  <c:v>13.3</c:v>
                </c:pt>
                <c:pt idx="15">
                  <c:v>13.1</c:v>
                </c:pt>
                <c:pt idx="16">
                  <c:v>13.2</c:v>
                </c:pt>
                <c:pt idx="17">
                  <c:v>13.2</c:v>
                </c:pt>
                <c:pt idx="18">
                  <c:v>13</c:v>
                </c:pt>
                <c:pt idx="19">
                  <c:v>13.7</c:v>
                </c:pt>
                <c:pt idx="20">
                  <c:v>13.7</c:v>
                </c:pt>
                <c:pt idx="21">
                  <c:v>12.9</c:v>
                </c:pt>
                <c:pt idx="22">
                  <c:v>13.4</c:v>
                </c:pt>
                <c:pt idx="23">
                  <c:v>12.6</c:v>
                </c:pt>
                <c:pt idx="24">
                  <c:v>13.3</c:v>
                </c:pt>
                <c:pt idx="25">
                  <c:v>13.3</c:v>
                </c:pt>
                <c:pt idx="26">
                  <c:v>13.1</c:v>
                </c:pt>
                <c:pt idx="27">
                  <c:v>13</c:v>
                </c:pt>
                <c:pt idx="28">
                  <c:v>13.7</c:v>
                </c:pt>
                <c:pt idx="29">
                  <c:v>13.9</c:v>
                </c:pt>
                <c:pt idx="30">
                  <c:v>13.6</c:v>
                </c:pt>
                <c:pt idx="31">
                  <c:v>14.1</c:v>
                </c:pt>
                <c:pt idx="32">
                  <c:v>14.1</c:v>
                </c:pt>
                <c:pt idx="33">
                  <c:v>14.1</c:v>
                </c:pt>
                <c:pt idx="34">
                  <c:v>14.2</c:v>
                </c:pt>
                <c:pt idx="35">
                  <c:v>13.9</c:v>
                </c:pt>
                <c:pt idx="36">
                  <c:v>13</c:v>
                </c:pt>
                <c:pt idx="37">
                  <c:v>13.2</c:v>
                </c:pt>
                <c:pt idx="38">
                  <c:v>13.2</c:v>
                </c:pt>
                <c:pt idx="39">
                  <c:v>13.7</c:v>
                </c:pt>
                <c:pt idx="40">
                  <c:v>13.3</c:v>
                </c:pt>
                <c:pt idx="41">
                  <c:v>14.1</c:v>
                </c:pt>
                <c:pt idx="42">
                  <c:v>13.7</c:v>
                </c:pt>
                <c:pt idx="43">
                  <c:v>13.3</c:v>
                </c:pt>
                <c:pt idx="44">
                  <c:v>13.7</c:v>
                </c:pt>
                <c:pt idx="45">
                  <c:v>13.7</c:v>
                </c:pt>
                <c:pt idx="46">
                  <c:v>13.3</c:v>
                </c:pt>
                <c:pt idx="47">
                  <c:v>13.2</c:v>
                </c:pt>
                <c:pt idx="48">
                  <c:v>13.3</c:v>
                </c:pt>
                <c:pt idx="49">
                  <c:v>13.5</c:v>
                </c:pt>
                <c:pt idx="50">
                  <c:v>13.4</c:v>
                </c:pt>
                <c:pt idx="51">
                  <c:v>12.9</c:v>
                </c:pt>
                <c:pt idx="52">
                  <c:v>12.8</c:v>
                </c:pt>
                <c:pt idx="53">
                  <c:v>13.5</c:v>
                </c:pt>
                <c:pt idx="54">
                  <c:v>13.6</c:v>
                </c:pt>
                <c:pt idx="55">
                  <c:v>13.5</c:v>
                </c:pt>
                <c:pt idx="56">
                  <c:v>13.4</c:v>
                </c:pt>
                <c:pt idx="57">
                  <c:v>12.7</c:v>
                </c:pt>
                <c:pt idx="58">
                  <c:v>13.7</c:v>
                </c:pt>
                <c:pt idx="59">
                  <c:v>14.4</c:v>
                </c:pt>
                <c:pt idx="60">
                  <c:v>14.5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177728"/>
        <c:axId val="223179520"/>
      </c:scatterChart>
      <c:valAx>
        <c:axId val="22317772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3179520"/>
        <c:crosses val="autoZero"/>
        <c:crossBetween val="midCat"/>
      </c:valAx>
      <c:valAx>
        <c:axId val="22317952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31777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may15w1 -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0.8</c:v>
                </c:pt>
                <c:pt idx="2">
                  <c:v>0.7</c:v>
                </c:pt>
                <c:pt idx="3">
                  <c:v>1.3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  <c:pt idx="7">
                  <c:v>0.3</c:v>
                </c:pt>
                <c:pt idx="8">
                  <c:v>0.2</c:v>
                </c:pt>
                <c:pt idx="9">
                  <c:v>0.2</c:v>
                </c:pt>
                <c:pt idx="10">
                  <c:v>0.3</c:v>
                </c:pt>
                <c:pt idx="11">
                  <c:v>1</c:v>
                </c:pt>
                <c:pt idx="12">
                  <c:v>1.1000000000000001</c:v>
                </c:pt>
                <c:pt idx="13">
                  <c:v>0.5</c:v>
                </c:pt>
                <c:pt idx="14">
                  <c:v>1.3</c:v>
                </c:pt>
                <c:pt idx="15">
                  <c:v>1.6</c:v>
                </c:pt>
                <c:pt idx="16">
                  <c:v>1.5</c:v>
                </c:pt>
                <c:pt idx="17">
                  <c:v>1</c:v>
                </c:pt>
                <c:pt idx="18">
                  <c:v>1.5</c:v>
                </c:pt>
                <c:pt idx="19">
                  <c:v>0.9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1.6</c:v>
                </c:pt>
                <c:pt idx="24">
                  <c:v>0.8</c:v>
                </c:pt>
                <c:pt idx="25">
                  <c:v>1.1000000000000001</c:v>
                </c:pt>
                <c:pt idx="26">
                  <c:v>1.5</c:v>
                </c:pt>
                <c:pt idx="27">
                  <c:v>2.2000000000000002</c:v>
                </c:pt>
                <c:pt idx="28">
                  <c:v>1.7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0.3</c:v>
                </c:pt>
                <c:pt idx="32">
                  <c:v>0.4</c:v>
                </c:pt>
                <c:pt idx="33">
                  <c:v>0.4</c:v>
                </c:pt>
                <c:pt idx="34">
                  <c:v>0.2</c:v>
                </c:pt>
                <c:pt idx="35">
                  <c:v>0.7</c:v>
                </c:pt>
                <c:pt idx="36">
                  <c:v>1.4</c:v>
                </c:pt>
                <c:pt idx="37">
                  <c:v>1</c:v>
                </c:pt>
                <c:pt idx="38">
                  <c:v>1.2</c:v>
                </c:pt>
                <c:pt idx="39">
                  <c:v>1.1000000000000001</c:v>
                </c:pt>
                <c:pt idx="40">
                  <c:v>1.2</c:v>
                </c:pt>
                <c:pt idx="41">
                  <c:v>0.4</c:v>
                </c:pt>
                <c:pt idx="42">
                  <c:v>0.9</c:v>
                </c:pt>
                <c:pt idx="43">
                  <c:v>1</c:v>
                </c:pt>
                <c:pt idx="44">
                  <c:v>1</c:v>
                </c:pt>
                <c:pt idx="45">
                  <c:v>1.2</c:v>
                </c:pt>
                <c:pt idx="46">
                  <c:v>1.4</c:v>
                </c:pt>
                <c:pt idx="47">
                  <c:v>1.2</c:v>
                </c:pt>
                <c:pt idx="48">
                  <c:v>0.7</c:v>
                </c:pt>
                <c:pt idx="49">
                  <c:v>0.3</c:v>
                </c:pt>
                <c:pt idx="50">
                  <c:v>0.6</c:v>
                </c:pt>
                <c:pt idx="51">
                  <c:v>1.1000000000000001</c:v>
                </c:pt>
                <c:pt idx="52">
                  <c:v>1</c:v>
                </c:pt>
                <c:pt idx="53">
                  <c:v>0.4</c:v>
                </c:pt>
                <c:pt idx="54">
                  <c:v>0.2</c:v>
                </c:pt>
                <c:pt idx="55">
                  <c:v>0.6</c:v>
                </c:pt>
                <c:pt idx="56">
                  <c:v>0.9</c:v>
                </c:pt>
                <c:pt idx="57">
                  <c:v>1.4</c:v>
                </c:pt>
                <c:pt idx="58">
                  <c:v>0.8</c:v>
                </c:pt>
                <c:pt idx="59">
                  <c:v>1.3</c:v>
                </c:pt>
                <c:pt idx="60">
                  <c:v>0.5</c:v>
                </c:pt>
                <c:pt idx="61">
                  <c:v>1.1000000000000001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0.8</c:v>
                </c:pt>
                <c:pt idx="2">
                  <c:v>0.7</c:v>
                </c:pt>
                <c:pt idx="3">
                  <c:v>1.3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  <c:pt idx="7">
                  <c:v>0.3</c:v>
                </c:pt>
                <c:pt idx="8">
                  <c:v>0.2</c:v>
                </c:pt>
                <c:pt idx="9">
                  <c:v>0.2</c:v>
                </c:pt>
                <c:pt idx="10">
                  <c:v>0.3</c:v>
                </c:pt>
                <c:pt idx="11">
                  <c:v>1</c:v>
                </c:pt>
                <c:pt idx="12">
                  <c:v>1.1000000000000001</c:v>
                </c:pt>
                <c:pt idx="13">
                  <c:v>0.5</c:v>
                </c:pt>
                <c:pt idx="14">
                  <c:v>1.3</c:v>
                </c:pt>
                <c:pt idx="15">
                  <c:v>1.6</c:v>
                </c:pt>
                <c:pt idx="16">
                  <c:v>1.5</c:v>
                </c:pt>
                <c:pt idx="17">
                  <c:v>1</c:v>
                </c:pt>
                <c:pt idx="18">
                  <c:v>1.5</c:v>
                </c:pt>
                <c:pt idx="19">
                  <c:v>0.9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1.6</c:v>
                </c:pt>
                <c:pt idx="24">
                  <c:v>0.8</c:v>
                </c:pt>
                <c:pt idx="25">
                  <c:v>1.1000000000000001</c:v>
                </c:pt>
                <c:pt idx="26">
                  <c:v>1.5</c:v>
                </c:pt>
                <c:pt idx="27">
                  <c:v>2.2000000000000002</c:v>
                </c:pt>
                <c:pt idx="28">
                  <c:v>1.7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0.3</c:v>
                </c:pt>
                <c:pt idx="32">
                  <c:v>0.4</c:v>
                </c:pt>
                <c:pt idx="33">
                  <c:v>0.4</c:v>
                </c:pt>
                <c:pt idx="34">
                  <c:v>0.2</c:v>
                </c:pt>
                <c:pt idx="35">
                  <c:v>0.7</c:v>
                </c:pt>
                <c:pt idx="36">
                  <c:v>1.4</c:v>
                </c:pt>
                <c:pt idx="37">
                  <c:v>1</c:v>
                </c:pt>
                <c:pt idx="38">
                  <c:v>1.2</c:v>
                </c:pt>
                <c:pt idx="39">
                  <c:v>1.1000000000000001</c:v>
                </c:pt>
                <c:pt idx="40">
                  <c:v>1.2</c:v>
                </c:pt>
                <c:pt idx="41">
                  <c:v>0.4</c:v>
                </c:pt>
                <c:pt idx="42">
                  <c:v>0.9</c:v>
                </c:pt>
                <c:pt idx="43">
                  <c:v>1</c:v>
                </c:pt>
                <c:pt idx="44">
                  <c:v>1</c:v>
                </c:pt>
                <c:pt idx="45">
                  <c:v>1.2</c:v>
                </c:pt>
                <c:pt idx="46">
                  <c:v>1.4</c:v>
                </c:pt>
                <c:pt idx="47">
                  <c:v>1.2</c:v>
                </c:pt>
                <c:pt idx="48">
                  <c:v>0.7</c:v>
                </c:pt>
                <c:pt idx="49">
                  <c:v>0.3</c:v>
                </c:pt>
                <c:pt idx="50">
                  <c:v>0.6</c:v>
                </c:pt>
                <c:pt idx="51">
                  <c:v>1.1000000000000001</c:v>
                </c:pt>
                <c:pt idx="52">
                  <c:v>1</c:v>
                </c:pt>
                <c:pt idx="53">
                  <c:v>0.4</c:v>
                </c:pt>
                <c:pt idx="54">
                  <c:v>0.2</c:v>
                </c:pt>
                <c:pt idx="55">
                  <c:v>0.6</c:v>
                </c:pt>
                <c:pt idx="56">
                  <c:v>0.9</c:v>
                </c:pt>
                <c:pt idx="57">
                  <c:v>1.4</c:v>
                </c:pt>
                <c:pt idx="58">
                  <c:v>0.8</c:v>
                </c:pt>
                <c:pt idx="59">
                  <c:v>1.3</c:v>
                </c:pt>
                <c:pt idx="60">
                  <c:v>0.5</c:v>
                </c:pt>
                <c:pt idx="61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15392"/>
        <c:axId val="225516928"/>
      </c:scatterChart>
      <c:valAx>
        <c:axId val="2255153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516928"/>
        <c:crosses val="autoZero"/>
        <c:crossBetween val="midCat"/>
      </c:valAx>
      <c:valAx>
        <c:axId val="225516928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5153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may15w1 -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13.8714285714286</c:v>
                </c:pt>
                <c:pt idx="1">
                  <c:v>13.785714285714301</c:v>
                </c:pt>
                <c:pt idx="2">
                  <c:v>13.714285714285699</c:v>
                </c:pt>
                <c:pt idx="3">
                  <c:v>13.685714285714299</c:v>
                </c:pt>
                <c:pt idx="4">
                  <c:v>13.6</c:v>
                </c:pt>
                <c:pt idx="5">
                  <c:v>13.671428571428599</c:v>
                </c:pt>
                <c:pt idx="6">
                  <c:v>13.771428571428601</c:v>
                </c:pt>
                <c:pt idx="7">
                  <c:v>13.828571428571401</c:v>
                </c:pt>
                <c:pt idx="8">
                  <c:v>13.9714285714286</c:v>
                </c:pt>
                <c:pt idx="9">
                  <c:v>14.1428571428571</c:v>
                </c:pt>
                <c:pt idx="10">
                  <c:v>14.328571428571401</c:v>
                </c:pt>
                <c:pt idx="11">
                  <c:v>14.4142857142857</c:v>
                </c:pt>
                <c:pt idx="12">
                  <c:v>14.4571428571429</c:v>
                </c:pt>
                <c:pt idx="13">
                  <c:v>14.5</c:v>
                </c:pt>
                <c:pt idx="14">
                  <c:v>14.5428571428571</c:v>
                </c:pt>
                <c:pt idx="15">
                  <c:v>14.4714285714286</c:v>
                </c:pt>
                <c:pt idx="16">
                  <c:v>14.4142857142857</c:v>
                </c:pt>
                <c:pt idx="17">
                  <c:v>14.342857142857101</c:v>
                </c:pt>
                <c:pt idx="18">
                  <c:v>14.328571428571401</c:v>
                </c:pt>
                <c:pt idx="19">
                  <c:v>14.314285714285701</c:v>
                </c:pt>
                <c:pt idx="20">
                  <c:v>14.314285714285701</c:v>
                </c:pt>
                <c:pt idx="21">
                  <c:v>14.4142857142857</c:v>
                </c:pt>
                <c:pt idx="22">
                  <c:v>14.6</c:v>
                </c:pt>
                <c:pt idx="23">
                  <c:v>14.7</c:v>
                </c:pt>
                <c:pt idx="24">
                  <c:v>14.771428571428601</c:v>
                </c:pt>
                <c:pt idx="25">
                  <c:v>14.814285714285701</c:v>
                </c:pt>
                <c:pt idx="26">
                  <c:v>14.828571428571401</c:v>
                </c:pt>
                <c:pt idx="27">
                  <c:v>14.814285714285701</c:v>
                </c:pt>
                <c:pt idx="28">
                  <c:v>14.7</c:v>
                </c:pt>
                <c:pt idx="29">
                  <c:v>14.5857142857143</c:v>
                </c:pt>
                <c:pt idx="30">
                  <c:v>14.5</c:v>
                </c:pt>
                <c:pt idx="31">
                  <c:v>14.4285714285714</c:v>
                </c:pt>
                <c:pt idx="32">
                  <c:v>14.4285714285714</c:v>
                </c:pt>
                <c:pt idx="33">
                  <c:v>14.4714285714286</c:v>
                </c:pt>
                <c:pt idx="34">
                  <c:v>14.4714285714286</c:v>
                </c:pt>
                <c:pt idx="35">
                  <c:v>14.4857142857143</c:v>
                </c:pt>
                <c:pt idx="36">
                  <c:v>14.4857142857143</c:v>
                </c:pt>
                <c:pt idx="37">
                  <c:v>14.4714285714286</c:v>
                </c:pt>
                <c:pt idx="38">
                  <c:v>14.5428571428571</c:v>
                </c:pt>
                <c:pt idx="39">
                  <c:v>14.6142857142857</c:v>
                </c:pt>
                <c:pt idx="40">
                  <c:v>14.6</c:v>
                </c:pt>
                <c:pt idx="41">
                  <c:v>14.5857142857143</c:v>
                </c:pt>
                <c:pt idx="42">
                  <c:v>14.5142857142857</c:v>
                </c:pt>
                <c:pt idx="43">
                  <c:v>14.4</c:v>
                </c:pt>
                <c:pt idx="44">
                  <c:v>14.3571428571429</c:v>
                </c:pt>
                <c:pt idx="45">
                  <c:v>14.257142857142901</c:v>
                </c:pt>
                <c:pt idx="46">
                  <c:v>14.1</c:v>
                </c:pt>
                <c:pt idx="47">
                  <c:v>13.9857142857143</c:v>
                </c:pt>
                <c:pt idx="48">
                  <c:v>13.9</c:v>
                </c:pt>
                <c:pt idx="49">
                  <c:v>13.9142857142857</c:v>
                </c:pt>
                <c:pt idx="50">
                  <c:v>13.9857142857143</c:v>
                </c:pt>
                <c:pt idx="51">
                  <c:v>14</c:v>
                </c:pt>
                <c:pt idx="52">
                  <c:v>14.0714285714286</c:v>
                </c:pt>
                <c:pt idx="53">
                  <c:v>14.342857142857101</c:v>
                </c:pt>
                <c:pt idx="54">
                  <c:v>14.5</c:v>
                </c:pt>
                <c:pt idx="55">
                  <c:v>14.6428571428571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13.425297619047599</c:v>
                </c:pt>
                <c:pt idx="1">
                  <c:v>13.425000000000001</c:v>
                </c:pt>
                <c:pt idx="2">
                  <c:v>13.402380952381</c:v>
                </c:pt>
                <c:pt idx="3">
                  <c:v>13.4127976190476</c:v>
                </c:pt>
                <c:pt idx="4">
                  <c:v>13.405952380952399</c:v>
                </c:pt>
                <c:pt idx="5">
                  <c:v>13.4389880952381</c:v>
                </c:pt>
                <c:pt idx="6">
                  <c:v>13.4827380952381</c:v>
                </c:pt>
                <c:pt idx="7">
                  <c:v>13.5494047619048</c:v>
                </c:pt>
                <c:pt idx="8">
                  <c:v>13.616369047618999</c:v>
                </c:pt>
                <c:pt idx="9">
                  <c:v>13.6952380952381</c:v>
                </c:pt>
                <c:pt idx="10">
                  <c:v>13.781547619047601</c:v>
                </c:pt>
                <c:pt idx="11">
                  <c:v>13.819940476190499</c:v>
                </c:pt>
                <c:pt idx="12">
                  <c:v>13.838988095238101</c:v>
                </c:pt>
                <c:pt idx="13">
                  <c:v>13.889880952381001</c:v>
                </c:pt>
                <c:pt idx="14">
                  <c:v>13.911011904761899</c:v>
                </c:pt>
                <c:pt idx="15">
                  <c:v>13.8568452380952</c:v>
                </c:pt>
                <c:pt idx="16">
                  <c:v>13.8306547619048</c:v>
                </c:pt>
                <c:pt idx="17">
                  <c:v>13.762202380952401</c:v>
                </c:pt>
                <c:pt idx="18">
                  <c:v>13.753869047619</c:v>
                </c:pt>
                <c:pt idx="19">
                  <c:v>13.759523809523801</c:v>
                </c:pt>
                <c:pt idx="20">
                  <c:v>13.7306547619048</c:v>
                </c:pt>
                <c:pt idx="21">
                  <c:v>13.7342261904762</c:v>
                </c:pt>
                <c:pt idx="22">
                  <c:v>13.878869047619</c:v>
                </c:pt>
                <c:pt idx="23">
                  <c:v>13.985416666666699</c:v>
                </c:pt>
                <c:pt idx="24">
                  <c:v>14.094047619047601</c:v>
                </c:pt>
                <c:pt idx="25">
                  <c:v>14.177380952381</c:v>
                </c:pt>
                <c:pt idx="26">
                  <c:v>14.2395833333333</c:v>
                </c:pt>
                <c:pt idx="27">
                  <c:v>14.298809523809499</c:v>
                </c:pt>
                <c:pt idx="28">
                  <c:v>14.3279761904762</c:v>
                </c:pt>
                <c:pt idx="29">
                  <c:v>14.2839285714286</c:v>
                </c:pt>
                <c:pt idx="30">
                  <c:v>14.1794642857143</c:v>
                </c:pt>
                <c:pt idx="31">
                  <c:v>14.111309523809499</c:v>
                </c:pt>
                <c:pt idx="32">
                  <c:v>14.0425595238095</c:v>
                </c:pt>
                <c:pt idx="33">
                  <c:v>14.030654761904801</c:v>
                </c:pt>
                <c:pt idx="34">
                  <c:v>13.983333333333301</c:v>
                </c:pt>
                <c:pt idx="35">
                  <c:v>13.990178571428601</c:v>
                </c:pt>
                <c:pt idx="36">
                  <c:v>13.986309523809499</c:v>
                </c:pt>
                <c:pt idx="37">
                  <c:v>14.003869047619</c:v>
                </c:pt>
                <c:pt idx="38">
                  <c:v>14.0732142857143</c:v>
                </c:pt>
                <c:pt idx="39">
                  <c:v>14.1589285714286</c:v>
                </c:pt>
                <c:pt idx="40">
                  <c:v>14.1431547619048</c:v>
                </c:pt>
                <c:pt idx="41">
                  <c:v>14.127083333333299</c:v>
                </c:pt>
                <c:pt idx="42">
                  <c:v>14.0419642857143</c:v>
                </c:pt>
                <c:pt idx="43">
                  <c:v>13.961607142857099</c:v>
                </c:pt>
                <c:pt idx="44">
                  <c:v>13.9321428571429</c:v>
                </c:pt>
                <c:pt idx="45">
                  <c:v>13.822321428571399</c:v>
                </c:pt>
                <c:pt idx="46">
                  <c:v>13.6839285714286</c:v>
                </c:pt>
                <c:pt idx="47">
                  <c:v>13.6276785714286</c:v>
                </c:pt>
                <c:pt idx="48">
                  <c:v>13.6056547619048</c:v>
                </c:pt>
                <c:pt idx="49">
                  <c:v>13.6133928571429</c:v>
                </c:pt>
                <c:pt idx="50">
                  <c:v>13.6383928571429</c:v>
                </c:pt>
                <c:pt idx="51">
                  <c:v>13.6136904761905</c:v>
                </c:pt>
                <c:pt idx="52">
                  <c:v>13.7014880952381</c:v>
                </c:pt>
                <c:pt idx="53">
                  <c:v>13.9047619047619</c:v>
                </c:pt>
                <c:pt idx="54">
                  <c:v>14.055059523809501</c:v>
                </c:pt>
                <c:pt idx="55">
                  <c:v>14.1380693581781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563008"/>
        <c:axId val="225564544"/>
      </c:scatterChart>
      <c:valAx>
        <c:axId val="22556300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564544"/>
        <c:crosses val="autoZero"/>
        <c:crossBetween val="midCat"/>
      </c:valAx>
      <c:valAx>
        <c:axId val="22556454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55630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314325</xdr:colOff>
      <xdr:row>37</xdr:row>
      <xdr:rowOff>171450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67400" cy="28384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33775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8">
        <v>2015</v>
      </c>
      <c r="B1" s="61" t="s">
        <v>136</v>
      </c>
      <c r="C1" s="61"/>
      <c r="D1" s="61"/>
      <c r="E1" s="61"/>
      <c r="F1" s="61"/>
      <c r="G1" s="61"/>
    </row>
    <row r="2" spans="1:7" x14ac:dyDescent="0.25">
      <c r="A2" s="1" t="s">
        <v>0</v>
      </c>
      <c r="B2" s="49" t="s">
        <v>137</v>
      </c>
    </row>
    <row r="3" spans="1:7" x14ac:dyDescent="0.25">
      <c r="A3" s="1" t="s">
        <v>1</v>
      </c>
      <c r="B3" s="49" t="s">
        <v>138</v>
      </c>
    </row>
    <row r="4" spans="1:7" x14ac:dyDescent="0.25">
      <c r="A4" s="1" t="s">
        <v>2</v>
      </c>
      <c r="B4" s="49" t="s">
        <v>139</v>
      </c>
    </row>
    <row r="5" spans="1:7" x14ac:dyDescent="0.25">
      <c r="A5" s="1" t="s">
        <v>3</v>
      </c>
      <c r="B5" s="49">
        <v>1154748</v>
      </c>
    </row>
    <row r="6" spans="1:7" x14ac:dyDescent="0.25">
      <c r="A6" s="1" t="s">
        <v>4</v>
      </c>
      <c r="B6" s="49">
        <v>10404735</v>
      </c>
    </row>
    <row r="7" spans="1:7" x14ac:dyDescent="0.25">
      <c r="A7" s="1" t="s">
        <v>5</v>
      </c>
      <c r="B7" s="49" t="s">
        <v>140</v>
      </c>
    </row>
    <row r="9" spans="1:7" x14ac:dyDescent="0.25">
      <c r="A9" s="1" t="s">
        <v>6</v>
      </c>
      <c r="B9" s="43">
        <v>42186</v>
      </c>
      <c r="C9" s="43">
        <v>42247</v>
      </c>
    </row>
    <row r="10" spans="1:7" x14ac:dyDescent="0.25">
      <c r="B10" s="4" t="s">
        <v>131</v>
      </c>
      <c r="D10" s="46">
        <f>B9</f>
        <v>42186</v>
      </c>
      <c r="E10" s="2" t="s">
        <v>132</v>
      </c>
      <c r="F10" s="46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1">
        <f>DailyStats!B70</f>
        <v>12.6</v>
      </c>
      <c r="C14" s="54">
        <f>DailyStats!D70</f>
        <v>42209.333333333336</v>
      </c>
      <c r="E14" s="58">
        <f>COUNT(DailyStats!D70:W70)</f>
        <v>2</v>
      </c>
      <c r="F14" s="59"/>
    </row>
    <row r="15" spans="1:7" x14ac:dyDescent="0.25">
      <c r="A15" s="5" t="s">
        <v>52</v>
      </c>
      <c r="B15" s="21">
        <f>DailyStats!B71</f>
        <v>15.7</v>
      </c>
      <c r="C15" s="54">
        <f>DailyStats!D71</f>
        <v>42245.25</v>
      </c>
      <c r="E15" s="58">
        <f>COUNT(DailyStats!D71:W71)</f>
        <v>1</v>
      </c>
      <c r="F15" s="59"/>
    </row>
    <row r="16" spans="1:7" x14ac:dyDescent="0.25">
      <c r="A16" s="5" t="s">
        <v>51</v>
      </c>
      <c r="B16" s="21">
        <f>DailyStats!B72</f>
        <v>13.860596774193549</v>
      </c>
      <c r="C16" s="55"/>
      <c r="E16" s="58"/>
      <c r="F16" s="52"/>
    </row>
    <row r="17" spans="1:6" x14ac:dyDescent="0.25">
      <c r="A17" s="5" t="s">
        <v>50</v>
      </c>
      <c r="B17" s="21">
        <f>DailyStats!B73</f>
        <v>2.2000000000000002</v>
      </c>
      <c r="C17" s="56">
        <f>DailyStats!D73</f>
        <v>42213</v>
      </c>
      <c r="E17" s="58">
        <f>COUNT(DailyStats!D73:W73)</f>
        <v>1</v>
      </c>
      <c r="F17" s="59"/>
    </row>
    <row r="18" spans="1:6" x14ac:dyDescent="0.25">
      <c r="A18" s="5" t="s">
        <v>49</v>
      </c>
      <c r="B18" s="21">
        <f>DailyStats!B74</f>
        <v>0.2</v>
      </c>
      <c r="C18" s="56">
        <f>DailyStats!D74</f>
        <v>42194</v>
      </c>
      <c r="E18" s="58">
        <f>COUNT(DailyStats!D74:W74)</f>
        <v>4</v>
      </c>
      <c r="F18" s="59"/>
    </row>
    <row r="19" spans="1:6" x14ac:dyDescent="0.25">
      <c r="A19" s="5" t="s">
        <v>9</v>
      </c>
      <c r="B19" s="2">
        <v>1488</v>
      </c>
      <c r="C19" s="55"/>
      <c r="E19" s="58"/>
      <c r="F19" s="52"/>
    </row>
    <row r="20" spans="1:6" x14ac:dyDescent="0.25">
      <c r="A20" s="5" t="s">
        <v>10</v>
      </c>
      <c r="B20" s="2" t="s">
        <v>40</v>
      </c>
      <c r="C20" s="55"/>
      <c r="E20" s="58"/>
      <c r="F20" s="52"/>
    </row>
    <row r="21" spans="1:6" x14ac:dyDescent="0.25">
      <c r="A21" s="5" t="s">
        <v>53</v>
      </c>
      <c r="B21" s="21">
        <f>MWAT!E4</f>
        <v>14.3279761904762</v>
      </c>
      <c r="C21" s="57">
        <f>MWAT!F4</f>
        <v>42219</v>
      </c>
      <c r="E21" s="60">
        <f>COUNT(MWAT!F4:F23)</f>
        <v>3</v>
      </c>
      <c r="F21" s="59"/>
    </row>
    <row r="22" spans="1:6" x14ac:dyDescent="0.25">
      <c r="A22" s="5" t="s">
        <v>54</v>
      </c>
      <c r="B22" s="21">
        <f>MWMT!E4</f>
        <v>14.828571428571401</v>
      </c>
      <c r="C22" s="57">
        <f>MWMT!F4</f>
        <v>42216</v>
      </c>
      <c r="E22" s="60">
        <f>COUNT(MWMT!F4:F23)</f>
        <v>4</v>
      </c>
      <c r="F22" s="59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2" t="s">
        <v>42</v>
      </c>
      <c r="B1" s="62"/>
      <c r="C1" s="62"/>
      <c r="D1" s="62"/>
    </row>
    <row r="2" spans="1:9" x14ac:dyDescent="0.25">
      <c r="A2" s="52" t="str">
        <f>LEFT(StatSummary!B7, LEN(StatSummary!B7)-8)&amp;"_DailyStats.csv"</f>
        <v>may15w1_1154748_DailyStats.csv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15" t="s">
        <v>43</v>
      </c>
      <c r="C3" s="15" t="s">
        <v>44</v>
      </c>
      <c r="D3" s="15" t="s">
        <v>45</v>
      </c>
      <c r="E3" s="15" t="s">
        <v>46</v>
      </c>
      <c r="F3" s="16" t="s">
        <v>15</v>
      </c>
      <c r="G3" s="16" t="s">
        <v>16</v>
      </c>
      <c r="H3" s="16" t="s">
        <v>17</v>
      </c>
      <c r="I3" s="16" t="s">
        <v>18</v>
      </c>
    </row>
    <row r="4" spans="1:9" x14ac:dyDescent="0.25">
      <c r="A4" s="6">
        <v>42186</v>
      </c>
      <c r="B4" s="22">
        <v>12.9</v>
      </c>
      <c r="C4" s="22">
        <v>14.2</v>
      </c>
      <c r="D4" s="22">
        <v>13.430999999999999</v>
      </c>
      <c r="E4" s="22">
        <v>1.3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2">
        <v>13.2</v>
      </c>
      <c r="C5" s="22">
        <v>14</v>
      </c>
      <c r="D5" s="22">
        <v>13.526999999999999</v>
      </c>
      <c r="E5" s="22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2">
        <v>12.9</v>
      </c>
      <c r="C6" s="22">
        <v>13.6</v>
      </c>
      <c r="D6" s="22">
        <v>13.252000000000001</v>
      </c>
      <c r="E6" s="22">
        <v>0.7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2">
        <v>12.9</v>
      </c>
      <c r="C7" s="22">
        <v>14.2</v>
      </c>
      <c r="D7" s="22">
        <v>13.488</v>
      </c>
      <c r="E7" s="22">
        <v>1.3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2">
        <v>13.2</v>
      </c>
      <c r="C8" s="22">
        <v>13.7</v>
      </c>
      <c r="D8" s="22">
        <v>13.429</v>
      </c>
      <c r="E8" s="22">
        <v>0.5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2">
        <v>13.3</v>
      </c>
      <c r="C9" s="22">
        <v>13.6</v>
      </c>
      <c r="D9" s="22">
        <v>13.438000000000001</v>
      </c>
      <c r="E9" s="22">
        <v>0.3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2">
        <v>13.1</v>
      </c>
      <c r="C10" s="22">
        <v>13.8</v>
      </c>
      <c r="D10" s="22">
        <v>13.413</v>
      </c>
      <c r="E10" s="22">
        <v>0.7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2">
        <v>13.3</v>
      </c>
      <c r="C11" s="22">
        <v>13.6</v>
      </c>
      <c r="D11" s="22">
        <v>13.429</v>
      </c>
      <c r="E11" s="22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2">
        <v>13.3</v>
      </c>
      <c r="C12" s="22">
        <v>13.5</v>
      </c>
      <c r="D12" s="22">
        <v>13.369</v>
      </c>
      <c r="E12" s="22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2">
        <v>13.2</v>
      </c>
      <c r="C13" s="22">
        <v>13.4</v>
      </c>
      <c r="D13" s="22">
        <v>13.324999999999999</v>
      </c>
      <c r="E13" s="22">
        <v>0.2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2">
        <v>13.3</v>
      </c>
      <c r="C14" s="22">
        <v>13.6</v>
      </c>
      <c r="D14" s="22">
        <v>13.44</v>
      </c>
      <c r="E14" s="22">
        <v>0.3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2">
        <v>13.2</v>
      </c>
      <c r="C15" s="22">
        <v>14.2</v>
      </c>
      <c r="D15" s="22">
        <v>13.66</v>
      </c>
      <c r="E15" s="22">
        <v>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2">
        <v>13.2</v>
      </c>
      <c r="C16" s="22">
        <v>14.3</v>
      </c>
      <c r="D16" s="22">
        <v>13.744</v>
      </c>
      <c r="E16" s="22">
        <v>1.1000000000000001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2">
        <v>13.7</v>
      </c>
      <c r="C17" s="22">
        <v>14.2</v>
      </c>
      <c r="D17" s="22">
        <v>13.879</v>
      </c>
      <c r="E17" s="22">
        <v>0.5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2">
        <v>13.3</v>
      </c>
      <c r="C18" s="22">
        <v>14.6</v>
      </c>
      <c r="D18" s="22">
        <v>13.898</v>
      </c>
      <c r="E18" s="22">
        <v>1.3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2">
        <v>13.1</v>
      </c>
      <c r="C19" s="22">
        <v>14.7</v>
      </c>
      <c r="D19" s="22">
        <v>13.920999999999999</v>
      </c>
      <c r="E19" s="22">
        <v>1.6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2">
        <v>13.2</v>
      </c>
      <c r="C20" s="22">
        <v>14.7</v>
      </c>
      <c r="D20" s="22">
        <v>13.929</v>
      </c>
      <c r="E20" s="22">
        <v>1.5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2">
        <v>13.2</v>
      </c>
      <c r="C21" s="22">
        <v>14.2</v>
      </c>
      <c r="D21" s="22">
        <v>13.708</v>
      </c>
      <c r="E21" s="22">
        <v>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2">
        <v>13</v>
      </c>
      <c r="C22" s="22">
        <v>14.5</v>
      </c>
      <c r="D22" s="22">
        <v>13.794</v>
      </c>
      <c r="E22" s="22">
        <v>1.5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2">
        <v>13.7</v>
      </c>
      <c r="C23" s="22">
        <v>14.6</v>
      </c>
      <c r="D23" s="22">
        <v>14.1</v>
      </c>
      <c r="E23" s="22">
        <v>0.9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2">
        <v>13.7</v>
      </c>
      <c r="C24" s="22">
        <v>14.5</v>
      </c>
      <c r="D24" s="22">
        <v>14.026999999999999</v>
      </c>
      <c r="E24" s="22">
        <v>0.8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2">
        <v>12.9</v>
      </c>
      <c r="C25" s="22">
        <v>14.1</v>
      </c>
      <c r="D25" s="22">
        <v>13.519</v>
      </c>
      <c r="E25" s="22">
        <v>1.2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2">
        <v>13.4</v>
      </c>
      <c r="C26" s="22">
        <v>14.3</v>
      </c>
      <c r="D26" s="22">
        <v>13.738</v>
      </c>
      <c r="E26" s="22">
        <v>0.9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2">
        <v>12.6</v>
      </c>
      <c r="C27" s="22">
        <v>14.2</v>
      </c>
      <c r="D27" s="22">
        <v>13.45</v>
      </c>
      <c r="E27" s="22">
        <v>1.6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2">
        <v>13.3</v>
      </c>
      <c r="C28" s="22">
        <v>14.1</v>
      </c>
      <c r="D28" s="22">
        <v>13.65</v>
      </c>
      <c r="E28" s="22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2">
        <v>13.3</v>
      </c>
      <c r="C29" s="22">
        <v>14.4</v>
      </c>
      <c r="D29" s="22">
        <v>13.833</v>
      </c>
      <c r="E29" s="22">
        <v>1.1000000000000001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2">
        <v>13.1</v>
      </c>
      <c r="C30" s="22">
        <v>14.6</v>
      </c>
      <c r="D30" s="22">
        <v>13.898</v>
      </c>
      <c r="E30" s="22">
        <v>1.5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2">
        <v>13</v>
      </c>
      <c r="C31" s="22">
        <v>15.2</v>
      </c>
      <c r="D31" s="22">
        <v>14.052</v>
      </c>
      <c r="E31" s="22">
        <v>2.2000000000000002</v>
      </c>
      <c r="F31">
        <v>0</v>
      </c>
      <c r="G31">
        <v>0</v>
      </c>
      <c r="H31">
        <v>20</v>
      </c>
      <c r="I31">
        <v>0.875</v>
      </c>
    </row>
    <row r="32" spans="1:9" x14ac:dyDescent="0.25">
      <c r="A32" s="6">
        <v>42214</v>
      </c>
      <c r="B32" s="22">
        <v>13.7</v>
      </c>
      <c r="C32" s="22">
        <v>15.4</v>
      </c>
      <c r="D32" s="22">
        <v>14.531000000000001</v>
      </c>
      <c r="E32" s="22">
        <v>1.7</v>
      </c>
      <c r="F32">
        <v>0</v>
      </c>
      <c r="G32">
        <v>0</v>
      </c>
      <c r="H32">
        <v>16</v>
      </c>
      <c r="I32">
        <v>0.68799999999999994</v>
      </c>
    </row>
    <row r="33" spans="1:9" x14ac:dyDescent="0.25">
      <c r="A33" s="6">
        <v>42215</v>
      </c>
      <c r="B33" s="22">
        <v>13.9</v>
      </c>
      <c r="C33" s="22">
        <v>15</v>
      </c>
      <c r="D33" s="22">
        <v>14.483000000000001</v>
      </c>
      <c r="E33" s="22">
        <v>1.1000000000000001</v>
      </c>
      <c r="F33">
        <v>0</v>
      </c>
      <c r="G33">
        <v>0</v>
      </c>
      <c r="H33">
        <v>22</v>
      </c>
      <c r="I33">
        <v>0.95799999999999996</v>
      </c>
    </row>
    <row r="34" spans="1:9" x14ac:dyDescent="0.25">
      <c r="A34" s="6">
        <v>42216</v>
      </c>
      <c r="B34" s="22">
        <v>13.6</v>
      </c>
      <c r="C34" s="22">
        <v>14.7</v>
      </c>
      <c r="D34" s="22">
        <v>14.21</v>
      </c>
      <c r="E34" s="22">
        <v>1.1000000000000001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42217</v>
      </c>
      <c r="B35" s="22">
        <v>14.1</v>
      </c>
      <c r="C35" s="22">
        <v>14.4</v>
      </c>
      <c r="D35" s="22">
        <v>14.233000000000001</v>
      </c>
      <c r="E35" s="22">
        <v>0.3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2">
        <v>14.1</v>
      </c>
      <c r="C36" s="22">
        <v>14.5</v>
      </c>
      <c r="D36" s="22">
        <v>14.269</v>
      </c>
      <c r="E36" s="22">
        <v>0.4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2">
        <v>14.1</v>
      </c>
      <c r="C37" s="22">
        <v>14.5</v>
      </c>
      <c r="D37" s="22">
        <v>14.313000000000001</v>
      </c>
      <c r="E37" s="22">
        <v>0.4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2">
        <v>14.2</v>
      </c>
      <c r="C38" s="22">
        <v>14.4</v>
      </c>
      <c r="D38" s="22">
        <v>14.256</v>
      </c>
      <c r="E38" s="22">
        <v>0.2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2">
        <v>13.9</v>
      </c>
      <c r="C39" s="22">
        <v>14.6</v>
      </c>
      <c r="D39" s="22">
        <v>14.223000000000001</v>
      </c>
      <c r="E39" s="22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2">
        <v>13</v>
      </c>
      <c r="C40" s="22">
        <v>14.4</v>
      </c>
      <c r="D40" s="22">
        <v>13.752000000000001</v>
      </c>
      <c r="E40" s="22">
        <v>1.4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2">
        <v>13.2</v>
      </c>
      <c r="C41" s="22">
        <v>14.2</v>
      </c>
      <c r="D41" s="22">
        <v>13.733000000000001</v>
      </c>
      <c r="E41" s="22">
        <v>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2">
        <v>13.2</v>
      </c>
      <c r="C42" s="22">
        <v>14.4</v>
      </c>
      <c r="D42" s="22">
        <v>13.752000000000001</v>
      </c>
      <c r="E42" s="22">
        <v>1.2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2">
        <v>13.7</v>
      </c>
      <c r="C43" s="22">
        <v>14.8</v>
      </c>
      <c r="D43" s="22">
        <v>14.185</v>
      </c>
      <c r="E43" s="22">
        <v>1.1000000000000001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2">
        <v>13.3</v>
      </c>
      <c r="C44" s="22">
        <v>14.5</v>
      </c>
      <c r="D44" s="22">
        <v>13.981</v>
      </c>
      <c r="E44" s="22">
        <v>1.2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2">
        <v>14.1</v>
      </c>
      <c r="C45" s="22">
        <v>14.5</v>
      </c>
      <c r="D45" s="22">
        <v>14.304</v>
      </c>
      <c r="E45" s="22">
        <v>0.4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2">
        <v>13.7</v>
      </c>
      <c r="C46" s="22">
        <v>14.6</v>
      </c>
      <c r="D46" s="22">
        <v>14.196</v>
      </c>
      <c r="E46" s="22">
        <v>0.9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2">
        <v>13.3</v>
      </c>
      <c r="C47" s="22">
        <v>14.3</v>
      </c>
      <c r="D47" s="22">
        <v>13.875</v>
      </c>
      <c r="E47" s="22">
        <v>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2">
        <v>13.7</v>
      </c>
      <c r="C48" s="22">
        <v>14.7</v>
      </c>
      <c r="D48" s="22">
        <v>14.218999999999999</v>
      </c>
      <c r="E48" s="22">
        <v>1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2">
        <v>13.7</v>
      </c>
      <c r="C49" s="22">
        <v>14.9</v>
      </c>
      <c r="D49" s="22">
        <v>14.352</v>
      </c>
      <c r="E49" s="22">
        <v>1.2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2">
        <v>13.3</v>
      </c>
      <c r="C50" s="22">
        <v>14.7</v>
      </c>
      <c r="D50" s="22">
        <v>14.074999999999999</v>
      </c>
      <c r="E50" s="22">
        <v>1.4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2">
        <v>13.2</v>
      </c>
      <c r="C51" s="22">
        <v>14.4</v>
      </c>
      <c r="D51" s="22">
        <v>13.869</v>
      </c>
      <c r="E51" s="22">
        <v>1.2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2">
        <v>13.3</v>
      </c>
      <c r="C52" s="22">
        <v>14</v>
      </c>
      <c r="D52" s="22">
        <v>13.708</v>
      </c>
      <c r="E52" s="22">
        <v>0.7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2">
        <v>13.5</v>
      </c>
      <c r="C53" s="22">
        <v>13.8</v>
      </c>
      <c r="D53" s="22">
        <v>13.632999999999999</v>
      </c>
      <c r="E53" s="22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2">
        <v>13.4</v>
      </c>
      <c r="C54" s="22">
        <v>14</v>
      </c>
      <c r="D54" s="22">
        <v>13.669</v>
      </c>
      <c r="E54" s="22">
        <v>0.6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2">
        <v>12.9</v>
      </c>
      <c r="C55" s="22">
        <v>14</v>
      </c>
      <c r="D55" s="22">
        <v>13.45</v>
      </c>
      <c r="E55" s="22">
        <v>1.1000000000000001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2">
        <v>12.8</v>
      </c>
      <c r="C56" s="22">
        <v>13.8</v>
      </c>
      <c r="D56" s="22">
        <v>13.382999999999999</v>
      </c>
      <c r="E56" s="22">
        <v>1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2">
        <v>13.5</v>
      </c>
      <c r="C57" s="22">
        <v>13.9</v>
      </c>
      <c r="D57" s="22">
        <v>13.680999999999999</v>
      </c>
      <c r="E57" s="22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2">
        <v>13.6</v>
      </c>
      <c r="C58" s="22">
        <v>13.8</v>
      </c>
      <c r="D58" s="22">
        <v>13.715</v>
      </c>
      <c r="E58" s="22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2">
        <v>13.5</v>
      </c>
      <c r="C59" s="22">
        <v>14.1</v>
      </c>
      <c r="D59" s="22">
        <v>13.762</v>
      </c>
      <c r="E59" s="22">
        <v>0.6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2">
        <v>13.4</v>
      </c>
      <c r="C60" s="22">
        <v>14.3</v>
      </c>
      <c r="D60" s="22">
        <v>13.808</v>
      </c>
      <c r="E60" s="22">
        <v>0.9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2">
        <v>12.7</v>
      </c>
      <c r="C61" s="22">
        <v>14.1</v>
      </c>
      <c r="D61" s="22">
        <v>13.496</v>
      </c>
      <c r="E61" s="22">
        <v>1.4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2">
        <v>13.7</v>
      </c>
      <c r="C62" s="22">
        <v>14.5</v>
      </c>
      <c r="D62" s="22">
        <v>14.065</v>
      </c>
      <c r="E62" s="22">
        <v>0.8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2">
        <v>14.4</v>
      </c>
      <c r="C63" s="22">
        <v>15.7</v>
      </c>
      <c r="D63" s="22">
        <v>14.805999999999999</v>
      </c>
      <c r="E63" s="22">
        <v>1.3</v>
      </c>
      <c r="F63">
        <v>0</v>
      </c>
      <c r="G63">
        <v>0</v>
      </c>
      <c r="H63">
        <v>20</v>
      </c>
      <c r="I63">
        <v>0.86699999999999999</v>
      </c>
    </row>
    <row r="64" spans="1:9" x14ac:dyDescent="0.25">
      <c r="A64" s="6">
        <v>42246</v>
      </c>
      <c r="B64" s="22">
        <v>14.5</v>
      </c>
      <c r="C64" s="22">
        <v>15</v>
      </c>
      <c r="D64" s="22">
        <v>14.733000000000001</v>
      </c>
      <c r="E64" s="22">
        <v>0.5</v>
      </c>
      <c r="F64">
        <v>0</v>
      </c>
      <c r="G64">
        <v>0</v>
      </c>
      <c r="H64">
        <v>20</v>
      </c>
      <c r="I64">
        <v>0.875</v>
      </c>
    </row>
    <row r="65" spans="1:18" x14ac:dyDescent="0.25">
      <c r="A65" s="6">
        <v>42247</v>
      </c>
      <c r="B65" s="22">
        <v>13.7</v>
      </c>
      <c r="C65" s="22">
        <v>14.8</v>
      </c>
      <c r="D65" s="22">
        <v>14.295999999999999</v>
      </c>
      <c r="E65" s="22">
        <v>1.1000000000000001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61.220999999999997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12.6</v>
      </c>
      <c r="C70" s="11" t="s">
        <v>22</v>
      </c>
      <c r="D70" s="51">
        <v>42209.333333333336</v>
      </c>
      <c r="E70" s="51">
        <v>42209.375</v>
      </c>
      <c r="F70" s="17"/>
      <c r="G70" s="18"/>
      <c r="H70" s="19"/>
      <c r="I70" s="19"/>
      <c r="J70" s="3"/>
    </row>
    <row r="71" spans="1:18" x14ac:dyDescent="0.25">
      <c r="A71" s="9" t="s">
        <v>23</v>
      </c>
      <c r="B71" s="10">
        <f>MAX(C4:C65)</f>
        <v>15.7</v>
      </c>
      <c r="C71" s="11" t="s">
        <v>22</v>
      </c>
      <c r="D71" s="51">
        <v>42245.25</v>
      </c>
      <c r="E71" s="51"/>
      <c r="F71" s="17"/>
      <c r="G71" s="19"/>
      <c r="H71" s="19"/>
      <c r="I71" s="19"/>
    </row>
    <row r="72" spans="1:18" x14ac:dyDescent="0.25">
      <c r="A72" s="9" t="s">
        <v>24</v>
      </c>
      <c r="B72" s="10">
        <f>AVERAGE(D4:D65)</f>
        <v>13.860596774193549</v>
      </c>
      <c r="C72" s="11" t="s">
        <v>22</v>
      </c>
      <c r="D72" s="17"/>
      <c r="E72" s="17"/>
      <c r="F72" s="17"/>
      <c r="G72" s="18"/>
      <c r="H72" s="19"/>
      <c r="I72" s="19"/>
    </row>
    <row r="73" spans="1:18" x14ac:dyDescent="0.25">
      <c r="A73" s="9" t="s">
        <v>25</v>
      </c>
      <c r="B73" s="10">
        <f>MAX(E4:E65)</f>
        <v>2.2000000000000002</v>
      </c>
      <c r="C73" s="11" t="s">
        <v>22</v>
      </c>
      <c r="D73" s="50">
        <v>42213</v>
      </c>
      <c r="E73" s="50"/>
      <c r="F73" s="50"/>
      <c r="G73" s="5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</row>
    <row r="74" spans="1:18" x14ac:dyDescent="0.25">
      <c r="A74" s="9" t="s">
        <v>26</v>
      </c>
      <c r="B74" s="10">
        <f>MIN(E4:E65)</f>
        <v>0.2</v>
      </c>
      <c r="C74" s="11" t="s">
        <v>22</v>
      </c>
      <c r="D74" s="50">
        <v>42194</v>
      </c>
      <c r="E74" s="50">
        <v>42195</v>
      </c>
      <c r="F74" s="50">
        <v>42220</v>
      </c>
      <c r="G74" s="50">
        <v>42240</v>
      </c>
      <c r="H74" s="20"/>
      <c r="I74" s="20"/>
      <c r="J74" s="20"/>
      <c r="K74" s="20"/>
      <c r="L74" s="20"/>
      <c r="M74" s="20"/>
      <c r="N74" s="20"/>
      <c r="O74" s="20"/>
      <c r="P74" s="20"/>
      <c r="Q74" s="20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61.220999999999997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7"/>
      <c r="P2" s="47"/>
      <c r="Q2" s="47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t="s">
        <v>141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2"/>
      <c r="D4" s="5" t="s">
        <v>36</v>
      </c>
      <c r="E4" s="21">
        <f>MAX(B4:B65)</f>
        <v>14.3279761904762</v>
      </c>
      <c r="F4" s="53">
        <v>42219</v>
      </c>
      <c r="G4" s="23"/>
      <c r="H4" s="4"/>
    </row>
    <row r="5" spans="1:8" x14ac:dyDescent="0.25">
      <c r="A5" s="6">
        <v>42187</v>
      </c>
      <c r="B5" s="22"/>
      <c r="F5" s="53">
        <v>42220</v>
      </c>
    </row>
    <row r="6" spans="1:8" x14ac:dyDescent="0.25">
      <c r="A6" s="6">
        <v>42188</v>
      </c>
      <c r="B6" s="22"/>
      <c r="F6" s="53">
        <v>42221</v>
      </c>
    </row>
    <row r="7" spans="1:8" x14ac:dyDescent="0.25">
      <c r="A7" s="6">
        <v>42189</v>
      </c>
      <c r="B7" s="22"/>
      <c r="F7" s="44"/>
    </row>
    <row r="8" spans="1:8" x14ac:dyDescent="0.25">
      <c r="A8" s="6">
        <v>42190</v>
      </c>
      <c r="B8" s="22"/>
      <c r="F8" s="44"/>
    </row>
    <row r="9" spans="1:8" x14ac:dyDescent="0.25">
      <c r="A9" s="6">
        <v>42191</v>
      </c>
      <c r="B9" s="22"/>
      <c r="F9" s="44"/>
    </row>
    <row r="10" spans="1:8" x14ac:dyDescent="0.25">
      <c r="A10" s="6">
        <v>42192</v>
      </c>
      <c r="B10" s="22">
        <v>13.425297619047599</v>
      </c>
      <c r="F10" s="2"/>
    </row>
    <row r="11" spans="1:8" x14ac:dyDescent="0.25">
      <c r="A11" s="6">
        <v>42193</v>
      </c>
      <c r="B11" s="22">
        <v>13.425000000000001</v>
      </c>
    </row>
    <row r="12" spans="1:8" x14ac:dyDescent="0.25">
      <c r="A12" s="6">
        <v>42194</v>
      </c>
      <c r="B12" s="22">
        <v>13.402380952381</v>
      </c>
    </row>
    <row r="13" spans="1:8" x14ac:dyDescent="0.25">
      <c r="A13" s="6">
        <v>42195</v>
      </c>
      <c r="B13" s="22">
        <v>13.4127976190476</v>
      </c>
    </row>
    <row r="14" spans="1:8" x14ac:dyDescent="0.25">
      <c r="A14" s="6">
        <v>42196</v>
      </c>
      <c r="B14" s="22">
        <v>13.405952380952399</v>
      </c>
    </row>
    <row r="15" spans="1:8" x14ac:dyDescent="0.25">
      <c r="A15" s="6">
        <v>42197</v>
      </c>
      <c r="B15" s="22">
        <v>13.4389880952381</v>
      </c>
    </row>
    <row r="16" spans="1:8" x14ac:dyDescent="0.25">
      <c r="A16" s="6">
        <v>42198</v>
      </c>
      <c r="B16" s="22">
        <v>13.4827380952381</v>
      </c>
    </row>
    <row r="17" spans="1:2" x14ac:dyDescent="0.25">
      <c r="A17" s="6">
        <v>42199</v>
      </c>
      <c r="B17" s="22">
        <v>13.5494047619048</v>
      </c>
    </row>
    <row r="18" spans="1:2" x14ac:dyDescent="0.25">
      <c r="A18" s="6">
        <v>42200</v>
      </c>
      <c r="B18" s="22">
        <v>13.616369047618999</v>
      </c>
    </row>
    <row r="19" spans="1:2" x14ac:dyDescent="0.25">
      <c r="A19" s="6">
        <v>42201</v>
      </c>
      <c r="B19" s="22">
        <v>13.6952380952381</v>
      </c>
    </row>
    <row r="20" spans="1:2" x14ac:dyDescent="0.25">
      <c r="A20" s="6">
        <v>42202</v>
      </c>
      <c r="B20" s="22">
        <v>13.781547619047601</v>
      </c>
    </row>
    <row r="21" spans="1:2" x14ac:dyDescent="0.25">
      <c r="A21" s="6">
        <v>42203</v>
      </c>
      <c r="B21" s="22">
        <v>13.819940476190499</v>
      </c>
    </row>
    <row r="22" spans="1:2" x14ac:dyDescent="0.25">
      <c r="A22" s="6">
        <v>42204</v>
      </c>
      <c r="B22" s="22">
        <v>13.838988095238101</v>
      </c>
    </row>
    <row r="23" spans="1:2" x14ac:dyDescent="0.25">
      <c r="A23" s="6">
        <v>42205</v>
      </c>
      <c r="B23" s="22">
        <v>13.889880952381001</v>
      </c>
    </row>
    <row r="24" spans="1:2" x14ac:dyDescent="0.25">
      <c r="A24" s="6">
        <v>42206</v>
      </c>
      <c r="B24" s="22">
        <v>13.911011904761899</v>
      </c>
    </row>
    <row r="25" spans="1:2" x14ac:dyDescent="0.25">
      <c r="A25" s="6">
        <v>42207</v>
      </c>
      <c r="B25" s="22">
        <v>13.8568452380952</v>
      </c>
    </row>
    <row r="26" spans="1:2" x14ac:dyDescent="0.25">
      <c r="A26" s="6">
        <v>42208</v>
      </c>
      <c r="B26" s="22">
        <v>13.8306547619048</v>
      </c>
    </row>
    <row r="27" spans="1:2" x14ac:dyDescent="0.25">
      <c r="A27" s="6">
        <v>42209</v>
      </c>
      <c r="B27" s="22">
        <v>13.762202380952401</v>
      </c>
    </row>
    <row r="28" spans="1:2" x14ac:dyDescent="0.25">
      <c r="A28" s="6">
        <v>42210</v>
      </c>
      <c r="B28" s="22">
        <v>13.753869047619</v>
      </c>
    </row>
    <row r="29" spans="1:2" x14ac:dyDescent="0.25">
      <c r="A29" s="6">
        <v>42211</v>
      </c>
      <c r="B29" s="22">
        <v>13.759523809523801</v>
      </c>
    </row>
    <row r="30" spans="1:2" x14ac:dyDescent="0.25">
      <c r="A30" s="6">
        <v>42212</v>
      </c>
      <c r="B30" s="22">
        <v>13.7306547619048</v>
      </c>
    </row>
    <row r="31" spans="1:2" x14ac:dyDescent="0.25">
      <c r="A31" s="6">
        <v>42213</v>
      </c>
      <c r="B31" s="22">
        <v>13.7342261904762</v>
      </c>
    </row>
    <row r="32" spans="1:2" x14ac:dyDescent="0.25">
      <c r="A32" s="6">
        <v>42214</v>
      </c>
      <c r="B32" s="22">
        <v>13.878869047619</v>
      </c>
    </row>
    <row r="33" spans="1:2" x14ac:dyDescent="0.25">
      <c r="A33" s="6">
        <v>42215</v>
      </c>
      <c r="B33" s="22">
        <v>13.985416666666699</v>
      </c>
    </row>
    <row r="34" spans="1:2" x14ac:dyDescent="0.25">
      <c r="A34" s="6">
        <v>42216</v>
      </c>
      <c r="B34" s="22">
        <v>14.094047619047601</v>
      </c>
    </row>
    <row r="35" spans="1:2" x14ac:dyDescent="0.25">
      <c r="A35" s="6">
        <v>42217</v>
      </c>
      <c r="B35" s="22">
        <v>14.177380952381</v>
      </c>
    </row>
    <row r="36" spans="1:2" x14ac:dyDescent="0.25">
      <c r="A36" s="6">
        <v>42218</v>
      </c>
      <c r="B36" s="22">
        <v>14.2395833333333</v>
      </c>
    </row>
    <row r="37" spans="1:2" x14ac:dyDescent="0.25">
      <c r="A37" s="6">
        <v>42219</v>
      </c>
      <c r="B37" s="22">
        <v>14.298809523809499</v>
      </c>
    </row>
    <row r="38" spans="1:2" x14ac:dyDescent="0.25">
      <c r="A38" s="6">
        <v>42220</v>
      </c>
      <c r="B38" s="22">
        <v>14.3279761904762</v>
      </c>
    </row>
    <row r="39" spans="1:2" x14ac:dyDescent="0.25">
      <c r="A39" s="6">
        <v>42221</v>
      </c>
      <c r="B39" s="22">
        <v>14.2839285714286</v>
      </c>
    </row>
    <row r="40" spans="1:2" x14ac:dyDescent="0.25">
      <c r="A40" s="6">
        <v>42222</v>
      </c>
      <c r="B40" s="22">
        <v>14.1794642857143</v>
      </c>
    </row>
    <row r="41" spans="1:2" x14ac:dyDescent="0.25">
      <c r="A41" s="6">
        <v>42223</v>
      </c>
      <c r="B41" s="22">
        <v>14.111309523809499</v>
      </c>
    </row>
    <row r="42" spans="1:2" x14ac:dyDescent="0.25">
      <c r="A42" s="6">
        <v>42224</v>
      </c>
      <c r="B42" s="22">
        <v>14.0425595238095</v>
      </c>
    </row>
    <row r="43" spans="1:2" x14ac:dyDescent="0.25">
      <c r="A43" s="6">
        <v>42225</v>
      </c>
      <c r="B43" s="22">
        <v>14.030654761904801</v>
      </c>
    </row>
    <row r="44" spans="1:2" x14ac:dyDescent="0.25">
      <c r="A44" s="6">
        <v>42226</v>
      </c>
      <c r="B44" s="22">
        <v>13.983333333333301</v>
      </c>
    </row>
    <row r="45" spans="1:2" x14ac:dyDescent="0.25">
      <c r="A45" s="6">
        <v>42227</v>
      </c>
      <c r="B45" s="22">
        <v>13.990178571428601</v>
      </c>
    </row>
    <row r="46" spans="1:2" x14ac:dyDescent="0.25">
      <c r="A46" s="6">
        <v>42228</v>
      </c>
      <c r="B46" s="22">
        <v>13.986309523809499</v>
      </c>
    </row>
    <row r="47" spans="1:2" x14ac:dyDescent="0.25">
      <c r="A47" s="6">
        <v>42229</v>
      </c>
      <c r="B47" s="22">
        <v>14.003869047619</v>
      </c>
    </row>
    <row r="48" spans="1:2" x14ac:dyDescent="0.25">
      <c r="A48" s="6">
        <v>42230</v>
      </c>
      <c r="B48" s="22">
        <v>14.0732142857143</v>
      </c>
    </row>
    <row r="49" spans="1:2" x14ac:dyDescent="0.25">
      <c r="A49" s="6">
        <v>42231</v>
      </c>
      <c r="B49" s="22">
        <v>14.1589285714286</v>
      </c>
    </row>
    <row r="50" spans="1:2" x14ac:dyDescent="0.25">
      <c r="A50" s="6">
        <v>42232</v>
      </c>
      <c r="B50" s="22">
        <v>14.1431547619048</v>
      </c>
    </row>
    <row r="51" spans="1:2" x14ac:dyDescent="0.25">
      <c r="A51" s="6">
        <v>42233</v>
      </c>
      <c r="B51" s="22">
        <v>14.127083333333299</v>
      </c>
    </row>
    <row r="52" spans="1:2" x14ac:dyDescent="0.25">
      <c r="A52" s="6">
        <v>42234</v>
      </c>
      <c r="B52" s="22">
        <v>14.0419642857143</v>
      </c>
    </row>
    <row r="53" spans="1:2" x14ac:dyDescent="0.25">
      <c r="A53" s="6">
        <v>42235</v>
      </c>
      <c r="B53" s="22">
        <v>13.961607142857099</v>
      </c>
    </row>
    <row r="54" spans="1:2" x14ac:dyDescent="0.25">
      <c r="A54" s="6">
        <v>42236</v>
      </c>
      <c r="B54" s="22">
        <v>13.9321428571429</v>
      </c>
    </row>
    <row r="55" spans="1:2" x14ac:dyDescent="0.25">
      <c r="A55" s="6">
        <v>42237</v>
      </c>
      <c r="B55" s="22">
        <v>13.822321428571399</v>
      </c>
    </row>
    <row r="56" spans="1:2" x14ac:dyDescent="0.25">
      <c r="A56" s="6">
        <v>42238</v>
      </c>
      <c r="B56" s="22">
        <v>13.6839285714286</v>
      </c>
    </row>
    <row r="57" spans="1:2" x14ac:dyDescent="0.25">
      <c r="A57" s="6">
        <v>42239</v>
      </c>
      <c r="B57" s="22">
        <v>13.6276785714286</v>
      </c>
    </row>
    <row r="58" spans="1:2" x14ac:dyDescent="0.25">
      <c r="A58" s="6">
        <v>42240</v>
      </c>
      <c r="B58" s="22">
        <v>13.6056547619048</v>
      </c>
    </row>
    <row r="59" spans="1:2" x14ac:dyDescent="0.25">
      <c r="A59" s="6">
        <v>42241</v>
      </c>
      <c r="B59" s="22">
        <v>13.6133928571429</v>
      </c>
    </row>
    <row r="60" spans="1:2" x14ac:dyDescent="0.25">
      <c r="A60" s="6">
        <v>42242</v>
      </c>
      <c r="B60" s="22">
        <v>13.6383928571429</v>
      </c>
    </row>
    <row r="61" spans="1:2" x14ac:dyDescent="0.25">
      <c r="A61" s="6">
        <v>42243</v>
      </c>
      <c r="B61" s="22">
        <v>13.6136904761905</v>
      </c>
    </row>
    <row r="62" spans="1:2" x14ac:dyDescent="0.25">
      <c r="A62" s="6">
        <v>42244</v>
      </c>
      <c r="B62" s="22">
        <v>13.7014880952381</v>
      </c>
    </row>
    <row r="63" spans="1:2" x14ac:dyDescent="0.25">
      <c r="A63" s="6">
        <v>42245</v>
      </c>
      <c r="B63" s="22">
        <v>13.9047619047619</v>
      </c>
    </row>
    <row r="64" spans="1:2" x14ac:dyDescent="0.25">
      <c r="A64" s="6">
        <v>42246</v>
      </c>
      <c r="B64" s="22">
        <v>14.055059523809501</v>
      </c>
    </row>
    <row r="65" spans="1:2" x14ac:dyDescent="0.25">
      <c r="A65" s="6">
        <v>42247</v>
      </c>
      <c r="B65" s="22">
        <v>14.1380693581781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2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2"/>
      <c r="D4" s="7" t="s">
        <v>36</v>
      </c>
      <c r="E4" s="21">
        <f>MAX(B4:B65)</f>
        <v>14.828571428571401</v>
      </c>
      <c r="F4" s="53">
        <v>42216</v>
      </c>
      <c r="G4" s="23"/>
    </row>
    <row r="5" spans="1:7" x14ac:dyDescent="0.25">
      <c r="A5" s="6">
        <v>42187</v>
      </c>
      <c r="B5" s="22"/>
      <c r="F5" s="53">
        <v>42217</v>
      </c>
    </row>
    <row r="6" spans="1:7" x14ac:dyDescent="0.25">
      <c r="A6" s="6">
        <v>42188</v>
      </c>
      <c r="B6" s="22"/>
      <c r="F6" s="53">
        <v>42218</v>
      </c>
    </row>
    <row r="7" spans="1:7" x14ac:dyDescent="0.25">
      <c r="A7" s="6">
        <v>42189</v>
      </c>
      <c r="B7" s="22"/>
      <c r="F7" s="53">
        <v>42219</v>
      </c>
    </row>
    <row r="8" spans="1:7" x14ac:dyDescent="0.25">
      <c r="A8" s="6">
        <v>42190</v>
      </c>
      <c r="B8" s="22"/>
      <c r="F8" s="44"/>
    </row>
    <row r="9" spans="1:7" x14ac:dyDescent="0.25">
      <c r="A9" s="6">
        <v>42191</v>
      </c>
      <c r="B9" s="22"/>
      <c r="F9" s="44"/>
    </row>
    <row r="10" spans="1:7" x14ac:dyDescent="0.25">
      <c r="A10" s="6">
        <v>42192</v>
      </c>
      <c r="B10" s="22">
        <v>13.8714285714286</v>
      </c>
      <c r="F10" s="2"/>
    </row>
    <row r="11" spans="1:7" x14ac:dyDescent="0.25">
      <c r="A11" s="6">
        <v>42193</v>
      </c>
      <c r="B11" s="22">
        <v>13.785714285714301</v>
      </c>
    </row>
    <row r="12" spans="1:7" x14ac:dyDescent="0.25">
      <c r="A12" s="6">
        <v>42194</v>
      </c>
      <c r="B12" s="22">
        <v>13.714285714285699</v>
      </c>
    </row>
    <row r="13" spans="1:7" x14ac:dyDescent="0.25">
      <c r="A13" s="6">
        <v>42195</v>
      </c>
      <c r="B13" s="22">
        <v>13.685714285714299</v>
      </c>
    </row>
    <row r="14" spans="1:7" x14ac:dyDescent="0.25">
      <c r="A14" s="6">
        <v>42196</v>
      </c>
      <c r="B14" s="22">
        <v>13.6</v>
      </c>
    </row>
    <row r="15" spans="1:7" x14ac:dyDescent="0.25">
      <c r="A15" s="6">
        <v>42197</v>
      </c>
      <c r="B15" s="22">
        <v>13.671428571428599</v>
      </c>
    </row>
    <row r="16" spans="1:7" x14ac:dyDescent="0.25">
      <c r="A16" s="6">
        <v>42198</v>
      </c>
      <c r="B16" s="22">
        <v>13.771428571428601</v>
      </c>
    </row>
    <row r="17" spans="1:2" x14ac:dyDescent="0.25">
      <c r="A17" s="6">
        <v>42199</v>
      </c>
      <c r="B17" s="22">
        <v>13.828571428571401</v>
      </c>
    </row>
    <row r="18" spans="1:2" x14ac:dyDescent="0.25">
      <c r="A18" s="6">
        <v>42200</v>
      </c>
      <c r="B18" s="22">
        <v>13.9714285714286</v>
      </c>
    </row>
    <row r="19" spans="1:2" x14ac:dyDescent="0.25">
      <c r="A19" s="6">
        <v>42201</v>
      </c>
      <c r="B19" s="22">
        <v>14.1428571428571</v>
      </c>
    </row>
    <row r="20" spans="1:2" x14ac:dyDescent="0.25">
      <c r="A20" s="6">
        <v>42202</v>
      </c>
      <c r="B20" s="22">
        <v>14.328571428571401</v>
      </c>
    </row>
    <row r="21" spans="1:2" x14ac:dyDescent="0.25">
      <c r="A21" s="6">
        <v>42203</v>
      </c>
      <c r="B21" s="22">
        <v>14.4142857142857</v>
      </c>
    </row>
    <row r="22" spans="1:2" x14ac:dyDescent="0.25">
      <c r="A22" s="6">
        <v>42204</v>
      </c>
      <c r="B22" s="22">
        <v>14.4571428571429</v>
      </c>
    </row>
    <row r="23" spans="1:2" x14ac:dyDescent="0.25">
      <c r="A23" s="6">
        <v>42205</v>
      </c>
      <c r="B23" s="22">
        <v>14.5</v>
      </c>
    </row>
    <row r="24" spans="1:2" x14ac:dyDescent="0.25">
      <c r="A24" s="6">
        <v>42206</v>
      </c>
      <c r="B24" s="22">
        <v>14.5428571428571</v>
      </c>
    </row>
    <row r="25" spans="1:2" x14ac:dyDescent="0.25">
      <c r="A25" s="6">
        <v>42207</v>
      </c>
      <c r="B25" s="22">
        <v>14.4714285714286</v>
      </c>
    </row>
    <row r="26" spans="1:2" x14ac:dyDescent="0.25">
      <c r="A26" s="6">
        <v>42208</v>
      </c>
      <c r="B26" s="22">
        <v>14.4142857142857</v>
      </c>
    </row>
    <row r="27" spans="1:2" x14ac:dyDescent="0.25">
      <c r="A27" s="6">
        <v>42209</v>
      </c>
      <c r="B27" s="22">
        <v>14.342857142857101</v>
      </c>
    </row>
    <row r="28" spans="1:2" x14ac:dyDescent="0.25">
      <c r="A28" s="6">
        <v>42210</v>
      </c>
      <c r="B28" s="22">
        <v>14.328571428571401</v>
      </c>
    </row>
    <row r="29" spans="1:2" x14ac:dyDescent="0.25">
      <c r="A29" s="6">
        <v>42211</v>
      </c>
      <c r="B29" s="22">
        <v>14.314285714285701</v>
      </c>
    </row>
    <row r="30" spans="1:2" x14ac:dyDescent="0.25">
      <c r="A30" s="6">
        <v>42212</v>
      </c>
      <c r="B30" s="22">
        <v>14.314285714285701</v>
      </c>
    </row>
    <row r="31" spans="1:2" x14ac:dyDescent="0.25">
      <c r="A31" s="6">
        <v>42213</v>
      </c>
      <c r="B31" s="22">
        <v>14.4142857142857</v>
      </c>
    </row>
    <row r="32" spans="1:2" x14ac:dyDescent="0.25">
      <c r="A32" s="6">
        <v>42214</v>
      </c>
      <c r="B32" s="22">
        <v>14.6</v>
      </c>
    </row>
    <row r="33" spans="1:2" x14ac:dyDescent="0.25">
      <c r="A33" s="6">
        <v>42215</v>
      </c>
      <c r="B33" s="22">
        <v>14.7</v>
      </c>
    </row>
    <row r="34" spans="1:2" x14ac:dyDescent="0.25">
      <c r="A34" s="6">
        <v>42216</v>
      </c>
      <c r="B34" s="22">
        <v>14.771428571428601</v>
      </c>
    </row>
    <row r="35" spans="1:2" x14ac:dyDescent="0.25">
      <c r="A35" s="6">
        <v>42217</v>
      </c>
      <c r="B35" s="22">
        <v>14.814285714285701</v>
      </c>
    </row>
    <row r="36" spans="1:2" x14ac:dyDescent="0.25">
      <c r="A36" s="6">
        <v>42218</v>
      </c>
      <c r="B36" s="22">
        <v>14.828571428571401</v>
      </c>
    </row>
    <row r="37" spans="1:2" x14ac:dyDescent="0.25">
      <c r="A37" s="6">
        <v>42219</v>
      </c>
      <c r="B37" s="22">
        <v>14.814285714285701</v>
      </c>
    </row>
    <row r="38" spans="1:2" x14ac:dyDescent="0.25">
      <c r="A38" s="6">
        <v>42220</v>
      </c>
      <c r="B38" s="22">
        <v>14.7</v>
      </c>
    </row>
    <row r="39" spans="1:2" x14ac:dyDescent="0.25">
      <c r="A39" s="6">
        <v>42221</v>
      </c>
      <c r="B39" s="22">
        <v>14.5857142857143</v>
      </c>
    </row>
    <row r="40" spans="1:2" x14ac:dyDescent="0.25">
      <c r="A40" s="6">
        <v>42222</v>
      </c>
      <c r="B40" s="22">
        <v>14.5</v>
      </c>
    </row>
    <row r="41" spans="1:2" x14ac:dyDescent="0.25">
      <c r="A41" s="6">
        <v>42223</v>
      </c>
      <c r="B41" s="22">
        <v>14.4285714285714</v>
      </c>
    </row>
    <row r="42" spans="1:2" x14ac:dyDescent="0.25">
      <c r="A42" s="6">
        <v>42224</v>
      </c>
      <c r="B42" s="22">
        <v>14.4285714285714</v>
      </c>
    </row>
    <row r="43" spans="1:2" x14ac:dyDescent="0.25">
      <c r="A43" s="6">
        <v>42225</v>
      </c>
      <c r="B43" s="22">
        <v>14.4714285714286</v>
      </c>
    </row>
    <row r="44" spans="1:2" x14ac:dyDescent="0.25">
      <c r="A44" s="6">
        <v>42226</v>
      </c>
      <c r="B44" s="22">
        <v>14.4714285714286</v>
      </c>
    </row>
    <row r="45" spans="1:2" x14ac:dyDescent="0.25">
      <c r="A45" s="6">
        <v>42227</v>
      </c>
      <c r="B45" s="22">
        <v>14.4857142857143</v>
      </c>
    </row>
    <row r="46" spans="1:2" x14ac:dyDescent="0.25">
      <c r="A46" s="6">
        <v>42228</v>
      </c>
      <c r="B46" s="22">
        <v>14.4857142857143</v>
      </c>
    </row>
    <row r="47" spans="1:2" x14ac:dyDescent="0.25">
      <c r="A47" s="6">
        <v>42229</v>
      </c>
      <c r="B47" s="22">
        <v>14.4714285714286</v>
      </c>
    </row>
    <row r="48" spans="1:2" x14ac:dyDescent="0.25">
      <c r="A48" s="6">
        <v>42230</v>
      </c>
      <c r="B48" s="22">
        <v>14.5428571428571</v>
      </c>
    </row>
    <row r="49" spans="1:2" x14ac:dyDescent="0.25">
      <c r="A49" s="6">
        <v>42231</v>
      </c>
      <c r="B49" s="22">
        <v>14.6142857142857</v>
      </c>
    </row>
    <row r="50" spans="1:2" x14ac:dyDescent="0.25">
      <c r="A50" s="6">
        <v>42232</v>
      </c>
      <c r="B50" s="22">
        <v>14.6</v>
      </c>
    </row>
    <row r="51" spans="1:2" x14ac:dyDescent="0.25">
      <c r="A51" s="6">
        <v>42233</v>
      </c>
      <c r="B51" s="22">
        <v>14.5857142857143</v>
      </c>
    </row>
    <row r="52" spans="1:2" x14ac:dyDescent="0.25">
      <c r="A52" s="6">
        <v>42234</v>
      </c>
      <c r="B52" s="22">
        <v>14.5142857142857</v>
      </c>
    </row>
    <row r="53" spans="1:2" x14ac:dyDescent="0.25">
      <c r="A53" s="6">
        <v>42235</v>
      </c>
      <c r="B53" s="22">
        <v>14.4</v>
      </c>
    </row>
    <row r="54" spans="1:2" x14ac:dyDescent="0.25">
      <c r="A54" s="6">
        <v>42236</v>
      </c>
      <c r="B54" s="22">
        <v>14.3571428571429</v>
      </c>
    </row>
    <row r="55" spans="1:2" x14ac:dyDescent="0.25">
      <c r="A55" s="6">
        <v>42237</v>
      </c>
      <c r="B55" s="22">
        <v>14.257142857142901</v>
      </c>
    </row>
    <row r="56" spans="1:2" x14ac:dyDescent="0.25">
      <c r="A56" s="6">
        <v>42238</v>
      </c>
      <c r="B56" s="22">
        <v>14.1</v>
      </c>
    </row>
    <row r="57" spans="1:2" x14ac:dyDescent="0.25">
      <c r="A57" s="6">
        <v>42239</v>
      </c>
      <c r="B57" s="22">
        <v>13.9857142857143</v>
      </c>
    </row>
    <row r="58" spans="1:2" x14ac:dyDescent="0.25">
      <c r="A58" s="6">
        <v>42240</v>
      </c>
      <c r="B58" s="22">
        <v>13.9</v>
      </c>
    </row>
    <row r="59" spans="1:2" x14ac:dyDescent="0.25">
      <c r="A59" s="6">
        <v>42241</v>
      </c>
      <c r="B59" s="22">
        <v>13.9142857142857</v>
      </c>
    </row>
    <row r="60" spans="1:2" x14ac:dyDescent="0.25">
      <c r="A60" s="6">
        <v>42242</v>
      </c>
      <c r="B60" s="22">
        <v>13.9857142857143</v>
      </c>
    </row>
    <row r="61" spans="1:2" x14ac:dyDescent="0.25">
      <c r="A61" s="6">
        <v>42243</v>
      </c>
      <c r="B61" s="22">
        <v>14</v>
      </c>
    </row>
    <row r="62" spans="1:2" x14ac:dyDescent="0.25">
      <c r="A62" s="6">
        <v>42244</v>
      </c>
      <c r="B62" s="22">
        <v>14.0714285714286</v>
      </c>
    </row>
    <row r="63" spans="1:2" x14ac:dyDescent="0.25">
      <c r="A63" s="6">
        <v>42245</v>
      </c>
      <c r="B63" s="22">
        <v>14.342857142857101</v>
      </c>
    </row>
    <row r="64" spans="1:2" x14ac:dyDescent="0.25">
      <c r="A64" s="6">
        <v>42246</v>
      </c>
      <c r="B64" s="22">
        <v>14.5</v>
      </c>
    </row>
    <row r="65" spans="1:2" x14ac:dyDescent="0.25">
      <c r="A65" s="6">
        <v>42247</v>
      </c>
      <c r="B65" s="22">
        <v>14.6428571428571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4" t="s">
        <v>55</v>
      </c>
      <c r="B1" s="24" t="s">
        <v>56</v>
      </c>
      <c r="C1" s="24" t="s">
        <v>57</v>
      </c>
      <c r="D1" s="24" t="s">
        <v>58</v>
      </c>
      <c r="E1" s="24" t="s">
        <v>59</v>
      </c>
      <c r="F1" s="24" t="s">
        <v>60</v>
      </c>
      <c r="G1" s="24" t="s">
        <v>61</v>
      </c>
      <c r="H1" s="24" t="s">
        <v>62</v>
      </c>
      <c r="I1" s="24" t="s">
        <v>63</v>
      </c>
      <c r="J1" s="24" t="s">
        <v>64</v>
      </c>
      <c r="K1" s="24" t="s">
        <v>65</v>
      </c>
      <c r="L1" s="24" t="s">
        <v>66</v>
      </c>
      <c r="M1" s="24" t="s">
        <v>67</v>
      </c>
      <c r="N1" s="24" t="s">
        <v>68</v>
      </c>
      <c r="O1" s="24" t="s">
        <v>69</v>
      </c>
      <c r="P1" s="24" t="s">
        <v>70</v>
      </c>
      <c r="Q1" s="24" t="s">
        <v>71</v>
      </c>
      <c r="R1" s="24" t="s">
        <v>72</v>
      </c>
      <c r="S1" s="24" t="s">
        <v>73</v>
      </c>
      <c r="T1" s="24" t="s">
        <v>74</v>
      </c>
      <c r="U1" s="24" t="s">
        <v>75</v>
      </c>
      <c r="V1" s="24" t="s">
        <v>76</v>
      </c>
      <c r="W1" s="24" t="s">
        <v>77</v>
      </c>
      <c r="X1" s="24" t="s">
        <v>78</v>
      </c>
      <c r="Y1" s="24" t="s">
        <v>79</v>
      </c>
      <c r="Z1" s="24" t="s">
        <v>80</v>
      </c>
      <c r="AA1" s="24" t="s">
        <v>81</v>
      </c>
      <c r="AB1" s="24" t="s">
        <v>82</v>
      </c>
      <c r="AC1" s="24" t="s">
        <v>83</v>
      </c>
      <c r="AD1" s="24" t="s">
        <v>84</v>
      </c>
      <c r="AE1" s="24" t="s">
        <v>85</v>
      </c>
      <c r="AF1" s="24" t="s">
        <v>86</v>
      </c>
      <c r="AG1" s="24" t="s">
        <v>87</v>
      </c>
      <c r="AH1" s="24" t="s">
        <v>88</v>
      </c>
      <c r="AI1" s="24" t="s">
        <v>89</v>
      </c>
      <c r="AJ1" s="24" t="s">
        <v>90</v>
      </c>
      <c r="AK1" s="24" t="s">
        <v>91</v>
      </c>
      <c r="AL1" s="24" t="s">
        <v>92</v>
      </c>
      <c r="AM1" s="24" t="s">
        <v>93</v>
      </c>
      <c r="AN1" s="24" t="s">
        <v>94</v>
      </c>
      <c r="AO1" s="24" t="s">
        <v>95</v>
      </c>
      <c r="AP1" s="24" t="s">
        <v>96</v>
      </c>
      <c r="AQ1" s="24" t="s">
        <v>97</v>
      </c>
      <c r="AR1" s="24" t="s">
        <v>98</v>
      </c>
      <c r="AS1" s="24" t="s">
        <v>99</v>
      </c>
      <c r="AT1" s="24" t="s">
        <v>100</v>
      </c>
      <c r="AU1" s="24" t="s">
        <v>101</v>
      </c>
      <c r="AV1" s="24" t="s">
        <v>102</v>
      </c>
      <c r="AW1" s="24" t="s">
        <v>103</v>
      </c>
      <c r="AX1" s="24" t="s">
        <v>104</v>
      </c>
      <c r="AY1" s="24" t="s">
        <v>105</v>
      </c>
      <c r="AZ1" s="24" t="s">
        <v>106</v>
      </c>
      <c r="BA1" s="24" t="s">
        <v>107</v>
      </c>
      <c r="BB1" s="24" t="s">
        <v>108</v>
      </c>
      <c r="BC1" s="24" t="s">
        <v>109</v>
      </c>
      <c r="BD1" s="24" t="s">
        <v>110</v>
      </c>
      <c r="BE1" s="24" t="s">
        <v>111</v>
      </c>
      <c r="BF1" s="24" t="s">
        <v>112</v>
      </c>
      <c r="BG1" s="24" t="s">
        <v>113</v>
      </c>
      <c r="BH1" s="24" t="s">
        <v>114</v>
      </c>
      <c r="BI1" s="24" t="s">
        <v>115</v>
      </c>
      <c r="BJ1" s="24" t="s">
        <v>116</v>
      </c>
      <c r="BK1" s="24" t="s">
        <v>117</v>
      </c>
      <c r="BL1" s="24" t="s">
        <v>118</v>
      </c>
    </row>
    <row r="2" spans="1:64" s="38" customFormat="1" ht="60" x14ac:dyDescent="0.25">
      <c r="A2" s="25" t="str">
        <f>StatSummary!$B$3</f>
        <v>may</v>
      </c>
      <c r="B2" s="25" t="str">
        <f>StatSummary!$B$7</f>
        <v>may15w1_1154748_Summary</v>
      </c>
      <c r="C2" s="25" t="str">
        <f>StatSummary!$B$2</f>
        <v>May Creek</v>
      </c>
      <c r="D2" s="25">
        <f>StatSummary!$A$1</f>
        <v>2015</v>
      </c>
      <c r="E2" s="25" t="str">
        <f>StatSummary!$B$4</f>
        <v>water</v>
      </c>
      <c r="F2" s="26">
        <f>StatSummary!$B$9</f>
        <v>42186</v>
      </c>
      <c r="G2" s="27">
        <f>StatSummary!$C$9</f>
        <v>42247</v>
      </c>
      <c r="H2" s="28">
        <f>StatSummary!$B$16</f>
        <v>13.860596774193549</v>
      </c>
      <c r="I2" s="28">
        <f>DailyStats!$B$71</f>
        <v>15.7</v>
      </c>
      <c r="J2" s="29">
        <f>DailyStats!$D$71</f>
        <v>42245.25</v>
      </c>
      <c r="K2" s="30">
        <f>StatSummary!$E$15</f>
        <v>1</v>
      </c>
      <c r="L2" s="32">
        <f>DailyStats!$E$71</f>
        <v>0</v>
      </c>
      <c r="M2" s="32">
        <f>DailyStats!$F$71</f>
        <v>0</v>
      </c>
      <c r="N2" s="41">
        <f>DailyStats!$B$70</f>
        <v>12.6</v>
      </c>
      <c r="O2" s="33">
        <f>DailyStats!$D$70</f>
        <v>42209.333333333336</v>
      </c>
      <c r="P2" s="30">
        <f>StatSummary!$E$14</f>
        <v>2</v>
      </c>
      <c r="Q2" s="34">
        <f>DailyStats!$E$70</f>
        <v>42209.375</v>
      </c>
      <c r="R2" s="28">
        <f>DailyStats!$B$73</f>
        <v>2.2000000000000002</v>
      </c>
      <c r="S2" s="27">
        <f>DailyStats!$D$73</f>
        <v>42213</v>
      </c>
      <c r="T2" s="30">
        <f>StatSummary!$E$17</f>
        <v>1</v>
      </c>
      <c r="U2" s="28">
        <f>DailyStats!$B$74</f>
        <v>0.2</v>
      </c>
      <c r="V2" s="36">
        <f>DailyStats!$D$74</f>
        <v>42194</v>
      </c>
      <c r="W2" s="30">
        <f>StatSummary!$E$18</f>
        <v>4</v>
      </c>
      <c r="X2" s="42">
        <f>DailyStats!$E$74</f>
        <v>42195</v>
      </c>
      <c r="Y2" s="37">
        <f>DailyStats!$F$74</f>
        <v>42220</v>
      </c>
      <c r="Z2" s="28">
        <f>StatSummary!$B$21</f>
        <v>14.3279761904762</v>
      </c>
      <c r="AB2" s="39">
        <f>MWAT!$F$4</f>
        <v>42219</v>
      </c>
      <c r="AC2" s="30">
        <f>StatSummary!$E$21</f>
        <v>3</v>
      </c>
      <c r="AD2" s="37">
        <f>MWAT!$F$5</f>
        <v>42220</v>
      </c>
      <c r="AE2" s="28">
        <f>StatSummary!$B$22</f>
        <v>14.828571428571401</v>
      </c>
      <c r="AF2" s="37"/>
      <c r="AG2" s="37">
        <f>MWMT!$F$4</f>
        <v>42216</v>
      </c>
      <c r="AH2" s="30">
        <f>StatSummary!$E$22</f>
        <v>4</v>
      </c>
      <c r="AI2" s="37">
        <f>MWMT!$F$5</f>
        <v>42217</v>
      </c>
      <c r="AJ2" s="40">
        <f>DailyStats!$B$76</f>
        <v>61.220999999999997</v>
      </c>
      <c r="AK2" s="40">
        <f>DailyStats!$B$75</f>
        <v>0</v>
      </c>
      <c r="AL2" s="25" t="s">
        <v>119</v>
      </c>
      <c r="AM2" s="40"/>
      <c r="AN2" s="25" t="s">
        <v>119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119</v>
      </c>
      <c r="BI2" s="25" t="s">
        <v>119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4" t="s">
        <v>55</v>
      </c>
      <c r="B1" s="24" t="s">
        <v>56</v>
      </c>
      <c r="C1" s="24" t="s">
        <v>57</v>
      </c>
      <c r="D1" s="24" t="s">
        <v>58</v>
      </c>
      <c r="E1" s="24" t="s">
        <v>59</v>
      </c>
      <c r="F1" s="24" t="s">
        <v>60</v>
      </c>
      <c r="G1" s="24" t="s">
        <v>61</v>
      </c>
      <c r="H1" s="31" t="s">
        <v>120</v>
      </c>
      <c r="I1" s="31" t="s">
        <v>121</v>
      </c>
      <c r="J1" s="31" t="s">
        <v>122</v>
      </c>
      <c r="K1" s="31" t="s">
        <v>123</v>
      </c>
      <c r="L1" s="31" t="s">
        <v>124</v>
      </c>
      <c r="M1" s="31" t="s">
        <v>125</v>
      </c>
      <c r="N1" s="31" t="s">
        <v>129</v>
      </c>
      <c r="O1" s="31" t="s">
        <v>126</v>
      </c>
      <c r="P1" s="31" t="s">
        <v>127</v>
      </c>
      <c r="Q1" s="45" t="s">
        <v>128</v>
      </c>
      <c r="R1" s="45" t="s">
        <v>130</v>
      </c>
    </row>
    <row r="2" spans="1:18" x14ac:dyDescent="0.25">
      <c r="H2" s="35">
        <f>DailyStats!$F$70</f>
        <v>0</v>
      </c>
      <c r="I2" s="27">
        <f>DailyStats!$E$73</f>
        <v>0</v>
      </c>
      <c r="J2" s="27">
        <f>DailyStats!$F$73</f>
        <v>0</v>
      </c>
      <c r="K2" s="37">
        <f>MWAT!$F$6</f>
        <v>42221</v>
      </c>
      <c r="L2" s="37">
        <f>MWAT!$F$7</f>
        <v>0</v>
      </c>
      <c r="M2" s="37">
        <f>MWAT!$F$8</f>
        <v>0</v>
      </c>
      <c r="N2" s="37">
        <f>MWAT!$F$9</f>
        <v>0</v>
      </c>
      <c r="O2" s="14">
        <f>MWMT!$F$6</f>
        <v>42218</v>
      </c>
      <c r="P2" s="37">
        <f>MWMT!$F$7</f>
        <v>42219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2016-11-09T17:29:26Z</dcterms:modified>
</cp:coreProperties>
</file>