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8" i="1" l="1"/>
  <c r="S2" i="6"/>
  <c r="B15" i="1"/>
  <c r="I2" i="6"/>
  <c r="B14" i="1"/>
  <c r="N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<sst xmlns="http://schemas.openxmlformats.org/spreadsheetml/2006/main" count="156" uniqueCount="138">
  <si>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</si>
  <si>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</si>
  <si>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</si>
  <si>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</si>
  <si>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</si>
  <si>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</si>
  <si>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</si>
  <si>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</si>
  <si>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</si>
  <si>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</si>
  <si>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</si>
  <si>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</si>
  <si>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</si>
  <si>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</si>
  <si>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</si>
  <si>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</si>
  <si>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</si>
  <si>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</si>
  <si>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</si>
  <si>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</si>
  <si>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</si>
  <si>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</si>
  <si>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</si>
  <si>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</si>
  <si>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</si>
  <si>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</si>
  <si>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</si>
  <si>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</si>
  <si>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</si>
  <si>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</si>
  <si>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</si>
  <si>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</si>
  <si>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</si>
  <si>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</si>
  <si>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</si>
  <si>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</si>
  <si>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</si>
  <si>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</si>
  <si>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</si>
  <si>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</si>
  <si>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</si>
  <si>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</si>
  <si>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</si>
  <si>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</si>
  <si>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</si>
  <si>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</si>
  <si>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</si>
  <si>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</si>
  <si>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</si>
  <si>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</si>
  <si>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</si>
  <si>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</si>
  <si>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</si>
  <si>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</si>
  <si>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</si>
  <si>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</si>
  <si>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</si>
  <si>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</si>
  <si>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</si>
  <si>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LDC</t>
  </si>
  <si>
    <t>Water Temp.ldc13w1_1154753.csv Datalogged</t>
  </si>
  <si>
    <t>Water Temp.ldc13w1_1154753.csv Datalogged - [Corrected - Daily - Mean]</t>
  </si>
  <si>
    <t>Water Temp.ldc13w1_1154753.csv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</si>
  <si>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</si>
  <si>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</si>
  <si>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</si>
  <si>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</si>
  <si>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</si>
  <si>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</si>
  <si>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</si>
  <si>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</si>
  <si>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</si>
  <si>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</si>
  <si>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</si>
  <si>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</si>
  <si>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</si>
  <si>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</si>
  <si>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</si>
  <si>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</si>
  <si>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</si>
  <si>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</si>
  <si>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</si>
  <si>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</si>
  <si>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</si>
  <si>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</si>
  <si>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</si>
  <si>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</si>
  <si>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</si>
  <si>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</si>
  <si>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</si>
  <si>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</si>
  <si>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</si>
  <si>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</si>
  <si>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</si>
  <si>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</si>
  <si>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</si>
  <si>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</si>
  <si>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</si>
  <si>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</si>
  <si>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</si>
  <si>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</si>
  <si>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</si>
  <si>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</si>
  <si>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</si>
  <si>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</si>
  <si>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</si>
  <si>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</si>
  <si>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</si>
  <si>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</si>
  <si>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</si>
  <si>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</si>
  <si>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</si>
  <si>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</si>
  <si>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</si>
  <si>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</si>
  <si>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</si>
  <si>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</si>
  <si>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</si>
  <si>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</si>
  <si>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</si>
  <si>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</si>
  <si>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</si>
  <si>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</si>
  <si>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</si>
  <si>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</si>
  <si>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</si>
  <si>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</si>
  <si>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</si>
  <si>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</si>
  <si>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</si>
  <si>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</si>
  <si>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</si>
  <si>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</si>
  <si>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</si>
  <si>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</si>
  <si>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</si>
  <si>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LDC13w1_1154753_TempSummary_2013</t>
  </si>
  <si>
    <t>Larry Damm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</si>
</sst>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LDC13w1_1154753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14.4</c:v>
                </c:pt>
                <c:pt idx="1">
                  <c:v>14.5</c:v>
                </c:pt>
                <c:pt idx="2">
                  <c:v>14.3</c:v>
                </c:pt>
                <c:pt idx="3">
                  <c:v>14.1</c:v>
                </c:pt>
                <c:pt idx="4">
                  <c:v>13.8</c:v>
                </c:pt>
                <c:pt idx="5">
                  <c:v>13.6</c:v>
                </c:pt>
                <c:pt idx="6">
                  <c:v>13.5</c:v>
                </c:pt>
                <c:pt idx="7">
                  <c:v>13.6</c:v>
                </c:pt>
                <c:pt idx="8">
                  <c:v>13.7</c:v>
                </c:pt>
                <c:pt idx="9">
                  <c:v>13.5</c:v>
                </c:pt>
                <c:pt idx="10">
                  <c:v>13.4</c:v>
                </c:pt>
                <c:pt idx="11">
                  <c:v>12.8</c:v>
                </c:pt>
                <c:pt idx="12">
                  <c:v>12.6</c:v>
                </c:pt>
                <c:pt idx="13">
                  <c:v>12.7</c:v>
                </c:pt>
                <c:pt idx="14">
                  <c:v>13</c:v>
                </c:pt>
                <c:pt idx="15">
                  <c:v>12.4</c:v>
                </c:pt>
                <c:pt idx="16">
                  <c:v>12.5</c:v>
                </c:pt>
                <c:pt idx="17">
                  <c:v>13</c:v>
                </c:pt>
                <c:pt idx="18">
                  <c:v>13.1</c:v>
                </c:pt>
                <c:pt idx="19">
                  <c:v>13.2</c:v>
                </c:pt>
                <c:pt idx="20">
                  <c:v>13.4</c:v>
                </c:pt>
                <c:pt idx="21">
                  <c:v>13.4</c:v>
                </c:pt>
                <c:pt idx="22">
                  <c:v>12.7</c:v>
                </c:pt>
                <c:pt idx="23">
                  <c:v>12.6</c:v>
                </c:pt>
                <c:pt idx="24">
                  <c:v>13.4</c:v>
                </c:pt>
                <c:pt idx="25">
                  <c:v>13.4</c:v>
                </c:pt>
                <c:pt idx="26">
                  <c:v>13.3</c:v>
                </c:pt>
                <c:pt idx="27">
                  <c:v>13</c:v>
                </c:pt>
                <c:pt idx="28">
                  <c:v>12.7</c:v>
                </c:pt>
                <c:pt idx="29">
                  <c:v>12.3</c:v>
                </c:pt>
                <c:pt idx="30">
                  <c:v>12.6</c:v>
                </c:pt>
                <c:pt idx="31">
                  <c:v>12.9</c:v>
                </c:pt>
                <c:pt idx="32">
                  <c:v>13.3</c:v>
                </c:pt>
                <c:pt idx="33">
                  <c:v>13.3</c:v>
                </c:pt>
                <c:pt idx="34">
                  <c:v>13.4</c:v>
                </c:pt>
                <c:pt idx="35">
                  <c:v>13.4</c:v>
                </c:pt>
                <c:pt idx="36">
                  <c:v>12.9</c:v>
                </c:pt>
                <c:pt idx="37">
                  <c:v>12.6</c:v>
                </c:pt>
                <c:pt idx="38">
                  <c:v>12.7</c:v>
                </c:pt>
                <c:pt idx="39">
                  <c:v>12.8</c:v>
                </c:pt>
                <c:pt idx="40">
                  <c:v>13.2</c:v>
                </c:pt>
                <c:pt idx="41">
                  <c:v>13.1</c:v>
                </c:pt>
                <c:pt idx="42">
                  <c:v>13.4</c:v>
                </c:pt>
                <c:pt idx="43">
                  <c:v>13.5</c:v>
                </c:pt>
                <c:pt idx="44">
                  <c:v>13.4</c:v>
                </c:pt>
                <c:pt idx="45">
                  <c:v>14.1</c:v>
                </c:pt>
                <c:pt idx="46">
                  <c:v>14.4</c:v>
                </c:pt>
                <c:pt idx="47">
                  <c:v>14.1</c:v>
                </c:pt>
                <c:pt idx="48">
                  <c:v>14.6</c:v>
                </c:pt>
                <c:pt idx="49">
                  <c:v>14.5</c:v>
                </c:pt>
                <c:pt idx="50">
                  <c:v>14.1</c:v>
                </c:pt>
                <c:pt idx="51">
                  <c:v>13.7</c:v>
                </c:pt>
                <c:pt idx="52">
                  <c:v>13.5</c:v>
                </c:pt>
                <c:pt idx="53">
                  <c:v>13.2</c:v>
                </c:pt>
                <c:pt idx="54">
                  <c:v>13.7</c:v>
                </c:pt>
                <c:pt idx="55">
                  <c:v>13.9</c:v>
                </c:pt>
                <c:pt idx="56">
                  <c:v>13.7</c:v>
                </c:pt>
                <c:pt idx="57">
                  <c:v>13.6</c:v>
                </c:pt>
                <c:pt idx="58">
                  <c:v>14</c:v>
                </c:pt>
                <c:pt idx="59">
                  <c:v>14.5</c:v>
                </c:pt>
                <c:pt idx="60">
                  <c:v>14.8</c:v>
                </c:pt>
                <c:pt idx="61">
                  <c:v>14.5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13.779</c:v>
                </c:pt>
                <c:pt idx="1">
                  <c:v>13.875</c:v>
                </c:pt>
                <c:pt idx="2">
                  <c:v>13.881</c:v>
                </c:pt>
                <c:pt idx="3">
                  <c:v>13.654</c:v>
                </c:pt>
                <c:pt idx="4">
                  <c:v>13.271000000000001</c:v>
                </c:pt>
                <c:pt idx="5">
                  <c:v>12.952</c:v>
                </c:pt>
                <c:pt idx="6">
                  <c:v>12.871</c:v>
                </c:pt>
                <c:pt idx="7">
                  <c:v>12.946</c:v>
                </c:pt>
                <c:pt idx="8">
                  <c:v>12.992000000000001</c:v>
                </c:pt>
                <c:pt idx="9">
                  <c:v>12.842000000000001</c:v>
                </c:pt>
                <c:pt idx="10">
                  <c:v>12.831</c:v>
                </c:pt>
                <c:pt idx="11">
                  <c:v>12.26</c:v>
                </c:pt>
                <c:pt idx="12">
                  <c:v>11.907999999999999</c:v>
                </c:pt>
                <c:pt idx="13">
                  <c:v>12.004</c:v>
                </c:pt>
                <c:pt idx="14">
                  <c:v>12.315</c:v>
                </c:pt>
                <c:pt idx="15">
                  <c:v>12.15</c:v>
                </c:pt>
                <c:pt idx="16">
                  <c:v>12.26</c:v>
                </c:pt>
                <c:pt idx="17">
                  <c:v>12.45</c:v>
                </c:pt>
                <c:pt idx="18">
                  <c:v>12.573</c:v>
                </c:pt>
                <c:pt idx="19">
                  <c:v>12.66</c:v>
                </c:pt>
                <c:pt idx="20">
                  <c:v>12.76</c:v>
                </c:pt>
                <c:pt idx="21">
                  <c:v>12.74</c:v>
                </c:pt>
                <c:pt idx="22">
                  <c:v>12.071</c:v>
                </c:pt>
                <c:pt idx="23">
                  <c:v>12.234999999999999</c:v>
                </c:pt>
                <c:pt idx="24">
                  <c:v>12.638</c:v>
                </c:pt>
                <c:pt idx="25">
                  <c:v>12.831</c:v>
                </c:pt>
                <c:pt idx="26">
                  <c:v>12.742000000000001</c:v>
                </c:pt>
                <c:pt idx="27">
                  <c:v>12.492000000000001</c:v>
                </c:pt>
                <c:pt idx="28">
                  <c:v>12.246</c:v>
                </c:pt>
                <c:pt idx="29">
                  <c:v>12.156000000000001</c:v>
                </c:pt>
                <c:pt idx="30">
                  <c:v>12.302</c:v>
                </c:pt>
                <c:pt idx="31">
                  <c:v>12.615</c:v>
                </c:pt>
                <c:pt idx="32">
                  <c:v>12.86</c:v>
                </c:pt>
                <c:pt idx="33">
                  <c:v>12.867000000000001</c:v>
                </c:pt>
                <c:pt idx="34">
                  <c:v>12.887</c:v>
                </c:pt>
                <c:pt idx="35">
                  <c:v>12.835000000000001</c:v>
                </c:pt>
                <c:pt idx="36">
                  <c:v>12.538</c:v>
                </c:pt>
                <c:pt idx="37">
                  <c:v>12.5</c:v>
                </c:pt>
                <c:pt idx="38">
                  <c:v>12.356</c:v>
                </c:pt>
                <c:pt idx="39">
                  <c:v>12.468999999999999</c:v>
                </c:pt>
                <c:pt idx="40">
                  <c:v>12.752000000000001</c:v>
                </c:pt>
                <c:pt idx="41">
                  <c:v>12.829000000000001</c:v>
                </c:pt>
                <c:pt idx="42">
                  <c:v>13</c:v>
                </c:pt>
                <c:pt idx="43">
                  <c:v>13.065</c:v>
                </c:pt>
                <c:pt idx="44">
                  <c:v>12.923</c:v>
                </c:pt>
                <c:pt idx="45">
                  <c:v>13.506</c:v>
                </c:pt>
                <c:pt idx="46">
                  <c:v>13.971</c:v>
                </c:pt>
                <c:pt idx="47">
                  <c:v>13.781000000000001</c:v>
                </c:pt>
                <c:pt idx="48">
                  <c:v>14.067</c:v>
                </c:pt>
                <c:pt idx="49">
                  <c:v>13.992000000000001</c:v>
                </c:pt>
                <c:pt idx="50">
                  <c:v>13.675000000000001</c:v>
                </c:pt>
                <c:pt idx="51">
                  <c:v>13.414999999999999</c:v>
                </c:pt>
                <c:pt idx="52">
                  <c:v>13.317</c:v>
                </c:pt>
                <c:pt idx="53">
                  <c:v>13.044</c:v>
                </c:pt>
                <c:pt idx="54">
                  <c:v>13.331</c:v>
                </c:pt>
                <c:pt idx="55">
                  <c:v>13.425000000000001</c:v>
                </c:pt>
                <c:pt idx="56">
                  <c:v>13.254</c:v>
                </c:pt>
                <c:pt idx="57">
                  <c:v>13.129</c:v>
                </c:pt>
                <c:pt idx="58">
                  <c:v>13.492000000000001</c:v>
                </c:pt>
                <c:pt idx="59">
                  <c:v>14.045999999999999</c:v>
                </c:pt>
                <c:pt idx="60">
                  <c:v>14.329000000000001</c:v>
                </c:pt>
                <c:pt idx="61">
                  <c:v>14.304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13.3</c:v>
                </c:pt>
                <c:pt idx="1">
                  <c:v>13.4</c:v>
                </c:pt>
                <c:pt idx="2">
                  <c:v>13.5</c:v>
                </c:pt>
                <c:pt idx="3">
                  <c:v>13.3</c:v>
                </c:pt>
                <c:pt idx="4">
                  <c:v>12.8</c:v>
                </c:pt>
                <c:pt idx="5">
                  <c:v>12.4</c:v>
                </c:pt>
                <c:pt idx="6">
                  <c:v>12.4</c:v>
                </c:pt>
                <c:pt idx="7">
                  <c:v>12.4</c:v>
                </c:pt>
                <c:pt idx="8">
                  <c:v>12.3</c:v>
                </c:pt>
                <c:pt idx="9">
                  <c:v>12.2</c:v>
                </c:pt>
                <c:pt idx="10">
                  <c:v>12.4</c:v>
                </c:pt>
                <c:pt idx="11">
                  <c:v>11.7</c:v>
                </c:pt>
                <c:pt idx="12">
                  <c:v>11.1</c:v>
                </c:pt>
                <c:pt idx="13">
                  <c:v>11.2</c:v>
                </c:pt>
                <c:pt idx="14">
                  <c:v>11.8</c:v>
                </c:pt>
                <c:pt idx="15">
                  <c:v>12</c:v>
                </c:pt>
                <c:pt idx="16">
                  <c:v>12.1</c:v>
                </c:pt>
                <c:pt idx="17">
                  <c:v>12</c:v>
                </c:pt>
                <c:pt idx="18">
                  <c:v>12.2</c:v>
                </c:pt>
                <c:pt idx="19">
                  <c:v>12.2</c:v>
                </c:pt>
                <c:pt idx="20">
                  <c:v>12.3</c:v>
                </c:pt>
                <c:pt idx="21">
                  <c:v>12.2</c:v>
                </c:pt>
                <c:pt idx="22">
                  <c:v>11.7</c:v>
                </c:pt>
                <c:pt idx="23">
                  <c:v>11.9</c:v>
                </c:pt>
                <c:pt idx="24">
                  <c:v>12.1</c:v>
                </c:pt>
                <c:pt idx="25">
                  <c:v>12.3</c:v>
                </c:pt>
                <c:pt idx="26">
                  <c:v>12.2</c:v>
                </c:pt>
                <c:pt idx="27">
                  <c:v>12</c:v>
                </c:pt>
                <c:pt idx="28">
                  <c:v>11.8</c:v>
                </c:pt>
                <c:pt idx="29">
                  <c:v>12</c:v>
                </c:pt>
                <c:pt idx="30">
                  <c:v>12.1</c:v>
                </c:pt>
                <c:pt idx="31">
                  <c:v>12.4</c:v>
                </c:pt>
                <c:pt idx="32">
                  <c:v>12.5</c:v>
                </c:pt>
                <c:pt idx="33">
                  <c:v>12.5</c:v>
                </c:pt>
                <c:pt idx="34">
                  <c:v>12.5</c:v>
                </c:pt>
                <c:pt idx="35">
                  <c:v>12.4</c:v>
                </c:pt>
                <c:pt idx="36">
                  <c:v>12.1</c:v>
                </c:pt>
                <c:pt idx="37">
                  <c:v>12.4</c:v>
                </c:pt>
                <c:pt idx="38">
                  <c:v>12</c:v>
                </c:pt>
                <c:pt idx="39">
                  <c:v>12.2</c:v>
                </c:pt>
                <c:pt idx="40">
                  <c:v>12.4</c:v>
                </c:pt>
                <c:pt idx="41">
                  <c:v>12.6</c:v>
                </c:pt>
                <c:pt idx="42">
                  <c:v>12.7</c:v>
                </c:pt>
                <c:pt idx="43">
                  <c:v>12.7</c:v>
                </c:pt>
                <c:pt idx="44">
                  <c:v>12.3</c:v>
                </c:pt>
                <c:pt idx="45">
                  <c:v>13</c:v>
                </c:pt>
                <c:pt idx="46">
                  <c:v>13.7</c:v>
                </c:pt>
                <c:pt idx="47">
                  <c:v>13.3</c:v>
                </c:pt>
                <c:pt idx="48">
                  <c:v>13.7</c:v>
                </c:pt>
                <c:pt idx="49">
                  <c:v>13.4</c:v>
                </c:pt>
                <c:pt idx="50">
                  <c:v>13.2</c:v>
                </c:pt>
                <c:pt idx="51">
                  <c:v>13.2</c:v>
                </c:pt>
                <c:pt idx="52">
                  <c:v>13.2</c:v>
                </c:pt>
                <c:pt idx="53">
                  <c:v>12.8</c:v>
                </c:pt>
                <c:pt idx="54">
                  <c:v>13</c:v>
                </c:pt>
                <c:pt idx="55">
                  <c:v>13.1</c:v>
                </c:pt>
                <c:pt idx="56">
                  <c:v>12.7</c:v>
                </c:pt>
                <c:pt idx="57">
                  <c:v>12.5</c:v>
                </c:pt>
                <c:pt idx="58">
                  <c:v>13</c:v>
                </c:pt>
                <c:pt idx="59">
                  <c:v>13.7</c:v>
                </c:pt>
                <c:pt idx="60">
                  <c:v>13.9</c:v>
                </c:pt>
                <c:pt idx="61">
                  <c:v>14.1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54048"/>
        <c:axId val="157956352"/>
      </c:scatterChart>
      <c:valAx>
        <c:axId val="15795404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7956352"/>
        <c:crosses val="autoZero"/>
        <c:crossBetween val="midCat"/>
      </c:valAx>
      <c:valAx>
        <c:axId val="15795635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795404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LDC13w1_1154753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1.1000000000000001</c:v>
                </c:pt>
                <c:pt idx="1">
                  <c:v>1.1000000000000001</c:v>
                </c:pt>
                <c:pt idx="2">
                  <c:v>0.8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1.1000000000000001</c:v>
                </c:pt>
                <c:pt idx="7">
                  <c:v>1.2</c:v>
                </c:pt>
                <c:pt idx="8">
                  <c:v>1.4</c:v>
                </c:pt>
                <c:pt idx="9">
                  <c:v>1.3</c:v>
                </c:pt>
                <c:pt idx="10">
                  <c:v>1</c:v>
                </c:pt>
                <c:pt idx="11">
                  <c:v>1.1000000000000001</c:v>
                </c:pt>
                <c:pt idx="12">
                  <c:v>1.5</c:v>
                </c:pt>
                <c:pt idx="13">
                  <c:v>1.5</c:v>
                </c:pt>
                <c:pt idx="14">
                  <c:v>1.2</c:v>
                </c:pt>
                <c:pt idx="15">
                  <c:v>0.4</c:v>
                </c:pt>
                <c:pt idx="16">
                  <c:v>0.4</c:v>
                </c:pt>
                <c:pt idx="17">
                  <c:v>1</c:v>
                </c:pt>
                <c:pt idx="18">
                  <c:v>0.9</c:v>
                </c:pt>
                <c:pt idx="19">
                  <c:v>1</c:v>
                </c:pt>
                <c:pt idx="20">
                  <c:v>1.1000000000000001</c:v>
                </c:pt>
                <c:pt idx="21">
                  <c:v>1.2</c:v>
                </c:pt>
                <c:pt idx="22">
                  <c:v>1</c:v>
                </c:pt>
                <c:pt idx="23">
                  <c:v>0.7</c:v>
                </c:pt>
                <c:pt idx="24">
                  <c:v>1.3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</c:v>
                </c:pt>
                <c:pt idx="28">
                  <c:v>0.9</c:v>
                </c:pt>
                <c:pt idx="29">
                  <c:v>0.3</c:v>
                </c:pt>
                <c:pt idx="30">
                  <c:v>0.5</c:v>
                </c:pt>
                <c:pt idx="31">
                  <c:v>0.5</c:v>
                </c:pt>
                <c:pt idx="32">
                  <c:v>0.8</c:v>
                </c:pt>
                <c:pt idx="33">
                  <c:v>0.8</c:v>
                </c:pt>
                <c:pt idx="34">
                  <c:v>0.9</c:v>
                </c:pt>
                <c:pt idx="35">
                  <c:v>1</c:v>
                </c:pt>
                <c:pt idx="36">
                  <c:v>0.8</c:v>
                </c:pt>
                <c:pt idx="37">
                  <c:v>0.2</c:v>
                </c:pt>
                <c:pt idx="38">
                  <c:v>0.7</c:v>
                </c:pt>
                <c:pt idx="39">
                  <c:v>0.6</c:v>
                </c:pt>
                <c:pt idx="40">
                  <c:v>0.8</c:v>
                </c:pt>
                <c:pt idx="41">
                  <c:v>0.5</c:v>
                </c:pt>
                <c:pt idx="42">
                  <c:v>0.7</c:v>
                </c:pt>
                <c:pt idx="43">
                  <c:v>0.8</c:v>
                </c:pt>
                <c:pt idx="44">
                  <c:v>1.1000000000000001</c:v>
                </c:pt>
                <c:pt idx="45">
                  <c:v>1.1000000000000001</c:v>
                </c:pt>
                <c:pt idx="46">
                  <c:v>0.7</c:v>
                </c:pt>
                <c:pt idx="47">
                  <c:v>0.8</c:v>
                </c:pt>
                <c:pt idx="48">
                  <c:v>0.9</c:v>
                </c:pt>
                <c:pt idx="49">
                  <c:v>1.1000000000000001</c:v>
                </c:pt>
                <c:pt idx="50">
                  <c:v>0.9</c:v>
                </c:pt>
                <c:pt idx="51">
                  <c:v>0.5</c:v>
                </c:pt>
                <c:pt idx="52">
                  <c:v>0.3</c:v>
                </c:pt>
                <c:pt idx="53">
                  <c:v>0.4</c:v>
                </c:pt>
                <c:pt idx="54">
                  <c:v>0.7</c:v>
                </c:pt>
                <c:pt idx="55">
                  <c:v>0.8</c:v>
                </c:pt>
                <c:pt idx="56">
                  <c:v>1</c:v>
                </c:pt>
                <c:pt idx="57">
                  <c:v>1.1000000000000001</c:v>
                </c:pt>
                <c:pt idx="58">
                  <c:v>1</c:v>
                </c:pt>
                <c:pt idx="59">
                  <c:v>0.8</c:v>
                </c:pt>
                <c:pt idx="60">
                  <c:v>0.9</c:v>
                </c:pt>
                <c:pt idx="61">
                  <c:v>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50656"/>
        <c:axId val="150952192"/>
      </c:scatterChart>
      <c:valAx>
        <c:axId val="1509506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952192"/>
        <c:crosses val="autoZero"/>
        <c:crossBetween val="midCat"/>
      </c:valAx>
      <c:valAx>
        <c:axId val="150952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9506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LDC13w1_1154753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14.0285714285714</c:v>
                </c:pt>
                <c:pt idx="1">
                  <c:v>13.9142857142857</c:v>
                </c:pt>
                <c:pt idx="2">
                  <c:v>13.8</c:v>
                </c:pt>
                <c:pt idx="3">
                  <c:v>13.685714285714299</c:v>
                </c:pt>
                <c:pt idx="4">
                  <c:v>13.5857142857143</c:v>
                </c:pt>
                <c:pt idx="5">
                  <c:v>13.4428571428571</c:v>
                </c:pt>
                <c:pt idx="6">
                  <c:v>13.3</c:v>
                </c:pt>
                <c:pt idx="7">
                  <c:v>13.185714285714299</c:v>
                </c:pt>
                <c:pt idx="8">
                  <c:v>13.1</c:v>
                </c:pt>
                <c:pt idx="9">
                  <c:v>12.9142857142857</c:v>
                </c:pt>
                <c:pt idx="10">
                  <c:v>12.771428571428601</c:v>
                </c:pt>
                <c:pt idx="11">
                  <c:v>12.714285714285699</c:v>
                </c:pt>
                <c:pt idx="12">
                  <c:v>12.757142857142901</c:v>
                </c:pt>
                <c:pt idx="13">
                  <c:v>12.842857142857101</c:v>
                </c:pt>
                <c:pt idx="14">
                  <c:v>12.9428571428571</c:v>
                </c:pt>
                <c:pt idx="15">
                  <c:v>13</c:v>
                </c:pt>
                <c:pt idx="16">
                  <c:v>13.0428571428571</c:v>
                </c:pt>
                <c:pt idx="17">
                  <c:v>13.0571428571429</c:v>
                </c:pt>
                <c:pt idx="18">
                  <c:v>13.1142857142857</c:v>
                </c:pt>
                <c:pt idx="19">
                  <c:v>13.157142857142899</c:v>
                </c:pt>
                <c:pt idx="20">
                  <c:v>13.171428571428599</c:v>
                </c:pt>
                <c:pt idx="21">
                  <c:v>13.1142857142857</c:v>
                </c:pt>
                <c:pt idx="22">
                  <c:v>13.0142857142857</c:v>
                </c:pt>
                <c:pt idx="23">
                  <c:v>12.9571428571429</c:v>
                </c:pt>
                <c:pt idx="24">
                  <c:v>12.9571428571429</c:v>
                </c:pt>
                <c:pt idx="25">
                  <c:v>12.8857142857143</c:v>
                </c:pt>
                <c:pt idx="26">
                  <c:v>12.8714285714286</c:v>
                </c:pt>
                <c:pt idx="27">
                  <c:v>12.8714285714286</c:v>
                </c:pt>
                <c:pt idx="28">
                  <c:v>12.9285714285714</c:v>
                </c:pt>
                <c:pt idx="29">
                  <c:v>13.0285714285714</c:v>
                </c:pt>
                <c:pt idx="30">
                  <c:v>13.1142857142857</c:v>
                </c:pt>
                <c:pt idx="31">
                  <c:v>13.1142857142857</c:v>
                </c:pt>
                <c:pt idx="32">
                  <c:v>13.0857142857143</c:v>
                </c:pt>
                <c:pt idx="33">
                  <c:v>13.0142857142857</c:v>
                </c:pt>
                <c:pt idx="34">
                  <c:v>13</c:v>
                </c:pt>
                <c:pt idx="35">
                  <c:v>12.9571428571429</c:v>
                </c:pt>
                <c:pt idx="36">
                  <c:v>12.9571428571429</c:v>
                </c:pt>
                <c:pt idx="37">
                  <c:v>13.0428571428571</c:v>
                </c:pt>
                <c:pt idx="38">
                  <c:v>13.157142857142899</c:v>
                </c:pt>
                <c:pt idx="39">
                  <c:v>13.3571428571429</c:v>
                </c:pt>
                <c:pt idx="40">
                  <c:v>13.5857142857143</c:v>
                </c:pt>
                <c:pt idx="41">
                  <c:v>13.714285714285699</c:v>
                </c:pt>
                <c:pt idx="42">
                  <c:v>13.9285714285714</c:v>
                </c:pt>
                <c:pt idx="43">
                  <c:v>14.0857142857143</c:v>
                </c:pt>
                <c:pt idx="44">
                  <c:v>14.171428571428599</c:v>
                </c:pt>
                <c:pt idx="45">
                  <c:v>14.214285714285699</c:v>
                </c:pt>
                <c:pt idx="46">
                  <c:v>14.1285714285714</c:v>
                </c:pt>
                <c:pt idx="47">
                  <c:v>13.9571428571429</c:v>
                </c:pt>
                <c:pt idx="48">
                  <c:v>13.9</c:v>
                </c:pt>
                <c:pt idx="49">
                  <c:v>13.8</c:v>
                </c:pt>
                <c:pt idx="50">
                  <c:v>13.685714285714299</c:v>
                </c:pt>
                <c:pt idx="51">
                  <c:v>13.6142857142857</c:v>
                </c:pt>
                <c:pt idx="52">
                  <c:v>13.657142857142899</c:v>
                </c:pt>
                <c:pt idx="53">
                  <c:v>13.8</c:v>
                </c:pt>
                <c:pt idx="54">
                  <c:v>14.0285714285714</c:v>
                </c:pt>
                <c:pt idx="55">
                  <c:v>14.1428571428571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13.469047619047601</c:v>
                </c:pt>
                <c:pt idx="1">
                  <c:v>13.350000000000099</c:v>
                </c:pt>
                <c:pt idx="2">
                  <c:v>13.223809523809599</c:v>
                </c:pt>
                <c:pt idx="3">
                  <c:v>13.075297619047801</c:v>
                </c:pt>
                <c:pt idx="4">
                  <c:v>12.9577380952383</c:v>
                </c:pt>
                <c:pt idx="5">
                  <c:v>12.8133928571431</c:v>
                </c:pt>
                <c:pt idx="6">
                  <c:v>12.664285714285899</c:v>
                </c:pt>
                <c:pt idx="7">
                  <c:v>12.5404761904763</c:v>
                </c:pt>
                <c:pt idx="8">
                  <c:v>12.450297619047801</c:v>
                </c:pt>
                <c:pt idx="9">
                  <c:v>12.3300595238096</c:v>
                </c:pt>
                <c:pt idx="10">
                  <c:v>12.247023809523901</c:v>
                </c:pt>
                <c:pt idx="11">
                  <c:v>12.192559523809599</c:v>
                </c:pt>
                <c:pt idx="12">
                  <c:v>12.2372023809525</c:v>
                </c:pt>
                <c:pt idx="13">
                  <c:v>12.344642857143</c:v>
                </c:pt>
                <c:pt idx="14">
                  <c:v>12.4526785714287</c:v>
                </c:pt>
                <c:pt idx="15">
                  <c:v>12.513392857143</c:v>
                </c:pt>
                <c:pt idx="16">
                  <c:v>12.502083333333401</c:v>
                </c:pt>
                <c:pt idx="17">
                  <c:v>12.498511904761999</c:v>
                </c:pt>
                <c:pt idx="18">
                  <c:v>12.5252976190477</c:v>
                </c:pt>
                <c:pt idx="19">
                  <c:v>12.562202380952399</c:v>
                </c:pt>
                <c:pt idx="20">
                  <c:v>12.5738095238094</c:v>
                </c:pt>
                <c:pt idx="21">
                  <c:v>12.535416666666601</c:v>
                </c:pt>
                <c:pt idx="22">
                  <c:v>12.4648809523809</c:v>
                </c:pt>
                <c:pt idx="23">
                  <c:v>12.4770833333332</c:v>
                </c:pt>
                <c:pt idx="24">
                  <c:v>12.486607142856901</c:v>
                </c:pt>
                <c:pt idx="25">
                  <c:v>12.4833333333331</c:v>
                </c:pt>
                <c:pt idx="26">
                  <c:v>12.487499999999701</c:v>
                </c:pt>
                <c:pt idx="27">
                  <c:v>12.5053571428569</c:v>
                </c:pt>
                <c:pt idx="28">
                  <c:v>12.561904761904501</c:v>
                </c:pt>
                <c:pt idx="29">
                  <c:v>12.646130952380799</c:v>
                </c:pt>
                <c:pt idx="30">
                  <c:v>12.7005952380953</c:v>
                </c:pt>
                <c:pt idx="31">
                  <c:v>12.728869047619099</c:v>
                </c:pt>
                <c:pt idx="32">
                  <c:v>12.6919642857144</c:v>
                </c:pt>
                <c:pt idx="33">
                  <c:v>12.636011904762</c:v>
                </c:pt>
                <c:pt idx="34">
                  <c:v>12.619642857143001</c:v>
                </c:pt>
                <c:pt idx="35">
                  <c:v>12.6113095238097</c:v>
                </c:pt>
                <c:pt idx="36">
                  <c:v>12.634821428571501</c:v>
                </c:pt>
                <c:pt idx="37">
                  <c:v>12.7101190476191</c:v>
                </c:pt>
                <c:pt idx="38">
                  <c:v>12.770535714285799</c:v>
                </c:pt>
                <c:pt idx="39">
                  <c:v>12.9348214285714</c:v>
                </c:pt>
                <c:pt idx="40">
                  <c:v>13.149404761904799</c:v>
                </c:pt>
                <c:pt idx="41">
                  <c:v>13.2964285714287</c:v>
                </c:pt>
                <c:pt idx="42">
                  <c:v>13.4732142857144</c:v>
                </c:pt>
                <c:pt idx="43">
                  <c:v>13.6148809523811</c:v>
                </c:pt>
                <c:pt idx="44">
                  <c:v>13.702083333333499</c:v>
                </c:pt>
                <c:pt idx="45">
                  <c:v>13.7723214285715</c:v>
                </c:pt>
                <c:pt idx="46">
                  <c:v>13.7452380952382</c:v>
                </c:pt>
                <c:pt idx="47">
                  <c:v>13.612797619047701</c:v>
                </c:pt>
                <c:pt idx="48">
                  <c:v>13.5485119047619</c:v>
                </c:pt>
                <c:pt idx="49">
                  <c:v>13.456845238095299</c:v>
                </c:pt>
                <c:pt idx="50">
                  <c:v>13.3514880952381</c:v>
                </c:pt>
                <c:pt idx="51">
                  <c:v>13.273511904761801</c:v>
                </c:pt>
                <c:pt idx="52">
                  <c:v>13.284523809523799</c:v>
                </c:pt>
                <c:pt idx="53">
                  <c:v>13.3886904761904</c:v>
                </c:pt>
                <c:pt idx="54">
                  <c:v>13.572321428571399</c:v>
                </c:pt>
                <c:pt idx="55">
                  <c:v>13.7113354037267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61152"/>
        <c:axId val="150979328"/>
      </c:scatterChart>
      <c:valAx>
        <c:axId val="150961152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979328"/>
        <c:crosses val="autoZero"/>
        <c:crossBetween val="midCat"/>
      </c:valAx>
      <c:valAx>
        <c:axId val="150979328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9611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244538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9525</xdr:rowOff>
    </xdr:from>
    <xdr:to>
      <xdr:col>6</xdr:col>
      <xdr:colOff>268538</xdr:colOff>
      <xdr:row>44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67225"/>
          <a:ext cx="6120063" cy="415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628650</xdr:colOff>
      <xdr:row>93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705225"/>
          <a:ext cx="3590925" cy="3114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20" workbookViewId="0">
      <selection activeCell="D11" sqref="D11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  <col min="7" max="7" width="5" customWidth="1"/>
  </cols>
  <sheetData>
    <row r="1" spans="1:7" ht="21" x14ac:dyDescent="0.35">
      <c r="A1" s="27">
        <v>2013</v>
      </c>
      <c r="B1" s="60" t="s">
        <v>58</v>
      </c>
      <c r="C1" s="60"/>
      <c r="D1" s="60"/>
      <c r="E1" s="60"/>
      <c r="F1" s="60"/>
      <c r="G1" s="60"/>
    </row>
    <row r="2" spans="1:7" x14ac:dyDescent="0.25">
      <c r="A2" s="1" t="s">
        <v>0</v>
      </c>
      <c r="B2" s="28" t="s">
        <v>137</v>
      </c>
    </row>
    <row r="3" spans="1:7" x14ac:dyDescent="0.25">
      <c r="A3" s="1" t="s">
        <v>1</v>
      </c>
      <c r="B3" s="28" t="s">
        <v>59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1154753</v>
      </c>
    </row>
    <row r="6" spans="1:7" x14ac:dyDescent="0.25">
      <c r="A6" s="1" t="s">
        <v>4</v>
      </c>
      <c r="B6" s="28">
        <v>9759078</v>
      </c>
    </row>
    <row r="7" spans="1:7" x14ac:dyDescent="0.25">
      <c r="A7" s="1" t="s">
        <v>5</v>
      </c>
      <c r="B7" s="28" t="s">
        <v>136</v>
      </c>
    </row>
    <row r="9" spans="1:7" x14ac:dyDescent="0.25">
      <c r="A9" s="1" t="s">
        <v>6</v>
      </c>
      <c r="B9" s="39">
        <v>41456</v>
      </c>
      <c r="C9" s="39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11.1</v>
      </c>
      <c r="C14" s="31">
        <f>DailyStats!D70</f>
        <v>41468.375</v>
      </c>
      <c r="D14" s="32"/>
      <c r="E14" s="33">
        <v>1</v>
      </c>
      <c r="F14" s="16"/>
    </row>
    <row r="15" spans="1:7" x14ac:dyDescent="0.25">
      <c r="A15" s="5" t="s">
        <v>55</v>
      </c>
      <c r="B15" s="2">
        <f>DailyStats!B71</f>
        <v>14.8</v>
      </c>
      <c r="C15" s="31">
        <f>DailyStats!D71</f>
        <v>41516.666666666664</v>
      </c>
      <c r="D15" s="32"/>
      <c r="E15" s="34">
        <v>1</v>
      </c>
      <c r="F15" s="16"/>
    </row>
    <row r="16" spans="1:7" x14ac:dyDescent="0.25">
      <c r="A16" s="5" t="s">
        <v>54</v>
      </c>
      <c r="B16" s="24">
        <f>DailyStats!B72</f>
        <v>12.971951612903222</v>
      </c>
      <c r="C16" s="35"/>
      <c r="D16" s="32"/>
      <c r="E16" s="33"/>
    </row>
    <row r="17" spans="1:6" x14ac:dyDescent="0.25">
      <c r="A17" s="5" t="s">
        <v>52</v>
      </c>
      <c r="B17" s="2">
        <f>DailyStats!B73</f>
        <v>0.2</v>
      </c>
      <c r="C17" s="36">
        <f>DailyStats!D73</f>
        <v>41493</v>
      </c>
      <c r="D17" s="32"/>
      <c r="E17" s="33">
        <v>1</v>
      </c>
      <c r="F17" s="16"/>
    </row>
    <row r="18" spans="1:6" x14ac:dyDescent="0.25">
      <c r="A18" s="5" t="s">
        <v>53</v>
      </c>
      <c r="B18" s="2">
        <f>DailyStats!B74</f>
        <v>1.5</v>
      </c>
      <c r="C18" s="36">
        <f>DailyStats!D74</f>
        <v>41468</v>
      </c>
      <c r="D18" s="32"/>
      <c r="E18" s="33">
        <v>2</v>
      </c>
      <c r="F18" s="16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4">
        <f>MWAT!E4</f>
        <v>13.7723214285715</v>
      </c>
      <c r="C21" s="37">
        <f>MWAT!F4</f>
        <v>41507</v>
      </c>
      <c r="D21" s="32"/>
      <c r="E21" s="38">
        <v>1</v>
      </c>
      <c r="F21" s="16"/>
    </row>
    <row r="22" spans="1:6" x14ac:dyDescent="0.25">
      <c r="A22" s="5" t="s">
        <v>57</v>
      </c>
      <c r="B22" s="24">
        <f>MWMT!E4</f>
        <v>14.214285714285699</v>
      </c>
      <c r="C22" s="37">
        <f>MWMT!F4</f>
        <v>41506</v>
      </c>
      <c r="D22" s="32"/>
      <c r="E22" s="38">
        <v>2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52083333333333337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5" width="10.28515625" customWidth="1"/>
    <col min="6" max="6" width="10.5703125" bestFit="1" customWidth="1"/>
    <col min="8" max="9" width="10.5703125" bestFit="1" customWidth="1"/>
  </cols>
  <sheetData>
    <row r="1" spans="1:9" ht="21" x14ac:dyDescent="0.35">
      <c r="A1" s="61" t="s">
        <v>45</v>
      </c>
      <c r="B1" s="61"/>
      <c r="C1" s="61"/>
      <c r="D1" s="61"/>
    </row>
    <row r="2" spans="1:9" x14ac:dyDescent="0.25">
      <c r="A2" t="s">
        <v>60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46</v>
      </c>
      <c r="C3" s="18" t="s">
        <v>47</v>
      </c>
      <c r="D3" s="18" t="s">
        <v>48</v>
      </c>
      <c r="E3" s="18" t="s">
        <v>49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 s="25">
        <v>13.3</v>
      </c>
      <c r="C4" s="25">
        <v>14.4</v>
      </c>
      <c r="D4" s="25">
        <v>13.779</v>
      </c>
      <c r="E4" s="25">
        <v>1.1000000000000001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41457</v>
      </c>
      <c r="B5" s="25">
        <v>13.4</v>
      </c>
      <c r="C5" s="25">
        <v>14.5</v>
      </c>
      <c r="D5" s="25">
        <v>13.875</v>
      </c>
      <c r="E5" s="25">
        <v>1.1000000000000001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41458</v>
      </c>
      <c r="B6" s="25">
        <v>13.5</v>
      </c>
      <c r="C6" s="25">
        <v>14.3</v>
      </c>
      <c r="D6" s="25">
        <v>13.881</v>
      </c>
      <c r="E6" s="25">
        <v>0.8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41459</v>
      </c>
      <c r="B7" s="25">
        <v>13.3</v>
      </c>
      <c r="C7" s="25">
        <v>14.1</v>
      </c>
      <c r="D7" s="25">
        <v>13.654</v>
      </c>
      <c r="E7" s="25">
        <v>0.8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41460</v>
      </c>
      <c r="B8" s="25">
        <v>12.8</v>
      </c>
      <c r="C8" s="25">
        <v>13.8</v>
      </c>
      <c r="D8" s="25">
        <v>13.271000000000001</v>
      </c>
      <c r="E8" s="25">
        <v>1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41461</v>
      </c>
      <c r="B9" s="25">
        <v>12.4</v>
      </c>
      <c r="C9" s="25">
        <v>13.6</v>
      </c>
      <c r="D9" s="25">
        <v>12.952</v>
      </c>
      <c r="E9" s="25">
        <v>1.2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25">
        <v>12.4</v>
      </c>
      <c r="C10" s="25">
        <v>13.5</v>
      </c>
      <c r="D10" s="25">
        <v>12.871</v>
      </c>
      <c r="E10" s="25">
        <v>1.1000000000000001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25">
        <v>12.4</v>
      </c>
      <c r="C11" s="25">
        <v>13.6</v>
      </c>
      <c r="D11" s="25">
        <v>12.946</v>
      </c>
      <c r="E11" s="25">
        <v>1.2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41464</v>
      </c>
      <c r="B12" s="25">
        <v>12.3</v>
      </c>
      <c r="C12" s="25">
        <v>13.7</v>
      </c>
      <c r="D12" s="25">
        <v>12.992000000000001</v>
      </c>
      <c r="E12" s="25">
        <v>1.4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41465</v>
      </c>
      <c r="B13" s="25">
        <v>12.2</v>
      </c>
      <c r="C13" s="25">
        <v>13.5</v>
      </c>
      <c r="D13" s="25">
        <v>12.842000000000001</v>
      </c>
      <c r="E13" s="25">
        <v>1.3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41466</v>
      </c>
      <c r="B14" s="25">
        <v>12.4</v>
      </c>
      <c r="C14" s="25">
        <v>13.4</v>
      </c>
      <c r="D14" s="25">
        <v>12.831</v>
      </c>
      <c r="E14" s="25">
        <v>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25">
        <v>11.7</v>
      </c>
      <c r="C15" s="25">
        <v>12.8</v>
      </c>
      <c r="D15" s="25">
        <v>12.26</v>
      </c>
      <c r="E15" s="25">
        <v>1.1000000000000001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25">
        <v>11.1</v>
      </c>
      <c r="C16" s="25">
        <v>12.6</v>
      </c>
      <c r="D16" s="25">
        <v>11.907999999999999</v>
      </c>
      <c r="E16" s="25">
        <v>1.5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25">
        <v>11.2</v>
      </c>
      <c r="C17" s="25">
        <v>12.7</v>
      </c>
      <c r="D17" s="25">
        <v>12.004</v>
      </c>
      <c r="E17" s="25">
        <v>1.5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25">
        <v>11.8</v>
      </c>
      <c r="C18" s="25">
        <v>13</v>
      </c>
      <c r="D18" s="25">
        <v>12.315</v>
      </c>
      <c r="E18" s="25">
        <v>1.2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41471</v>
      </c>
      <c r="B19" s="25">
        <v>12</v>
      </c>
      <c r="C19" s="25">
        <v>12.4</v>
      </c>
      <c r="D19" s="25">
        <v>12.15</v>
      </c>
      <c r="E19" s="25">
        <v>0.4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25">
        <v>12.1</v>
      </c>
      <c r="C20" s="25">
        <v>12.5</v>
      </c>
      <c r="D20" s="25">
        <v>12.26</v>
      </c>
      <c r="E20" s="25">
        <v>0.4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25">
        <v>12</v>
      </c>
      <c r="C21" s="25">
        <v>13</v>
      </c>
      <c r="D21" s="25">
        <v>12.45</v>
      </c>
      <c r="E21" s="25">
        <v>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25">
        <v>12.2</v>
      </c>
      <c r="C22" s="25">
        <v>13.1</v>
      </c>
      <c r="D22" s="25">
        <v>12.573</v>
      </c>
      <c r="E22" s="25">
        <v>0.9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25">
        <v>12.2</v>
      </c>
      <c r="C23" s="25">
        <v>13.2</v>
      </c>
      <c r="D23" s="25">
        <v>12.66</v>
      </c>
      <c r="E23" s="25">
        <v>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25">
        <v>12.3</v>
      </c>
      <c r="C24" s="25">
        <v>13.4</v>
      </c>
      <c r="D24" s="25">
        <v>12.76</v>
      </c>
      <c r="E24" s="25">
        <v>1.1000000000000001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25">
        <v>12.2</v>
      </c>
      <c r="C25" s="25">
        <v>13.4</v>
      </c>
      <c r="D25" s="25">
        <v>12.74</v>
      </c>
      <c r="E25" s="25">
        <v>1.2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25">
        <v>11.7</v>
      </c>
      <c r="C26" s="25">
        <v>12.7</v>
      </c>
      <c r="D26" s="25">
        <v>12.071</v>
      </c>
      <c r="E26" s="25">
        <v>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25">
        <v>11.9</v>
      </c>
      <c r="C27" s="25">
        <v>12.6</v>
      </c>
      <c r="D27" s="25">
        <v>12.234999999999999</v>
      </c>
      <c r="E27" s="25">
        <v>0.7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25">
        <v>12.1</v>
      </c>
      <c r="C28" s="25">
        <v>13.4</v>
      </c>
      <c r="D28" s="25">
        <v>12.638</v>
      </c>
      <c r="E28" s="25">
        <v>1.3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41481</v>
      </c>
      <c r="B29" s="25">
        <v>12.3</v>
      </c>
      <c r="C29" s="25">
        <v>13.4</v>
      </c>
      <c r="D29" s="25">
        <v>12.831</v>
      </c>
      <c r="E29" s="25">
        <v>1.1000000000000001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41482</v>
      </c>
      <c r="B30" s="25">
        <v>12.2</v>
      </c>
      <c r="C30" s="25">
        <v>13.3</v>
      </c>
      <c r="D30" s="25">
        <v>12.742000000000001</v>
      </c>
      <c r="E30" s="25">
        <v>1.1000000000000001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41483</v>
      </c>
      <c r="B31" s="25">
        <v>12</v>
      </c>
      <c r="C31" s="25">
        <v>13</v>
      </c>
      <c r="D31" s="25">
        <v>12.492000000000001</v>
      </c>
      <c r="E31" s="25">
        <v>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25">
        <v>11.8</v>
      </c>
      <c r="C32" s="25">
        <v>12.7</v>
      </c>
      <c r="D32" s="25">
        <v>12.246</v>
      </c>
      <c r="E32" s="25">
        <v>0.9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25">
        <v>12</v>
      </c>
      <c r="C33" s="25">
        <v>12.3</v>
      </c>
      <c r="D33" s="25">
        <v>12.156000000000001</v>
      </c>
      <c r="E33" s="25">
        <v>0.3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25">
        <v>12.1</v>
      </c>
      <c r="C34" s="25">
        <v>12.6</v>
      </c>
      <c r="D34" s="25">
        <v>12.302</v>
      </c>
      <c r="E34" s="25">
        <v>0.5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25">
        <v>12.4</v>
      </c>
      <c r="C35" s="25">
        <v>12.9</v>
      </c>
      <c r="D35" s="25">
        <v>12.615</v>
      </c>
      <c r="E35" s="25">
        <v>0.5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25">
        <v>12.5</v>
      </c>
      <c r="C36" s="25">
        <v>13.3</v>
      </c>
      <c r="D36" s="25">
        <v>12.86</v>
      </c>
      <c r="E36" s="25">
        <v>0.8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25">
        <v>12.5</v>
      </c>
      <c r="C37" s="25">
        <v>13.3</v>
      </c>
      <c r="D37" s="25">
        <v>12.867000000000001</v>
      </c>
      <c r="E37" s="25">
        <v>0.8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25">
        <v>12.5</v>
      </c>
      <c r="C38" s="25">
        <v>13.4</v>
      </c>
      <c r="D38" s="25">
        <v>12.887</v>
      </c>
      <c r="E38" s="25">
        <v>0.9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25">
        <v>12.4</v>
      </c>
      <c r="C39" s="25">
        <v>13.4</v>
      </c>
      <c r="D39" s="25">
        <v>12.835000000000001</v>
      </c>
      <c r="E39" s="25">
        <v>1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25">
        <v>12.1</v>
      </c>
      <c r="C40" s="25">
        <v>12.9</v>
      </c>
      <c r="D40" s="25">
        <v>12.538</v>
      </c>
      <c r="E40" s="25">
        <v>0.8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25">
        <v>12.4</v>
      </c>
      <c r="C41" s="25">
        <v>12.6</v>
      </c>
      <c r="D41" s="25">
        <v>12.5</v>
      </c>
      <c r="E41" s="25">
        <v>0.2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25">
        <v>12</v>
      </c>
      <c r="C42" s="25">
        <v>12.7</v>
      </c>
      <c r="D42" s="25">
        <v>12.356</v>
      </c>
      <c r="E42" s="25">
        <v>0.7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25">
        <v>12.2</v>
      </c>
      <c r="C43" s="25">
        <v>12.8</v>
      </c>
      <c r="D43" s="25">
        <v>12.468999999999999</v>
      </c>
      <c r="E43" s="25">
        <v>0.6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25">
        <v>12.4</v>
      </c>
      <c r="C44" s="25">
        <v>13.2</v>
      </c>
      <c r="D44" s="25">
        <v>12.752000000000001</v>
      </c>
      <c r="E44" s="25">
        <v>0.8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25">
        <v>12.6</v>
      </c>
      <c r="C45" s="25">
        <v>13.1</v>
      </c>
      <c r="D45" s="25">
        <v>12.829000000000001</v>
      </c>
      <c r="E45" s="25">
        <v>0.5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25">
        <v>12.7</v>
      </c>
      <c r="C46" s="25">
        <v>13.4</v>
      </c>
      <c r="D46" s="25">
        <v>13</v>
      </c>
      <c r="E46" s="25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25">
        <v>12.7</v>
      </c>
      <c r="C47" s="25">
        <v>13.5</v>
      </c>
      <c r="D47" s="25">
        <v>13.065</v>
      </c>
      <c r="E47" s="25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25">
        <v>12.3</v>
      </c>
      <c r="C48" s="25">
        <v>13.4</v>
      </c>
      <c r="D48" s="25">
        <v>12.923</v>
      </c>
      <c r="E48" s="25">
        <v>1.1000000000000001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25">
        <v>13</v>
      </c>
      <c r="C49" s="25">
        <v>14.1</v>
      </c>
      <c r="D49" s="25">
        <v>13.506</v>
      </c>
      <c r="E49" s="25">
        <v>1.1000000000000001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41502</v>
      </c>
      <c r="B50" s="25">
        <v>13.7</v>
      </c>
      <c r="C50" s="25">
        <v>14.4</v>
      </c>
      <c r="D50" s="25">
        <v>13.971</v>
      </c>
      <c r="E50" s="25">
        <v>0.7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25">
        <v>13.3</v>
      </c>
      <c r="C51" s="25">
        <v>14.1</v>
      </c>
      <c r="D51" s="25">
        <v>13.781000000000001</v>
      </c>
      <c r="E51" s="25">
        <v>0.8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41504</v>
      </c>
      <c r="B52" s="25">
        <v>13.7</v>
      </c>
      <c r="C52" s="25">
        <v>14.6</v>
      </c>
      <c r="D52" s="25">
        <v>14.067</v>
      </c>
      <c r="E52" s="25">
        <v>0.9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41505</v>
      </c>
      <c r="B53" s="25">
        <v>13.4</v>
      </c>
      <c r="C53" s="25">
        <v>14.5</v>
      </c>
      <c r="D53" s="25">
        <v>13.992000000000001</v>
      </c>
      <c r="E53" s="25">
        <v>1.1000000000000001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41506</v>
      </c>
      <c r="B54" s="25">
        <v>13.2</v>
      </c>
      <c r="C54" s="25">
        <v>14.1</v>
      </c>
      <c r="D54" s="25">
        <v>13.675000000000001</v>
      </c>
      <c r="E54" s="25">
        <v>0.9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25">
        <v>13.2</v>
      </c>
      <c r="C55" s="25">
        <v>13.7</v>
      </c>
      <c r="D55" s="25">
        <v>13.414999999999999</v>
      </c>
      <c r="E55" s="25">
        <v>0.5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25">
        <v>13.2</v>
      </c>
      <c r="C56" s="25">
        <v>13.5</v>
      </c>
      <c r="D56" s="25">
        <v>13.317</v>
      </c>
      <c r="E56" s="25">
        <v>0.3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25">
        <v>12.8</v>
      </c>
      <c r="C57" s="25">
        <v>13.2</v>
      </c>
      <c r="D57" s="25">
        <v>13.044</v>
      </c>
      <c r="E57" s="25">
        <v>0.4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25">
        <v>13</v>
      </c>
      <c r="C58" s="25">
        <v>13.7</v>
      </c>
      <c r="D58" s="25">
        <v>13.331</v>
      </c>
      <c r="E58" s="25">
        <v>0.7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25">
        <v>13.1</v>
      </c>
      <c r="C59" s="25">
        <v>13.9</v>
      </c>
      <c r="D59" s="25">
        <v>13.425000000000001</v>
      </c>
      <c r="E59" s="25">
        <v>0.8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25">
        <v>12.7</v>
      </c>
      <c r="C60" s="25">
        <v>13.7</v>
      </c>
      <c r="D60" s="25">
        <v>13.254</v>
      </c>
      <c r="E60" s="25">
        <v>1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25">
        <v>12.5</v>
      </c>
      <c r="C61" s="25">
        <v>13.6</v>
      </c>
      <c r="D61" s="25">
        <v>13.129</v>
      </c>
      <c r="E61" s="25">
        <v>1.1000000000000001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25">
        <v>13</v>
      </c>
      <c r="C62" s="25">
        <v>14</v>
      </c>
      <c r="D62" s="25">
        <v>13.492000000000001</v>
      </c>
      <c r="E62" s="25">
        <v>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25">
        <v>13.7</v>
      </c>
      <c r="C63" s="25">
        <v>14.5</v>
      </c>
      <c r="D63" s="25">
        <v>14.045999999999999</v>
      </c>
      <c r="E63" s="25">
        <v>0.8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25">
        <v>13.9</v>
      </c>
      <c r="C64" s="25">
        <v>14.8</v>
      </c>
      <c r="D64" s="25">
        <v>14.329000000000001</v>
      </c>
      <c r="E64" s="25">
        <v>0.9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41517</v>
      </c>
      <c r="B65" s="25">
        <v>14.1</v>
      </c>
      <c r="C65" s="25">
        <v>14.5</v>
      </c>
      <c r="D65" s="25">
        <v>14.304</v>
      </c>
      <c r="E65" s="25">
        <v>0.4</v>
      </c>
      <c r="F65">
        <v>0</v>
      </c>
      <c r="G65">
        <v>0</v>
      </c>
      <c r="H65">
        <v>24</v>
      </c>
      <c r="I65">
        <v>0.95799999999999996</v>
      </c>
    </row>
    <row r="68" spans="1:10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61.957999999999998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11.1</v>
      </c>
      <c r="C70" s="13" t="s">
        <v>24</v>
      </c>
      <c r="D70" s="29">
        <v>41468.375</v>
      </c>
      <c r="E70" s="29"/>
      <c r="F70" s="29"/>
      <c r="G70" s="20"/>
      <c r="H70" s="21"/>
      <c r="I70" s="21"/>
      <c r="J70" s="3"/>
    </row>
    <row r="71" spans="1:10" x14ac:dyDescent="0.25">
      <c r="A71" s="11" t="s">
        <v>25</v>
      </c>
      <c r="B71" s="12">
        <f>MAX(C4:C65)</f>
        <v>14.8</v>
      </c>
      <c r="C71" s="13" t="s">
        <v>24</v>
      </c>
      <c r="D71" s="29">
        <v>41516.666666666664</v>
      </c>
      <c r="E71" s="29"/>
      <c r="F71" s="29"/>
      <c r="G71" s="21"/>
      <c r="H71" s="40"/>
      <c r="I71" s="40"/>
    </row>
    <row r="72" spans="1:10" x14ac:dyDescent="0.25">
      <c r="A72" s="11" t="s">
        <v>26</v>
      </c>
      <c r="B72" s="12">
        <f>AVERAGE(D4:D65)</f>
        <v>12.971951612903222</v>
      </c>
      <c r="C72" s="13" t="s">
        <v>24</v>
      </c>
      <c r="D72" s="29"/>
      <c r="E72" s="29"/>
      <c r="F72" s="29"/>
      <c r="G72" s="20"/>
      <c r="H72" s="21"/>
      <c r="I72" s="21"/>
    </row>
    <row r="73" spans="1:10" x14ac:dyDescent="0.25">
      <c r="A73" s="11" t="s">
        <v>28</v>
      </c>
      <c r="B73" s="12">
        <f>MIN(E4:E65)</f>
        <v>0.2</v>
      </c>
      <c r="C73" s="13" t="s">
        <v>24</v>
      </c>
      <c r="D73" s="30">
        <v>41493</v>
      </c>
      <c r="E73" s="30"/>
      <c r="F73" s="30"/>
      <c r="G73" s="22"/>
      <c r="H73" s="23"/>
      <c r="I73" s="23"/>
    </row>
    <row r="74" spans="1:10" x14ac:dyDescent="0.25">
      <c r="A74" s="11" t="s">
        <v>27</v>
      </c>
      <c r="B74" s="12">
        <f>MAX(E4:E65)</f>
        <v>1.5</v>
      </c>
      <c r="C74" s="13" t="s">
        <v>24</v>
      </c>
      <c r="D74" s="30">
        <v>41468</v>
      </c>
      <c r="E74" s="30">
        <v>41469</v>
      </c>
      <c r="F74" s="30"/>
      <c r="G74" s="22"/>
      <c r="H74" s="23"/>
      <c r="I74" s="23"/>
    </row>
    <row r="75" spans="1:10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61.957999999999998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C6" sqref="C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61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4">
        <f>MAX(B10:B65)</f>
        <v>13.7723214285715</v>
      </c>
      <c r="F4" s="17">
        <v>41507</v>
      </c>
      <c r="G4" s="26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5">
        <v>13.469047619047601</v>
      </c>
      <c r="F10" s="2"/>
    </row>
    <row r="11" spans="1:8" x14ac:dyDescent="0.25">
      <c r="A11" s="8">
        <v>41463</v>
      </c>
      <c r="B11" s="25">
        <v>13.350000000000099</v>
      </c>
    </row>
    <row r="12" spans="1:8" x14ac:dyDescent="0.25">
      <c r="A12" s="8">
        <v>41464</v>
      </c>
      <c r="B12" s="25">
        <v>13.223809523809599</v>
      </c>
    </row>
    <row r="13" spans="1:8" x14ac:dyDescent="0.25">
      <c r="A13" s="8">
        <v>41465</v>
      </c>
      <c r="B13" s="25">
        <v>13.075297619047801</v>
      </c>
    </row>
    <row r="14" spans="1:8" x14ac:dyDescent="0.25">
      <c r="A14" s="8">
        <v>41466</v>
      </c>
      <c r="B14" s="25">
        <v>12.9577380952383</v>
      </c>
    </row>
    <row r="15" spans="1:8" x14ac:dyDescent="0.25">
      <c r="A15" s="8">
        <v>41467</v>
      </c>
      <c r="B15" s="25">
        <v>12.8133928571431</v>
      </c>
    </row>
    <row r="16" spans="1:8" x14ac:dyDescent="0.25">
      <c r="A16" s="8">
        <v>41468</v>
      </c>
      <c r="B16" s="25">
        <v>12.664285714285899</v>
      </c>
    </row>
    <row r="17" spans="1:2" x14ac:dyDescent="0.25">
      <c r="A17" s="8">
        <v>41469</v>
      </c>
      <c r="B17" s="25">
        <v>12.5404761904763</v>
      </c>
    </row>
    <row r="18" spans="1:2" x14ac:dyDescent="0.25">
      <c r="A18" s="8">
        <v>41470</v>
      </c>
      <c r="B18" s="25">
        <v>12.450297619047801</v>
      </c>
    </row>
    <row r="19" spans="1:2" x14ac:dyDescent="0.25">
      <c r="A19" s="8">
        <v>41471</v>
      </c>
      <c r="B19" s="25">
        <v>12.3300595238096</v>
      </c>
    </row>
    <row r="20" spans="1:2" x14ac:dyDescent="0.25">
      <c r="A20" s="8">
        <v>41472</v>
      </c>
      <c r="B20" s="25">
        <v>12.247023809523901</v>
      </c>
    </row>
    <row r="21" spans="1:2" x14ac:dyDescent="0.25">
      <c r="A21" s="8">
        <v>41473</v>
      </c>
      <c r="B21" s="25">
        <v>12.192559523809599</v>
      </c>
    </row>
    <row r="22" spans="1:2" x14ac:dyDescent="0.25">
      <c r="A22" s="8">
        <v>41474</v>
      </c>
      <c r="B22" s="25">
        <v>12.2372023809525</v>
      </c>
    </row>
    <row r="23" spans="1:2" x14ac:dyDescent="0.25">
      <c r="A23" s="8">
        <v>41475</v>
      </c>
      <c r="B23" s="25">
        <v>12.344642857143</v>
      </c>
    </row>
    <row r="24" spans="1:2" x14ac:dyDescent="0.25">
      <c r="A24" s="8">
        <v>41476</v>
      </c>
      <c r="B24" s="25">
        <v>12.4526785714287</v>
      </c>
    </row>
    <row r="25" spans="1:2" x14ac:dyDescent="0.25">
      <c r="A25" s="8">
        <v>41477</v>
      </c>
      <c r="B25" s="25">
        <v>12.513392857143</v>
      </c>
    </row>
    <row r="26" spans="1:2" x14ac:dyDescent="0.25">
      <c r="A26" s="8">
        <v>41478</v>
      </c>
      <c r="B26" s="25">
        <v>12.502083333333401</v>
      </c>
    </row>
    <row r="27" spans="1:2" x14ac:dyDescent="0.25">
      <c r="A27" s="8">
        <v>41479</v>
      </c>
      <c r="B27" s="25">
        <v>12.498511904761999</v>
      </c>
    </row>
    <row r="28" spans="1:2" x14ac:dyDescent="0.25">
      <c r="A28" s="8">
        <v>41480</v>
      </c>
      <c r="B28" s="25">
        <v>12.5252976190477</v>
      </c>
    </row>
    <row r="29" spans="1:2" x14ac:dyDescent="0.25">
      <c r="A29" s="8">
        <v>41481</v>
      </c>
      <c r="B29" s="25">
        <v>12.562202380952399</v>
      </c>
    </row>
    <row r="30" spans="1:2" x14ac:dyDescent="0.25">
      <c r="A30" s="8">
        <v>41482</v>
      </c>
      <c r="B30" s="25">
        <v>12.5738095238094</v>
      </c>
    </row>
    <row r="31" spans="1:2" x14ac:dyDescent="0.25">
      <c r="A31" s="8">
        <v>41483</v>
      </c>
      <c r="B31" s="25">
        <v>12.535416666666601</v>
      </c>
    </row>
    <row r="32" spans="1:2" x14ac:dyDescent="0.25">
      <c r="A32" s="8">
        <v>41484</v>
      </c>
      <c r="B32" s="25">
        <v>12.4648809523809</v>
      </c>
    </row>
    <row r="33" spans="1:2" x14ac:dyDescent="0.25">
      <c r="A33" s="8">
        <v>41485</v>
      </c>
      <c r="B33" s="25">
        <v>12.4770833333332</v>
      </c>
    </row>
    <row r="34" spans="1:2" x14ac:dyDescent="0.25">
      <c r="A34" s="8">
        <v>41486</v>
      </c>
      <c r="B34" s="25">
        <v>12.486607142856901</v>
      </c>
    </row>
    <row r="35" spans="1:2" x14ac:dyDescent="0.25">
      <c r="A35" s="8">
        <v>41487</v>
      </c>
      <c r="B35" s="25">
        <v>12.4833333333331</v>
      </c>
    </row>
    <row r="36" spans="1:2" x14ac:dyDescent="0.25">
      <c r="A36" s="8">
        <v>41488</v>
      </c>
      <c r="B36" s="25">
        <v>12.487499999999701</v>
      </c>
    </row>
    <row r="37" spans="1:2" x14ac:dyDescent="0.25">
      <c r="A37" s="8">
        <v>41489</v>
      </c>
      <c r="B37" s="25">
        <v>12.5053571428569</v>
      </c>
    </row>
    <row r="38" spans="1:2" x14ac:dyDescent="0.25">
      <c r="A38" s="8">
        <v>41490</v>
      </c>
      <c r="B38" s="25">
        <v>12.561904761904501</v>
      </c>
    </row>
    <row r="39" spans="1:2" x14ac:dyDescent="0.25">
      <c r="A39" s="8">
        <v>41491</v>
      </c>
      <c r="B39" s="25">
        <v>12.646130952380799</v>
      </c>
    </row>
    <row r="40" spans="1:2" x14ac:dyDescent="0.25">
      <c r="A40" s="8">
        <v>41492</v>
      </c>
      <c r="B40" s="25">
        <v>12.7005952380953</v>
      </c>
    </row>
    <row r="41" spans="1:2" x14ac:dyDescent="0.25">
      <c r="A41" s="8">
        <v>41493</v>
      </c>
      <c r="B41" s="25">
        <v>12.728869047619099</v>
      </c>
    </row>
    <row r="42" spans="1:2" x14ac:dyDescent="0.25">
      <c r="A42" s="8">
        <v>41494</v>
      </c>
      <c r="B42" s="25">
        <v>12.6919642857144</v>
      </c>
    </row>
    <row r="43" spans="1:2" x14ac:dyDescent="0.25">
      <c r="A43" s="8">
        <v>41495</v>
      </c>
      <c r="B43" s="25">
        <v>12.636011904762</v>
      </c>
    </row>
    <row r="44" spans="1:2" x14ac:dyDescent="0.25">
      <c r="A44" s="8">
        <v>41496</v>
      </c>
      <c r="B44" s="25">
        <v>12.619642857143001</v>
      </c>
    </row>
    <row r="45" spans="1:2" x14ac:dyDescent="0.25">
      <c r="A45" s="8">
        <v>41497</v>
      </c>
      <c r="B45" s="25">
        <v>12.6113095238097</v>
      </c>
    </row>
    <row r="46" spans="1:2" x14ac:dyDescent="0.25">
      <c r="A46" s="8">
        <v>41498</v>
      </c>
      <c r="B46" s="25">
        <v>12.634821428571501</v>
      </c>
    </row>
    <row r="47" spans="1:2" x14ac:dyDescent="0.25">
      <c r="A47" s="8">
        <v>41499</v>
      </c>
      <c r="B47" s="25">
        <v>12.7101190476191</v>
      </c>
    </row>
    <row r="48" spans="1:2" x14ac:dyDescent="0.25">
      <c r="A48" s="8">
        <v>41500</v>
      </c>
      <c r="B48" s="25">
        <v>12.770535714285799</v>
      </c>
    </row>
    <row r="49" spans="1:2" x14ac:dyDescent="0.25">
      <c r="A49" s="8">
        <v>41501</v>
      </c>
      <c r="B49" s="25">
        <v>12.9348214285714</v>
      </c>
    </row>
    <row r="50" spans="1:2" x14ac:dyDescent="0.25">
      <c r="A50" s="8">
        <v>41502</v>
      </c>
      <c r="B50" s="25">
        <v>13.149404761904799</v>
      </c>
    </row>
    <row r="51" spans="1:2" x14ac:dyDescent="0.25">
      <c r="A51" s="8">
        <v>41503</v>
      </c>
      <c r="B51" s="25">
        <v>13.2964285714287</v>
      </c>
    </row>
    <row r="52" spans="1:2" x14ac:dyDescent="0.25">
      <c r="A52" s="8">
        <v>41504</v>
      </c>
      <c r="B52" s="25">
        <v>13.4732142857144</v>
      </c>
    </row>
    <row r="53" spans="1:2" x14ac:dyDescent="0.25">
      <c r="A53" s="8">
        <v>41505</v>
      </c>
      <c r="B53" s="25">
        <v>13.6148809523811</v>
      </c>
    </row>
    <row r="54" spans="1:2" x14ac:dyDescent="0.25">
      <c r="A54" s="8">
        <v>41506</v>
      </c>
      <c r="B54" s="25">
        <v>13.702083333333499</v>
      </c>
    </row>
    <row r="55" spans="1:2" x14ac:dyDescent="0.25">
      <c r="A55" s="8">
        <v>41507</v>
      </c>
      <c r="B55" s="25">
        <v>13.7723214285715</v>
      </c>
    </row>
    <row r="56" spans="1:2" x14ac:dyDescent="0.25">
      <c r="A56" s="8">
        <v>41508</v>
      </c>
      <c r="B56" s="25">
        <v>13.7452380952382</v>
      </c>
    </row>
    <row r="57" spans="1:2" x14ac:dyDescent="0.25">
      <c r="A57" s="8">
        <v>41509</v>
      </c>
      <c r="B57" s="25">
        <v>13.612797619047701</v>
      </c>
    </row>
    <row r="58" spans="1:2" x14ac:dyDescent="0.25">
      <c r="A58" s="8">
        <v>41510</v>
      </c>
      <c r="B58" s="25">
        <v>13.5485119047619</v>
      </c>
    </row>
    <row r="59" spans="1:2" x14ac:dyDescent="0.25">
      <c r="A59" s="8">
        <v>41511</v>
      </c>
      <c r="B59" s="25">
        <v>13.456845238095299</v>
      </c>
    </row>
    <row r="60" spans="1:2" x14ac:dyDescent="0.25">
      <c r="A60" s="8">
        <v>41512</v>
      </c>
      <c r="B60" s="25">
        <v>13.3514880952381</v>
      </c>
    </row>
    <row r="61" spans="1:2" x14ac:dyDescent="0.25">
      <c r="A61" s="8">
        <v>41513</v>
      </c>
      <c r="B61" s="25">
        <v>13.273511904761801</v>
      </c>
    </row>
    <row r="62" spans="1:2" x14ac:dyDescent="0.25">
      <c r="A62" s="8">
        <v>41514</v>
      </c>
      <c r="B62" s="25">
        <v>13.284523809523799</v>
      </c>
    </row>
    <row r="63" spans="1:2" x14ac:dyDescent="0.25">
      <c r="A63" s="8">
        <v>41515</v>
      </c>
      <c r="B63" s="25">
        <v>13.3886904761904</v>
      </c>
    </row>
    <row r="64" spans="1:2" x14ac:dyDescent="0.25">
      <c r="A64" s="8">
        <v>41516</v>
      </c>
      <c r="B64" s="25">
        <v>13.572321428571399</v>
      </c>
    </row>
    <row r="65" spans="1:2" x14ac:dyDescent="0.25">
      <c r="A65" s="8">
        <v>41517</v>
      </c>
      <c r="B65" s="25">
        <v>13.7113354037267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15" sqref="D1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4">
        <f>MAX(B10:B65)</f>
        <v>14.214285714285699</v>
      </c>
      <c r="F4" s="17">
        <v>41506</v>
      </c>
      <c r="G4" s="26"/>
    </row>
    <row r="5" spans="1:7" x14ac:dyDescent="0.25">
      <c r="A5" s="8">
        <v>41457</v>
      </c>
      <c r="F5" s="17">
        <v>41507</v>
      </c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5">
        <v>14.0285714285714</v>
      </c>
      <c r="F10" s="2"/>
    </row>
    <row r="11" spans="1:7" x14ac:dyDescent="0.25">
      <c r="A11" s="8">
        <v>41463</v>
      </c>
      <c r="B11" s="25">
        <v>13.9142857142857</v>
      </c>
    </row>
    <row r="12" spans="1:7" x14ac:dyDescent="0.25">
      <c r="A12" s="8">
        <v>41464</v>
      </c>
      <c r="B12" s="25">
        <v>13.8</v>
      </c>
    </row>
    <row r="13" spans="1:7" x14ac:dyDescent="0.25">
      <c r="A13" s="8">
        <v>41465</v>
      </c>
      <c r="B13" s="25">
        <v>13.685714285714299</v>
      </c>
    </row>
    <row r="14" spans="1:7" x14ac:dyDescent="0.25">
      <c r="A14" s="8">
        <v>41466</v>
      </c>
      <c r="B14" s="25">
        <v>13.5857142857143</v>
      </c>
    </row>
    <row r="15" spans="1:7" x14ac:dyDescent="0.25">
      <c r="A15" s="8">
        <v>41467</v>
      </c>
      <c r="B15" s="25">
        <v>13.4428571428571</v>
      </c>
    </row>
    <row r="16" spans="1:7" x14ac:dyDescent="0.25">
      <c r="A16" s="8">
        <v>41468</v>
      </c>
      <c r="B16" s="25">
        <v>13.3</v>
      </c>
    </row>
    <row r="17" spans="1:2" x14ac:dyDescent="0.25">
      <c r="A17" s="8">
        <v>41469</v>
      </c>
      <c r="B17" s="25">
        <v>13.185714285714299</v>
      </c>
    </row>
    <row r="18" spans="1:2" x14ac:dyDescent="0.25">
      <c r="A18" s="8">
        <v>41470</v>
      </c>
      <c r="B18" s="25">
        <v>13.1</v>
      </c>
    </row>
    <row r="19" spans="1:2" x14ac:dyDescent="0.25">
      <c r="A19" s="8">
        <v>41471</v>
      </c>
      <c r="B19" s="25">
        <v>12.9142857142857</v>
      </c>
    </row>
    <row r="20" spans="1:2" x14ac:dyDescent="0.25">
      <c r="A20" s="8">
        <v>41472</v>
      </c>
      <c r="B20" s="25">
        <v>12.771428571428601</v>
      </c>
    </row>
    <row r="21" spans="1:2" x14ac:dyDescent="0.25">
      <c r="A21" s="8">
        <v>41473</v>
      </c>
      <c r="B21" s="25">
        <v>12.714285714285699</v>
      </c>
    </row>
    <row r="22" spans="1:2" x14ac:dyDescent="0.25">
      <c r="A22" s="8">
        <v>41474</v>
      </c>
      <c r="B22" s="25">
        <v>12.757142857142901</v>
      </c>
    </row>
    <row r="23" spans="1:2" x14ac:dyDescent="0.25">
      <c r="A23" s="8">
        <v>41475</v>
      </c>
      <c r="B23" s="25">
        <v>12.842857142857101</v>
      </c>
    </row>
    <row r="24" spans="1:2" x14ac:dyDescent="0.25">
      <c r="A24" s="8">
        <v>41476</v>
      </c>
      <c r="B24" s="25">
        <v>12.9428571428571</v>
      </c>
    </row>
    <row r="25" spans="1:2" x14ac:dyDescent="0.25">
      <c r="A25" s="8">
        <v>41477</v>
      </c>
      <c r="B25" s="25">
        <v>13</v>
      </c>
    </row>
    <row r="26" spans="1:2" x14ac:dyDescent="0.25">
      <c r="A26" s="8">
        <v>41478</v>
      </c>
      <c r="B26" s="25">
        <v>13.0428571428571</v>
      </c>
    </row>
    <row r="27" spans="1:2" x14ac:dyDescent="0.25">
      <c r="A27" s="8">
        <v>41479</v>
      </c>
      <c r="B27" s="25">
        <v>13.0571428571429</v>
      </c>
    </row>
    <row r="28" spans="1:2" x14ac:dyDescent="0.25">
      <c r="A28" s="8">
        <v>41480</v>
      </c>
      <c r="B28" s="25">
        <v>13.1142857142857</v>
      </c>
    </row>
    <row r="29" spans="1:2" x14ac:dyDescent="0.25">
      <c r="A29" s="8">
        <v>41481</v>
      </c>
      <c r="B29" s="25">
        <v>13.157142857142899</v>
      </c>
    </row>
    <row r="30" spans="1:2" x14ac:dyDescent="0.25">
      <c r="A30" s="8">
        <v>41482</v>
      </c>
      <c r="B30" s="25">
        <v>13.171428571428599</v>
      </c>
    </row>
    <row r="31" spans="1:2" x14ac:dyDescent="0.25">
      <c r="A31" s="8">
        <v>41483</v>
      </c>
      <c r="B31" s="25">
        <v>13.1142857142857</v>
      </c>
    </row>
    <row r="32" spans="1:2" x14ac:dyDescent="0.25">
      <c r="A32" s="8">
        <v>41484</v>
      </c>
      <c r="B32" s="25">
        <v>13.0142857142857</v>
      </c>
    </row>
    <row r="33" spans="1:2" x14ac:dyDescent="0.25">
      <c r="A33" s="8">
        <v>41485</v>
      </c>
      <c r="B33" s="25">
        <v>12.9571428571429</v>
      </c>
    </row>
    <row r="34" spans="1:2" x14ac:dyDescent="0.25">
      <c r="A34" s="8">
        <v>41486</v>
      </c>
      <c r="B34" s="25">
        <v>12.9571428571429</v>
      </c>
    </row>
    <row r="35" spans="1:2" x14ac:dyDescent="0.25">
      <c r="A35" s="8">
        <v>41487</v>
      </c>
      <c r="B35" s="25">
        <v>12.8857142857143</v>
      </c>
    </row>
    <row r="36" spans="1:2" x14ac:dyDescent="0.25">
      <c r="A36" s="8">
        <v>41488</v>
      </c>
      <c r="B36" s="25">
        <v>12.8714285714286</v>
      </c>
    </row>
    <row r="37" spans="1:2" x14ac:dyDescent="0.25">
      <c r="A37" s="8">
        <v>41489</v>
      </c>
      <c r="B37" s="25">
        <v>12.8714285714286</v>
      </c>
    </row>
    <row r="38" spans="1:2" x14ac:dyDescent="0.25">
      <c r="A38" s="8">
        <v>41490</v>
      </c>
      <c r="B38" s="25">
        <v>12.9285714285714</v>
      </c>
    </row>
    <row r="39" spans="1:2" x14ac:dyDescent="0.25">
      <c r="A39" s="8">
        <v>41491</v>
      </c>
      <c r="B39" s="25">
        <v>13.0285714285714</v>
      </c>
    </row>
    <row r="40" spans="1:2" x14ac:dyDescent="0.25">
      <c r="A40" s="8">
        <v>41492</v>
      </c>
      <c r="B40" s="25">
        <v>13.1142857142857</v>
      </c>
    </row>
    <row r="41" spans="1:2" x14ac:dyDescent="0.25">
      <c r="A41" s="8">
        <v>41493</v>
      </c>
      <c r="B41" s="25">
        <v>13.1142857142857</v>
      </c>
    </row>
    <row r="42" spans="1:2" x14ac:dyDescent="0.25">
      <c r="A42" s="8">
        <v>41494</v>
      </c>
      <c r="B42" s="25">
        <v>13.0857142857143</v>
      </c>
    </row>
    <row r="43" spans="1:2" x14ac:dyDescent="0.25">
      <c r="A43" s="8">
        <v>41495</v>
      </c>
      <c r="B43" s="25">
        <v>13.0142857142857</v>
      </c>
    </row>
    <row r="44" spans="1:2" x14ac:dyDescent="0.25">
      <c r="A44" s="8">
        <v>41496</v>
      </c>
      <c r="B44" s="25">
        <v>13</v>
      </c>
    </row>
    <row r="45" spans="1:2" x14ac:dyDescent="0.25">
      <c r="A45" s="8">
        <v>41497</v>
      </c>
      <c r="B45" s="25">
        <v>12.9571428571429</v>
      </c>
    </row>
    <row r="46" spans="1:2" x14ac:dyDescent="0.25">
      <c r="A46" s="8">
        <v>41498</v>
      </c>
      <c r="B46" s="25">
        <v>12.9571428571429</v>
      </c>
    </row>
    <row r="47" spans="1:2" x14ac:dyDescent="0.25">
      <c r="A47" s="8">
        <v>41499</v>
      </c>
      <c r="B47" s="25">
        <v>13.0428571428571</v>
      </c>
    </row>
    <row r="48" spans="1:2" x14ac:dyDescent="0.25">
      <c r="A48" s="8">
        <v>41500</v>
      </c>
      <c r="B48" s="25">
        <v>13.157142857142899</v>
      </c>
    </row>
    <row r="49" spans="1:2" x14ac:dyDescent="0.25">
      <c r="A49" s="8">
        <v>41501</v>
      </c>
      <c r="B49" s="25">
        <v>13.3571428571429</v>
      </c>
    </row>
    <row r="50" spans="1:2" x14ac:dyDescent="0.25">
      <c r="A50" s="8">
        <v>41502</v>
      </c>
      <c r="B50" s="25">
        <v>13.5857142857143</v>
      </c>
    </row>
    <row r="51" spans="1:2" x14ac:dyDescent="0.25">
      <c r="A51" s="8">
        <v>41503</v>
      </c>
      <c r="B51" s="25">
        <v>13.714285714285699</v>
      </c>
    </row>
    <row r="52" spans="1:2" x14ac:dyDescent="0.25">
      <c r="A52" s="8">
        <v>41504</v>
      </c>
      <c r="B52" s="25">
        <v>13.9285714285714</v>
      </c>
    </row>
    <row r="53" spans="1:2" x14ac:dyDescent="0.25">
      <c r="A53" s="8">
        <v>41505</v>
      </c>
      <c r="B53" s="25">
        <v>14.0857142857143</v>
      </c>
    </row>
    <row r="54" spans="1:2" x14ac:dyDescent="0.25">
      <c r="A54" s="8">
        <v>41506</v>
      </c>
      <c r="B54" s="25">
        <v>14.171428571428599</v>
      </c>
    </row>
    <row r="55" spans="1:2" x14ac:dyDescent="0.25">
      <c r="A55" s="8">
        <v>41507</v>
      </c>
      <c r="B55" s="25">
        <v>14.214285714285699</v>
      </c>
    </row>
    <row r="56" spans="1:2" x14ac:dyDescent="0.25">
      <c r="A56" s="8">
        <v>41508</v>
      </c>
      <c r="B56" s="25">
        <v>14.1285714285714</v>
      </c>
    </row>
    <row r="57" spans="1:2" x14ac:dyDescent="0.25">
      <c r="A57" s="8">
        <v>41509</v>
      </c>
      <c r="B57" s="25">
        <v>13.9571428571429</v>
      </c>
    </row>
    <row r="58" spans="1:2" x14ac:dyDescent="0.25">
      <c r="A58" s="8">
        <v>41510</v>
      </c>
      <c r="B58" s="25">
        <v>13.9</v>
      </c>
    </row>
    <row r="59" spans="1:2" x14ac:dyDescent="0.25">
      <c r="A59" s="8">
        <v>41511</v>
      </c>
      <c r="B59" s="25">
        <v>13.8</v>
      </c>
    </row>
    <row r="60" spans="1:2" x14ac:dyDescent="0.25">
      <c r="A60" s="8">
        <v>41512</v>
      </c>
      <c r="B60" s="25">
        <v>13.685714285714299</v>
      </c>
    </row>
    <row r="61" spans="1:2" x14ac:dyDescent="0.25">
      <c r="A61" s="8">
        <v>41513</v>
      </c>
      <c r="B61" s="25">
        <v>13.6142857142857</v>
      </c>
    </row>
    <row r="62" spans="1:2" x14ac:dyDescent="0.25">
      <c r="A62" s="8">
        <v>41514</v>
      </c>
      <c r="B62" s="25">
        <v>13.657142857142899</v>
      </c>
    </row>
    <row r="63" spans="1:2" x14ac:dyDescent="0.25">
      <c r="A63" s="8">
        <v>41515</v>
      </c>
      <c r="B63" s="25">
        <v>13.8</v>
      </c>
    </row>
    <row r="64" spans="1:2" x14ac:dyDescent="0.25">
      <c r="A64" s="8">
        <v>41516</v>
      </c>
      <c r="B64" s="25">
        <v>14.0285714285714</v>
      </c>
    </row>
    <row r="65" spans="1:2" x14ac:dyDescent="0.25">
      <c r="A65" s="8">
        <v>41517</v>
      </c>
      <c r="B65" s="25">
        <v>14.1428571428571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1" t="s">
        <v>63</v>
      </c>
      <c r="B1" s="41" t="s">
        <v>64</v>
      </c>
      <c r="C1" s="41" t="s">
        <v>65</v>
      </c>
      <c r="D1" s="41" t="s">
        <v>66</v>
      </c>
      <c r="E1" s="41" t="s">
        <v>67</v>
      </c>
      <c r="F1" s="41" t="s">
        <v>68</v>
      </c>
      <c r="G1" s="41" t="s">
        <v>69</v>
      </c>
      <c r="H1" s="41" t="s">
        <v>70</v>
      </c>
      <c r="I1" s="41" t="s">
        <v>71</v>
      </c>
      <c r="J1" s="41" t="s">
        <v>72</v>
      </c>
      <c r="K1" s="41" t="s">
        <v>73</v>
      </c>
      <c r="L1" s="41" t="s">
        <v>74</v>
      </c>
      <c r="M1" s="41" t="s">
        <v>75</v>
      </c>
      <c r="N1" s="41" t="s">
        <v>76</v>
      </c>
      <c r="O1" s="41" t="s">
        <v>77</v>
      </c>
      <c r="P1" s="41" t="s">
        <v>78</v>
      </c>
      <c r="Q1" s="41" t="s">
        <v>79</v>
      </c>
      <c r="R1" s="42" t="s">
        <v>80</v>
      </c>
      <c r="S1" s="41" t="s">
        <v>81</v>
      </c>
      <c r="T1" s="41" t="s">
        <v>82</v>
      </c>
      <c r="U1" s="41" t="s">
        <v>83</v>
      </c>
      <c r="V1" s="42" t="s">
        <v>84</v>
      </c>
      <c r="W1" s="42" t="s">
        <v>85</v>
      </c>
      <c r="X1" s="41" t="s">
        <v>86</v>
      </c>
      <c r="Y1" s="41" t="s">
        <v>87</v>
      </c>
      <c r="Z1" s="41" t="s">
        <v>88</v>
      </c>
      <c r="AA1" s="41" t="s">
        <v>89</v>
      </c>
      <c r="AB1" s="41" t="s">
        <v>90</v>
      </c>
      <c r="AC1" s="41" t="s">
        <v>91</v>
      </c>
      <c r="AD1" s="41" t="s">
        <v>92</v>
      </c>
      <c r="AE1" s="41" t="s">
        <v>93</v>
      </c>
      <c r="AF1" s="41" t="s">
        <v>94</v>
      </c>
      <c r="AG1" s="41" t="s">
        <v>95</v>
      </c>
      <c r="AH1" s="42" t="s">
        <v>96</v>
      </c>
      <c r="AI1" s="42" t="s">
        <v>97</v>
      </c>
      <c r="AJ1" s="42" t="s">
        <v>98</v>
      </c>
      <c r="AK1" s="41" t="s">
        <v>99</v>
      </c>
      <c r="AL1" s="41" t="s">
        <v>100</v>
      </c>
      <c r="AM1" s="41" t="s">
        <v>101</v>
      </c>
      <c r="AN1" s="41" t="s">
        <v>102</v>
      </c>
      <c r="AO1" s="41" t="s">
        <v>103</v>
      </c>
      <c r="AP1" s="42" t="s">
        <v>104</v>
      </c>
      <c r="AQ1" s="42" t="s">
        <v>105</v>
      </c>
      <c r="AR1" s="41" t="s">
        <v>106</v>
      </c>
      <c r="AS1" s="41" t="s">
        <v>107</v>
      </c>
      <c r="AT1" s="41" t="s">
        <v>108</v>
      </c>
      <c r="AU1" s="41" t="s">
        <v>109</v>
      </c>
      <c r="AV1" s="41" t="s">
        <v>110</v>
      </c>
      <c r="AW1" s="41" t="s">
        <v>111</v>
      </c>
      <c r="AX1" s="41" t="s">
        <v>112</v>
      </c>
      <c r="AY1" s="41" t="s">
        <v>113</v>
      </c>
      <c r="AZ1" s="41" t="s">
        <v>114</v>
      </c>
      <c r="BA1" s="41" t="s">
        <v>115</v>
      </c>
      <c r="BB1" s="41" t="s">
        <v>116</v>
      </c>
      <c r="BC1" s="41" t="s">
        <v>117</v>
      </c>
      <c r="BD1" s="41" t="s">
        <v>118</v>
      </c>
      <c r="BE1" s="41" t="s">
        <v>119</v>
      </c>
      <c r="BF1" s="41" t="s">
        <v>120</v>
      </c>
      <c r="BG1" s="41" t="s">
        <v>121</v>
      </c>
      <c r="BH1" s="41" t="s">
        <v>122</v>
      </c>
      <c r="BI1" s="41" t="s">
        <v>123</v>
      </c>
      <c r="BJ1" s="41" t="s">
        <v>124</v>
      </c>
      <c r="BK1" s="41" t="s">
        <v>125</v>
      </c>
      <c r="BL1" s="41" t="s">
        <v>126</v>
      </c>
      <c r="BM1" s="41" t="s">
        <v>127</v>
      </c>
      <c r="BN1" s="41" t="s">
        <v>128</v>
      </c>
      <c r="BO1" s="41" t="s">
        <v>129</v>
      </c>
      <c r="BP1" s="41" t="s">
        <v>130</v>
      </c>
      <c r="BQ1" s="41" t="s">
        <v>131</v>
      </c>
      <c r="BR1" s="41" t="s">
        <v>132</v>
      </c>
      <c r="BS1" s="41" t="s">
        <v>133</v>
      </c>
      <c r="BT1" s="41" t="s">
        <v>134</v>
      </c>
    </row>
    <row r="2" spans="1:72" s="57" customFormat="1" ht="45" x14ac:dyDescent="0.25">
      <c r="A2" s="43" t="str">
        <f>StatSummary!$B$3</f>
        <v>LDC</v>
      </c>
      <c r="B2" s="43" t="str">
        <f>StatSummary!$B$7</f>
        <v>LDC13w1_1154753_TempSummary_2013</v>
      </c>
      <c r="C2" s="43" t="str">
        <f>StatSummary!$B$2</f>
        <v>Larry Damm Creek</v>
      </c>
      <c r="D2" s="43">
        <f>StatSummary!$A$1</f>
        <v>2013</v>
      </c>
      <c r="E2" s="43" t="str">
        <f>StatSummary!$B$4</f>
        <v>water</v>
      </c>
      <c r="F2" s="44">
        <f>StatSummary!$B$9</f>
        <v>41456</v>
      </c>
      <c r="G2" s="45">
        <f>StatSummary!$C$9</f>
        <v>41517</v>
      </c>
      <c r="H2" s="46">
        <f>StatSummary!$B$16</f>
        <v>12.971951612903222</v>
      </c>
      <c r="I2" s="46">
        <f>DailyStats!$B$71</f>
        <v>14.8</v>
      </c>
      <c r="J2" s="47">
        <f>DailyStats!$D$71</f>
        <v>41516.666666666664</v>
      </c>
      <c r="K2" s="48">
        <f>StatSummary!$E$15</f>
        <v>1</v>
      </c>
      <c r="L2" s="49">
        <f>DailyStats!$E$71</f>
        <v>0</v>
      </c>
      <c r="M2" s="49">
        <f>DailyStats!$F$71</f>
        <v>0</v>
      </c>
      <c r="N2" s="50">
        <f>DailyStats!$B$70</f>
        <v>11.1</v>
      </c>
      <c r="O2" s="51">
        <f>DailyStats!$D$70</f>
        <v>41468.375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1.5</v>
      </c>
      <c r="T2" s="45">
        <f>DailyStats!$D$74</f>
        <v>41468</v>
      </c>
      <c r="U2" s="48">
        <f>StatSummary!$E$18</f>
        <v>2</v>
      </c>
      <c r="V2" s="45">
        <f>DailyStats!$E$74</f>
        <v>41469</v>
      </c>
      <c r="W2" s="45">
        <f>DailyStats!$F$74</f>
        <v>0</v>
      </c>
      <c r="X2" s="46">
        <f>DailyStats!$B$73</f>
        <v>0.2</v>
      </c>
      <c r="Y2" s="54">
        <f>DailyStats!$D$73</f>
        <v>41493</v>
      </c>
      <c r="Z2" s="48">
        <f>StatSummary!$E$17</f>
        <v>1</v>
      </c>
      <c r="AA2" s="55">
        <f>DailyStats!$E$73</f>
        <v>0</v>
      </c>
      <c r="AB2" s="56">
        <f>DailyStats!$F$73</f>
        <v>0</v>
      </c>
      <c r="AC2" s="46">
        <f>StatSummary!$B$21</f>
        <v>13.7723214285715</v>
      </c>
      <c r="AE2" s="58">
        <f>MWAT!$F$4</f>
        <v>41507</v>
      </c>
      <c r="AF2" s="48">
        <f>StatSummary!$E$21</f>
        <v>1</v>
      </c>
      <c r="AG2" s="56">
        <f>MWAT!$F$5</f>
        <v>0</v>
      </c>
      <c r="AH2" s="56">
        <f>MWAT!$F$6</f>
        <v>0</v>
      </c>
      <c r="AI2" s="56">
        <f>MWAT!$F$7</f>
        <v>0</v>
      </c>
      <c r="AJ2" s="56">
        <f>MWAT!$F$8</f>
        <v>0</v>
      </c>
      <c r="AK2" s="46">
        <f>StatSummary!$B$22</f>
        <v>14.214285714285699</v>
      </c>
      <c r="AL2" s="56"/>
      <c r="AM2" s="56">
        <f>MWMT!$F$4</f>
        <v>41506</v>
      </c>
      <c r="AN2" s="48">
        <f>StatSummary!$E$22</f>
        <v>2</v>
      </c>
      <c r="AO2" s="56">
        <f>MWMT!$F$5</f>
        <v>41507</v>
      </c>
      <c r="AP2" s="17">
        <f>MWMT!$F$6</f>
        <v>0</v>
      </c>
      <c r="AQ2" s="56">
        <f>MWMT!$F$7</f>
        <v>0</v>
      </c>
      <c r="AR2" s="59">
        <f>DailyStats!$B$76</f>
        <v>61.957999999999998</v>
      </c>
      <c r="AS2" s="59">
        <f>DailyStats!$B$75</f>
        <v>0</v>
      </c>
      <c r="AT2" s="43" t="s">
        <v>135</v>
      </c>
      <c r="AU2" s="59"/>
      <c r="AV2" s="43" t="s">
        <v>135</v>
      </c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43" t="s">
        <v>135</v>
      </c>
      <c r="BQ2" s="43" t="s">
        <v>135</v>
      </c>
      <c r="BR2" s="59"/>
      <c r="BS2" s="59"/>
      <c r="BT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2015-08-12T22:34:01Z</dcterms:modified>
</cp:coreProperties>
</file>