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  <definedName name="_xlnm.Print_Area" localSheetId="0">StatSummary!$A$1:$G$52</definedName>
  </definedNames>
  <calcPr calcId="145621"/>
</workbook>
</file>

<file path=xl/calcChain.xml><?xml version="1.0" encoding="utf-8"?>
<calcChain xmlns="http://schemas.openxmlformats.org/spreadsheetml/2006/main">
  <c r="A2" i="2" l="1"/>
  <c r="I68" i="2" l="1"/>
  <c r="E18" i="1" l="1"/>
  <c r="E17" i="1"/>
  <c r="E15" i="1"/>
  <c r="E14" i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<sst xmlns="http://schemas.openxmlformats.org/spreadsheetml/2006/main" count="167" uniqueCount="142">
  <si>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</si>
  <si>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</si>
  <si>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</si>
  <si>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</si>
  <si>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</si>
  <si>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</si>
  <si>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</si>
  <si>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</si>
  <si>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</si>
  <si>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</si>
  <si>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</si>
  <si>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</si>
  <si>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</si>
  <si>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</si>
  <si>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</si>
  <si>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</si>
  <si>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</si>
  <si>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</si>
  <si>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</si>
  <si>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</si>
  <si>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</si>
  <si>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</si>
  <si>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</si>
  <si>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</si>
  <si>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</si>
  <si>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</si>
  <si>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</si>
  <si>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</si>
  <si>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</si>
  <si>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</si>
  <si>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</si>
  <si>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</si>
  <si>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</si>
  <si>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</si>
  <si>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</si>
  <si>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</si>
  <si>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</si>
  <si>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</si>
  <si>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</si>
  <si>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</si>
  <si>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</si>
  <si>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</si>
  <si>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</si>
  <si>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</si>
  <si>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</si>
  <si>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</si>
  <si>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</si>
  <si>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</si>
  <si>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</si>
  <si>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</si>
  <si>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</si>
  <si>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</si>
  <si>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</si>
  <si>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</si>
  <si>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</si>
  <si>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</si>
  <si>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</si>
  <si>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</si>
  <si>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</si>
  <si>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</si>
  <si>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</si>
  <si>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</si>
  <si>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</si>
  <si>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</si>
  <si>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</si>
  <si>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</si>
  <si>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</si>
  <si>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</si>
  <si>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</si>
  <si>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</si>
  <si>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</si>
  <si>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</si>
  <si>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</si>
  <si>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</si>
  <si>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</si>
  <si>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</si>
  <si>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</si>
  <si>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</si>
  <si>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</si>
  <si>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</si>
  <si>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</si>
  <si>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</si>
  <si>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</si>
  <si>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</si>
  <si>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</si>
  <si>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</si>
  <si>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</si>
  <si>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</si>
  <si>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</si>
  <si>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</si>
  <si>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</si>
  <si>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</si>
  <si>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</si>
  <si>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</si>
  <si>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</si>
  <si>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</si>
  <si>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</si>
  <si>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</si>
  <si>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</si>
  <si>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</si>
  <si>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</si>
  <si>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</si>
  <si>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</si>
  <si>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</si>
  <si>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</si>
  <si>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</si>
  <si>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</si>
  <si>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</si>
  <si>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</si>
  <si>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</si>
  <si>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</si>
  <si>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</si>
  <si>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</si>
  <si>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</si>
  <si>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</si>
  <si>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</si>
  <si>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</si>
  <si>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</si>
  <si>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</si>
  <si>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</si>
  <si>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</si>
  <si>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</si>
  <si>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</si>
  <si>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</si>
  <si>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</si>
  <si>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</si>
  <si>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</si>
  <si>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</si>
  <si>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</si>
  <si>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</si>
  <si>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</si>
  <si>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</si>
  <si>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</si>
  <si>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</si>
  <si>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</si>
  <si>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</si>
  <si>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ldc15w1_10198978_Summary</t>
  </si>
  <si>
    <t>ldc</t>
  </si>
  <si>
    <t>water</t>
  </si>
  <si>
    <t>Stream Temperature Data Summary</t>
  </si>
  <si>
    <t>Larry Damm Creek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</si>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</sst>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165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17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14.4</c:v>
                </c:pt>
                <c:pt idx="1">
                  <c:v>14.3</c:v>
                </c:pt>
                <c:pt idx="2">
                  <c:v>13.8</c:v>
                </c:pt>
                <c:pt idx="3">
                  <c:v>14.6</c:v>
                </c:pt>
                <c:pt idx="4">
                  <c:v>14.1</c:v>
                </c:pt>
                <c:pt idx="5">
                  <c:v>13.9</c:v>
                </c:pt>
                <c:pt idx="6">
                  <c:v>14.3</c:v>
                </c:pt>
                <c:pt idx="7">
                  <c:v>13.9</c:v>
                </c:pt>
                <c:pt idx="8">
                  <c:v>13.7</c:v>
                </c:pt>
                <c:pt idx="9">
                  <c:v>13.6</c:v>
                </c:pt>
                <c:pt idx="10">
                  <c:v>13.8</c:v>
                </c:pt>
                <c:pt idx="11">
                  <c:v>14.3</c:v>
                </c:pt>
                <c:pt idx="12">
                  <c:v>14.2</c:v>
                </c:pt>
                <c:pt idx="13">
                  <c:v>14.3</c:v>
                </c:pt>
                <c:pt idx="14">
                  <c:v>14.7</c:v>
                </c:pt>
                <c:pt idx="15">
                  <c:v>14.6</c:v>
                </c:pt>
                <c:pt idx="16">
                  <c:v>14.6</c:v>
                </c:pt>
                <c:pt idx="17">
                  <c:v>14.4</c:v>
                </c:pt>
                <c:pt idx="18">
                  <c:v>14.5</c:v>
                </c:pt>
                <c:pt idx="19">
                  <c:v>14.9</c:v>
                </c:pt>
                <c:pt idx="20">
                  <c:v>14.9</c:v>
                </c:pt>
                <c:pt idx="21">
                  <c:v>14.3</c:v>
                </c:pt>
                <c:pt idx="22">
                  <c:v>14.5</c:v>
                </c:pt>
                <c:pt idx="23">
                  <c:v>14.2</c:v>
                </c:pt>
                <c:pt idx="24">
                  <c:v>14.1</c:v>
                </c:pt>
                <c:pt idx="25">
                  <c:v>14.4</c:v>
                </c:pt>
                <c:pt idx="26">
                  <c:v>14.5</c:v>
                </c:pt>
                <c:pt idx="27">
                  <c:v>14.7</c:v>
                </c:pt>
                <c:pt idx="28">
                  <c:v>15.4</c:v>
                </c:pt>
                <c:pt idx="29">
                  <c:v>15.3</c:v>
                </c:pt>
                <c:pt idx="30">
                  <c:v>15.1</c:v>
                </c:pt>
                <c:pt idx="31">
                  <c:v>14.6</c:v>
                </c:pt>
                <c:pt idx="32">
                  <c:v>14.6</c:v>
                </c:pt>
                <c:pt idx="33">
                  <c:v>14.6</c:v>
                </c:pt>
                <c:pt idx="34">
                  <c:v>14.5</c:v>
                </c:pt>
                <c:pt idx="35">
                  <c:v>14.8</c:v>
                </c:pt>
                <c:pt idx="36">
                  <c:v>14.3</c:v>
                </c:pt>
                <c:pt idx="37">
                  <c:v>14.3</c:v>
                </c:pt>
                <c:pt idx="38">
                  <c:v>14.5</c:v>
                </c:pt>
                <c:pt idx="39">
                  <c:v>14.9</c:v>
                </c:pt>
                <c:pt idx="40">
                  <c:v>14.4</c:v>
                </c:pt>
                <c:pt idx="41">
                  <c:v>14.4</c:v>
                </c:pt>
                <c:pt idx="42">
                  <c:v>14.7</c:v>
                </c:pt>
                <c:pt idx="43">
                  <c:v>14.4</c:v>
                </c:pt>
                <c:pt idx="44">
                  <c:v>14.8</c:v>
                </c:pt>
                <c:pt idx="45">
                  <c:v>14.9</c:v>
                </c:pt>
                <c:pt idx="46">
                  <c:v>14.8</c:v>
                </c:pt>
                <c:pt idx="47">
                  <c:v>14.6</c:v>
                </c:pt>
                <c:pt idx="48">
                  <c:v>14.2</c:v>
                </c:pt>
                <c:pt idx="49">
                  <c:v>14</c:v>
                </c:pt>
                <c:pt idx="50">
                  <c:v>14.4</c:v>
                </c:pt>
                <c:pt idx="51">
                  <c:v>14.3</c:v>
                </c:pt>
                <c:pt idx="52">
                  <c:v>14</c:v>
                </c:pt>
                <c:pt idx="53">
                  <c:v>14</c:v>
                </c:pt>
                <c:pt idx="54">
                  <c:v>13.9</c:v>
                </c:pt>
                <c:pt idx="55">
                  <c:v>14.4</c:v>
                </c:pt>
                <c:pt idx="56">
                  <c:v>14.5</c:v>
                </c:pt>
                <c:pt idx="57">
                  <c:v>14.2</c:v>
                </c:pt>
                <c:pt idx="58">
                  <c:v>14.5</c:v>
                </c:pt>
                <c:pt idx="59">
                  <c:v>15</c:v>
                </c:pt>
                <c:pt idx="60">
                  <c:v>15.1</c:v>
                </c:pt>
                <c:pt idx="61">
                  <c:v>14.6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13.646000000000001</c:v>
                </c:pt>
                <c:pt idx="1">
                  <c:v>13.757999999999999</c:v>
                </c:pt>
                <c:pt idx="2">
                  <c:v>13.563000000000001</c:v>
                </c:pt>
                <c:pt idx="3">
                  <c:v>13.865</c:v>
                </c:pt>
                <c:pt idx="4">
                  <c:v>13.829000000000001</c:v>
                </c:pt>
                <c:pt idx="5">
                  <c:v>13.752000000000001</c:v>
                </c:pt>
                <c:pt idx="6">
                  <c:v>13.765000000000001</c:v>
                </c:pt>
                <c:pt idx="7">
                  <c:v>13.694000000000001</c:v>
                </c:pt>
                <c:pt idx="8">
                  <c:v>13.563000000000001</c:v>
                </c:pt>
                <c:pt idx="9">
                  <c:v>13.483000000000001</c:v>
                </c:pt>
                <c:pt idx="10">
                  <c:v>13.602</c:v>
                </c:pt>
                <c:pt idx="11">
                  <c:v>13.819000000000001</c:v>
                </c:pt>
                <c:pt idx="12">
                  <c:v>13.798</c:v>
                </c:pt>
                <c:pt idx="13">
                  <c:v>13.977</c:v>
                </c:pt>
                <c:pt idx="14">
                  <c:v>14.012</c:v>
                </c:pt>
                <c:pt idx="15">
                  <c:v>14.025</c:v>
                </c:pt>
                <c:pt idx="16">
                  <c:v>14.04</c:v>
                </c:pt>
                <c:pt idx="17">
                  <c:v>13.89</c:v>
                </c:pt>
                <c:pt idx="18">
                  <c:v>13.867000000000001</c:v>
                </c:pt>
                <c:pt idx="19">
                  <c:v>14.269</c:v>
                </c:pt>
                <c:pt idx="20">
                  <c:v>14.305999999999999</c:v>
                </c:pt>
                <c:pt idx="21">
                  <c:v>13.804</c:v>
                </c:pt>
                <c:pt idx="22">
                  <c:v>13.919</c:v>
                </c:pt>
                <c:pt idx="23">
                  <c:v>13.555999999999999</c:v>
                </c:pt>
                <c:pt idx="24">
                  <c:v>13.688000000000001</c:v>
                </c:pt>
                <c:pt idx="25">
                  <c:v>13.856</c:v>
                </c:pt>
                <c:pt idx="26">
                  <c:v>13.86</c:v>
                </c:pt>
                <c:pt idx="27">
                  <c:v>13.914999999999999</c:v>
                </c:pt>
                <c:pt idx="28">
                  <c:v>14.494</c:v>
                </c:pt>
                <c:pt idx="29">
                  <c:v>14.669</c:v>
                </c:pt>
                <c:pt idx="30">
                  <c:v>14.492000000000001</c:v>
                </c:pt>
                <c:pt idx="31">
                  <c:v>14.446</c:v>
                </c:pt>
                <c:pt idx="32">
                  <c:v>14.430999999999999</c:v>
                </c:pt>
                <c:pt idx="33">
                  <c:v>14.458</c:v>
                </c:pt>
                <c:pt idx="34">
                  <c:v>14.391999999999999</c:v>
                </c:pt>
                <c:pt idx="35">
                  <c:v>14.382999999999999</c:v>
                </c:pt>
                <c:pt idx="36">
                  <c:v>13.852</c:v>
                </c:pt>
                <c:pt idx="37">
                  <c:v>13.837999999999999</c:v>
                </c:pt>
                <c:pt idx="38">
                  <c:v>13.856</c:v>
                </c:pt>
                <c:pt idx="39">
                  <c:v>14.233000000000001</c:v>
                </c:pt>
                <c:pt idx="40">
                  <c:v>14.002000000000001</c:v>
                </c:pt>
                <c:pt idx="41">
                  <c:v>14.276999999999999</c:v>
                </c:pt>
                <c:pt idx="42">
                  <c:v>14.321</c:v>
                </c:pt>
                <c:pt idx="43">
                  <c:v>13.988</c:v>
                </c:pt>
                <c:pt idx="44">
                  <c:v>14.3</c:v>
                </c:pt>
                <c:pt idx="45">
                  <c:v>14.369</c:v>
                </c:pt>
                <c:pt idx="46">
                  <c:v>14.170999999999999</c:v>
                </c:pt>
                <c:pt idx="47">
                  <c:v>14.002000000000001</c:v>
                </c:pt>
                <c:pt idx="48">
                  <c:v>13.952</c:v>
                </c:pt>
                <c:pt idx="49">
                  <c:v>13.794</c:v>
                </c:pt>
                <c:pt idx="50">
                  <c:v>13.887</c:v>
                </c:pt>
                <c:pt idx="51">
                  <c:v>13.734999999999999</c:v>
                </c:pt>
                <c:pt idx="52">
                  <c:v>13.574999999999999</c:v>
                </c:pt>
                <c:pt idx="53">
                  <c:v>13.776999999999999</c:v>
                </c:pt>
                <c:pt idx="54">
                  <c:v>13.81</c:v>
                </c:pt>
                <c:pt idx="55">
                  <c:v>13.929</c:v>
                </c:pt>
                <c:pt idx="56">
                  <c:v>13.975</c:v>
                </c:pt>
                <c:pt idx="57">
                  <c:v>13.61</c:v>
                </c:pt>
                <c:pt idx="58">
                  <c:v>14.083</c:v>
                </c:pt>
                <c:pt idx="59">
                  <c:v>14.632999999999999</c:v>
                </c:pt>
                <c:pt idx="60">
                  <c:v>14.752000000000001</c:v>
                </c:pt>
                <c:pt idx="61">
                  <c:v>14.215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</c:v>
                </c:pt>
                <c:pt idx="1">
                  <c:v>13.3</c:v>
                </c:pt>
                <c:pt idx="2">
                  <c:v>13.2</c:v>
                </c:pt>
                <c:pt idx="3">
                  <c:v>13.2</c:v>
                </c:pt>
                <c:pt idx="4">
                  <c:v>13.5</c:v>
                </c:pt>
                <c:pt idx="5">
                  <c:v>13.6</c:v>
                </c:pt>
                <c:pt idx="6">
                  <c:v>13.3</c:v>
                </c:pt>
                <c:pt idx="7">
                  <c:v>13.5</c:v>
                </c:pt>
                <c:pt idx="8">
                  <c:v>13.5</c:v>
                </c:pt>
                <c:pt idx="9">
                  <c:v>13.4</c:v>
                </c:pt>
                <c:pt idx="10">
                  <c:v>13.4</c:v>
                </c:pt>
                <c:pt idx="11">
                  <c:v>13.4</c:v>
                </c:pt>
                <c:pt idx="12">
                  <c:v>13.2</c:v>
                </c:pt>
                <c:pt idx="13">
                  <c:v>13.7</c:v>
                </c:pt>
                <c:pt idx="14">
                  <c:v>13.4</c:v>
                </c:pt>
                <c:pt idx="15">
                  <c:v>13.3</c:v>
                </c:pt>
                <c:pt idx="16">
                  <c:v>13.4</c:v>
                </c:pt>
                <c:pt idx="17">
                  <c:v>13.3</c:v>
                </c:pt>
                <c:pt idx="18">
                  <c:v>13.2</c:v>
                </c:pt>
                <c:pt idx="19">
                  <c:v>13.8</c:v>
                </c:pt>
                <c:pt idx="20">
                  <c:v>13.9</c:v>
                </c:pt>
                <c:pt idx="21">
                  <c:v>13.2</c:v>
                </c:pt>
                <c:pt idx="22">
                  <c:v>13.4</c:v>
                </c:pt>
                <c:pt idx="23">
                  <c:v>12.8</c:v>
                </c:pt>
                <c:pt idx="24">
                  <c:v>13.3</c:v>
                </c:pt>
                <c:pt idx="25">
                  <c:v>13.3</c:v>
                </c:pt>
                <c:pt idx="26">
                  <c:v>13.2</c:v>
                </c:pt>
                <c:pt idx="27">
                  <c:v>13.1</c:v>
                </c:pt>
                <c:pt idx="28">
                  <c:v>13.7</c:v>
                </c:pt>
                <c:pt idx="29">
                  <c:v>14.1</c:v>
                </c:pt>
                <c:pt idx="30">
                  <c:v>13.9</c:v>
                </c:pt>
                <c:pt idx="31">
                  <c:v>14.3</c:v>
                </c:pt>
                <c:pt idx="32">
                  <c:v>14.3</c:v>
                </c:pt>
                <c:pt idx="33">
                  <c:v>14.3</c:v>
                </c:pt>
                <c:pt idx="34">
                  <c:v>14.3</c:v>
                </c:pt>
                <c:pt idx="35">
                  <c:v>14.1</c:v>
                </c:pt>
                <c:pt idx="36">
                  <c:v>13.2</c:v>
                </c:pt>
                <c:pt idx="37">
                  <c:v>13.4</c:v>
                </c:pt>
                <c:pt idx="38">
                  <c:v>13.3</c:v>
                </c:pt>
                <c:pt idx="39">
                  <c:v>13.7</c:v>
                </c:pt>
                <c:pt idx="40">
                  <c:v>13.4</c:v>
                </c:pt>
                <c:pt idx="41">
                  <c:v>14.1</c:v>
                </c:pt>
                <c:pt idx="42">
                  <c:v>13.9</c:v>
                </c:pt>
                <c:pt idx="43">
                  <c:v>13.4</c:v>
                </c:pt>
                <c:pt idx="44">
                  <c:v>13.8</c:v>
                </c:pt>
                <c:pt idx="45">
                  <c:v>13.8</c:v>
                </c:pt>
                <c:pt idx="46">
                  <c:v>13.5</c:v>
                </c:pt>
                <c:pt idx="47">
                  <c:v>13.4</c:v>
                </c:pt>
                <c:pt idx="48">
                  <c:v>13.6</c:v>
                </c:pt>
                <c:pt idx="49">
                  <c:v>13.7</c:v>
                </c:pt>
                <c:pt idx="50">
                  <c:v>13.6</c:v>
                </c:pt>
                <c:pt idx="51">
                  <c:v>13.2</c:v>
                </c:pt>
                <c:pt idx="52">
                  <c:v>13</c:v>
                </c:pt>
                <c:pt idx="53">
                  <c:v>13.6</c:v>
                </c:pt>
                <c:pt idx="54">
                  <c:v>13.7</c:v>
                </c:pt>
                <c:pt idx="55">
                  <c:v>13.5</c:v>
                </c:pt>
                <c:pt idx="56">
                  <c:v>13.5</c:v>
                </c:pt>
                <c:pt idx="57">
                  <c:v>12.9</c:v>
                </c:pt>
                <c:pt idx="58">
                  <c:v>13.7</c:v>
                </c:pt>
                <c:pt idx="59">
                  <c:v>14.3</c:v>
                </c:pt>
                <c:pt idx="60">
                  <c:v>14.5</c:v>
                </c:pt>
                <c:pt idx="61">
                  <c:v>13.7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87648"/>
        <c:axId val="213293312"/>
      </c:scatterChart>
      <c:valAx>
        <c:axId val="21258764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3293312"/>
        <c:crosses val="autoZero"/>
        <c:crossBetween val="midCat"/>
      </c:valAx>
      <c:valAx>
        <c:axId val="21329331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58764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</c:v>
                </c:pt>
                <c:pt idx="1">
                  <c:v>1</c:v>
                </c:pt>
                <c:pt idx="2">
                  <c:v>0.6</c:v>
                </c:pt>
                <c:pt idx="3">
                  <c:v>1.4</c:v>
                </c:pt>
                <c:pt idx="4">
                  <c:v>0.6</c:v>
                </c:pt>
                <c:pt idx="5">
                  <c:v>0.3</c:v>
                </c:pt>
                <c:pt idx="6">
                  <c:v>1</c:v>
                </c:pt>
                <c:pt idx="7">
                  <c:v>0.4</c:v>
                </c:pt>
                <c:pt idx="8">
                  <c:v>0.2</c:v>
                </c:pt>
                <c:pt idx="9">
                  <c:v>0.2</c:v>
                </c:pt>
                <c:pt idx="10">
                  <c:v>0.4</c:v>
                </c:pt>
                <c:pt idx="11">
                  <c:v>0.9</c:v>
                </c:pt>
                <c:pt idx="12">
                  <c:v>1</c:v>
                </c:pt>
                <c:pt idx="13">
                  <c:v>0.6</c:v>
                </c:pt>
                <c:pt idx="14">
                  <c:v>1.3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1.3</c:v>
                </c:pt>
                <c:pt idx="19">
                  <c:v>1.1000000000000001</c:v>
                </c:pt>
                <c:pt idx="20">
                  <c:v>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1.4</c:v>
                </c:pt>
                <c:pt idx="24">
                  <c:v>0.8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1.6</c:v>
                </c:pt>
                <c:pt idx="28">
                  <c:v>1.7</c:v>
                </c:pt>
                <c:pt idx="29">
                  <c:v>1.2</c:v>
                </c:pt>
                <c:pt idx="30">
                  <c:v>1.2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0.2</c:v>
                </c:pt>
                <c:pt idx="35">
                  <c:v>0.7</c:v>
                </c:pt>
                <c:pt idx="36">
                  <c:v>1.1000000000000001</c:v>
                </c:pt>
                <c:pt idx="37">
                  <c:v>0.9</c:v>
                </c:pt>
                <c:pt idx="38">
                  <c:v>1.2</c:v>
                </c:pt>
                <c:pt idx="39">
                  <c:v>1.2</c:v>
                </c:pt>
                <c:pt idx="40">
                  <c:v>1</c:v>
                </c:pt>
                <c:pt idx="41">
                  <c:v>0.3</c:v>
                </c:pt>
                <c:pt idx="42">
                  <c:v>0.8</c:v>
                </c:pt>
                <c:pt idx="43">
                  <c:v>1</c:v>
                </c:pt>
                <c:pt idx="44">
                  <c:v>1</c:v>
                </c:pt>
                <c:pt idx="45">
                  <c:v>1.1000000000000001</c:v>
                </c:pt>
                <c:pt idx="46">
                  <c:v>1.3</c:v>
                </c:pt>
                <c:pt idx="47">
                  <c:v>1.2</c:v>
                </c:pt>
                <c:pt idx="48">
                  <c:v>0.6</c:v>
                </c:pt>
                <c:pt idx="49">
                  <c:v>0.3</c:v>
                </c:pt>
                <c:pt idx="50">
                  <c:v>0.8</c:v>
                </c:pt>
                <c:pt idx="51">
                  <c:v>1.1000000000000001</c:v>
                </c:pt>
                <c:pt idx="52">
                  <c:v>1</c:v>
                </c:pt>
                <c:pt idx="53">
                  <c:v>0.4</c:v>
                </c:pt>
                <c:pt idx="54">
                  <c:v>0.2</c:v>
                </c:pt>
                <c:pt idx="55">
                  <c:v>0.9</c:v>
                </c:pt>
                <c:pt idx="56">
                  <c:v>1</c:v>
                </c:pt>
                <c:pt idx="57">
                  <c:v>1.3</c:v>
                </c:pt>
                <c:pt idx="58">
                  <c:v>0.8</c:v>
                </c:pt>
                <c:pt idx="59">
                  <c:v>0.7</c:v>
                </c:pt>
                <c:pt idx="60">
                  <c:v>0.6</c:v>
                </c:pt>
                <c:pt idx="61">
                  <c:v>0.9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</c:v>
                </c:pt>
                <c:pt idx="1">
                  <c:v>1</c:v>
                </c:pt>
                <c:pt idx="2">
                  <c:v>0.6</c:v>
                </c:pt>
                <c:pt idx="3">
                  <c:v>1.4</c:v>
                </c:pt>
                <c:pt idx="4">
                  <c:v>0.6</c:v>
                </c:pt>
                <c:pt idx="5">
                  <c:v>0.3</c:v>
                </c:pt>
                <c:pt idx="6">
                  <c:v>1</c:v>
                </c:pt>
                <c:pt idx="7">
                  <c:v>0.4</c:v>
                </c:pt>
                <c:pt idx="8">
                  <c:v>0.2</c:v>
                </c:pt>
                <c:pt idx="9">
                  <c:v>0.2</c:v>
                </c:pt>
                <c:pt idx="10">
                  <c:v>0.4</c:v>
                </c:pt>
                <c:pt idx="11">
                  <c:v>0.9</c:v>
                </c:pt>
                <c:pt idx="12">
                  <c:v>1</c:v>
                </c:pt>
                <c:pt idx="13">
                  <c:v>0.6</c:v>
                </c:pt>
                <c:pt idx="14">
                  <c:v>1.3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1.3</c:v>
                </c:pt>
                <c:pt idx="19">
                  <c:v>1.1000000000000001</c:v>
                </c:pt>
                <c:pt idx="20">
                  <c:v>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1.4</c:v>
                </c:pt>
                <c:pt idx="24">
                  <c:v>0.8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1.6</c:v>
                </c:pt>
                <c:pt idx="28">
                  <c:v>1.7</c:v>
                </c:pt>
                <c:pt idx="29">
                  <c:v>1.2</c:v>
                </c:pt>
                <c:pt idx="30">
                  <c:v>1.2</c:v>
                </c:pt>
                <c:pt idx="31">
                  <c:v>0.3</c:v>
                </c:pt>
                <c:pt idx="32">
                  <c:v>0.3</c:v>
                </c:pt>
                <c:pt idx="33">
                  <c:v>0.3</c:v>
                </c:pt>
                <c:pt idx="34">
                  <c:v>0.2</c:v>
                </c:pt>
                <c:pt idx="35">
                  <c:v>0.7</c:v>
                </c:pt>
                <c:pt idx="36">
                  <c:v>1.1000000000000001</c:v>
                </c:pt>
                <c:pt idx="37">
                  <c:v>0.9</c:v>
                </c:pt>
                <c:pt idx="38">
                  <c:v>1.2</c:v>
                </c:pt>
                <c:pt idx="39">
                  <c:v>1.2</c:v>
                </c:pt>
                <c:pt idx="40">
                  <c:v>1</c:v>
                </c:pt>
                <c:pt idx="41">
                  <c:v>0.3</c:v>
                </c:pt>
                <c:pt idx="42">
                  <c:v>0.8</c:v>
                </c:pt>
                <c:pt idx="43">
                  <c:v>1</c:v>
                </c:pt>
                <c:pt idx="44">
                  <c:v>1</c:v>
                </c:pt>
                <c:pt idx="45">
                  <c:v>1.1000000000000001</c:v>
                </c:pt>
                <c:pt idx="46">
                  <c:v>1.3</c:v>
                </c:pt>
                <c:pt idx="47">
                  <c:v>1.2</c:v>
                </c:pt>
                <c:pt idx="48">
                  <c:v>0.6</c:v>
                </c:pt>
                <c:pt idx="49">
                  <c:v>0.3</c:v>
                </c:pt>
                <c:pt idx="50">
                  <c:v>0.8</c:v>
                </c:pt>
                <c:pt idx="51">
                  <c:v>1.1000000000000001</c:v>
                </c:pt>
                <c:pt idx="52">
                  <c:v>1</c:v>
                </c:pt>
                <c:pt idx="53">
                  <c:v>0.4</c:v>
                </c:pt>
                <c:pt idx="54">
                  <c:v>0.2</c:v>
                </c:pt>
                <c:pt idx="55">
                  <c:v>0.9</c:v>
                </c:pt>
                <c:pt idx="56">
                  <c:v>1</c:v>
                </c:pt>
                <c:pt idx="57">
                  <c:v>1.3</c:v>
                </c:pt>
                <c:pt idx="58">
                  <c:v>0.8</c:v>
                </c:pt>
                <c:pt idx="59">
                  <c:v>0.7</c:v>
                </c:pt>
                <c:pt idx="60">
                  <c:v>0.6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0288"/>
        <c:axId val="214461824"/>
      </c:scatterChart>
      <c:valAx>
        <c:axId val="21446028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4461824"/>
        <c:crosses val="autoZero"/>
        <c:crossBetween val="midCat"/>
      </c:valAx>
      <c:valAx>
        <c:axId val="214461824"/>
        <c:scaling>
          <c:orientation val="minMax"/>
          <c:max val="6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44602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14.2</c:v>
                </c:pt>
                <c:pt idx="1">
                  <c:v>14.1285714285714</c:v>
                </c:pt>
                <c:pt idx="2">
                  <c:v>14.0428571428571</c:v>
                </c:pt>
                <c:pt idx="3">
                  <c:v>14.0142857142857</c:v>
                </c:pt>
                <c:pt idx="4">
                  <c:v>13.9</c:v>
                </c:pt>
                <c:pt idx="5">
                  <c:v>13.9285714285714</c:v>
                </c:pt>
                <c:pt idx="6">
                  <c:v>13.9714285714286</c:v>
                </c:pt>
                <c:pt idx="7">
                  <c:v>13.9714285714286</c:v>
                </c:pt>
                <c:pt idx="8">
                  <c:v>14.0857142857143</c:v>
                </c:pt>
                <c:pt idx="9">
                  <c:v>14.214285714285699</c:v>
                </c:pt>
                <c:pt idx="10">
                  <c:v>14.3571428571429</c:v>
                </c:pt>
                <c:pt idx="11">
                  <c:v>14.4428571428571</c:v>
                </c:pt>
                <c:pt idx="12">
                  <c:v>14.4714285714286</c:v>
                </c:pt>
                <c:pt idx="13">
                  <c:v>14.5714285714286</c:v>
                </c:pt>
                <c:pt idx="14">
                  <c:v>14.657142857142899</c:v>
                </c:pt>
                <c:pt idx="15">
                  <c:v>14.6</c:v>
                </c:pt>
                <c:pt idx="16">
                  <c:v>14.5857142857143</c:v>
                </c:pt>
                <c:pt idx="17">
                  <c:v>14.5285714285714</c:v>
                </c:pt>
                <c:pt idx="18">
                  <c:v>14.4857142857143</c:v>
                </c:pt>
                <c:pt idx="19">
                  <c:v>14.4714285714286</c:v>
                </c:pt>
                <c:pt idx="20">
                  <c:v>14.4142857142857</c:v>
                </c:pt>
                <c:pt idx="21">
                  <c:v>14.3857142857143</c:v>
                </c:pt>
                <c:pt idx="22">
                  <c:v>14.5428571428571</c:v>
                </c:pt>
                <c:pt idx="23">
                  <c:v>14.657142857142899</c:v>
                </c:pt>
                <c:pt idx="24">
                  <c:v>14.785714285714301</c:v>
                </c:pt>
                <c:pt idx="25">
                  <c:v>14.8571428571429</c:v>
                </c:pt>
                <c:pt idx="26">
                  <c:v>14.8857142857143</c:v>
                </c:pt>
                <c:pt idx="27">
                  <c:v>14.9</c:v>
                </c:pt>
                <c:pt idx="28">
                  <c:v>14.8714285714286</c:v>
                </c:pt>
                <c:pt idx="29">
                  <c:v>14.785714285714301</c:v>
                </c:pt>
                <c:pt idx="30">
                  <c:v>14.6428571428571</c:v>
                </c:pt>
                <c:pt idx="31">
                  <c:v>14.5285714285714</c:v>
                </c:pt>
                <c:pt idx="32">
                  <c:v>14.5142857142857</c:v>
                </c:pt>
                <c:pt idx="33">
                  <c:v>14.5571428571429</c:v>
                </c:pt>
                <c:pt idx="34">
                  <c:v>14.5285714285714</c:v>
                </c:pt>
                <c:pt idx="35">
                  <c:v>14.5142857142857</c:v>
                </c:pt>
                <c:pt idx="36">
                  <c:v>14.5</c:v>
                </c:pt>
                <c:pt idx="37">
                  <c:v>14.5142857142857</c:v>
                </c:pt>
                <c:pt idx="38">
                  <c:v>14.5857142857143</c:v>
                </c:pt>
                <c:pt idx="39">
                  <c:v>14.6428571428571</c:v>
                </c:pt>
                <c:pt idx="40">
                  <c:v>14.6285714285714</c:v>
                </c:pt>
                <c:pt idx="41">
                  <c:v>14.657142857142899</c:v>
                </c:pt>
                <c:pt idx="42">
                  <c:v>14.6285714285714</c:v>
                </c:pt>
                <c:pt idx="43">
                  <c:v>14.5285714285714</c:v>
                </c:pt>
                <c:pt idx="44">
                  <c:v>14.5285714285714</c:v>
                </c:pt>
                <c:pt idx="45">
                  <c:v>14.4571428571429</c:v>
                </c:pt>
                <c:pt idx="46">
                  <c:v>14.328571428571401</c:v>
                </c:pt>
                <c:pt idx="47">
                  <c:v>14.214285714285699</c:v>
                </c:pt>
                <c:pt idx="48">
                  <c:v>14.1142857142857</c:v>
                </c:pt>
                <c:pt idx="49">
                  <c:v>14.1428571428571</c:v>
                </c:pt>
                <c:pt idx="50">
                  <c:v>14.214285714285699</c:v>
                </c:pt>
                <c:pt idx="51">
                  <c:v>14.185714285714299</c:v>
                </c:pt>
                <c:pt idx="52">
                  <c:v>14.214285714285699</c:v>
                </c:pt>
                <c:pt idx="53">
                  <c:v>14.3571428571429</c:v>
                </c:pt>
                <c:pt idx="54">
                  <c:v>14.5142857142857</c:v>
                </c:pt>
                <c:pt idx="55">
                  <c:v>14.6142857142857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13.7395833333333</c:v>
                </c:pt>
                <c:pt idx="1">
                  <c:v>13.7464285714286</c:v>
                </c:pt>
                <c:pt idx="2">
                  <c:v>13.718452380952399</c:v>
                </c:pt>
                <c:pt idx="3">
                  <c:v>13.7071428571429</c:v>
                </c:pt>
                <c:pt idx="4">
                  <c:v>13.6696428571429</c:v>
                </c:pt>
                <c:pt idx="5">
                  <c:v>13.6681547619048</c:v>
                </c:pt>
                <c:pt idx="6">
                  <c:v>13.6747023809524</c:v>
                </c:pt>
                <c:pt idx="7">
                  <c:v>13.705059523809499</c:v>
                </c:pt>
                <c:pt idx="8">
                  <c:v>13.750595238095199</c:v>
                </c:pt>
                <c:pt idx="9">
                  <c:v>13.8166666666667</c:v>
                </c:pt>
                <c:pt idx="10">
                  <c:v>13.896130952381</c:v>
                </c:pt>
                <c:pt idx="11">
                  <c:v>13.937202380952399</c:v>
                </c:pt>
                <c:pt idx="12">
                  <c:v>13.9440476190476</c:v>
                </c:pt>
                <c:pt idx="13">
                  <c:v>14.0113095238095</c:v>
                </c:pt>
                <c:pt idx="14">
                  <c:v>14.0583333333333</c:v>
                </c:pt>
                <c:pt idx="15">
                  <c:v>14.0285714285714</c:v>
                </c:pt>
                <c:pt idx="16">
                  <c:v>14.0133928571429</c:v>
                </c:pt>
                <c:pt idx="17">
                  <c:v>13.944345238095201</c:v>
                </c:pt>
                <c:pt idx="18">
                  <c:v>13.9154761904762</c:v>
                </c:pt>
                <c:pt idx="19">
                  <c:v>13.9139880952381</c:v>
                </c:pt>
                <c:pt idx="20">
                  <c:v>13.8556547619048</c:v>
                </c:pt>
                <c:pt idx="21">
                  <c:v>13.7997023809524</c:v>
                </c:pt>
                <c:pt idx="22">
                  <c:v>13.8982142857143</c:v>
                </c:pt>
                <c:pt idx="23">
                  <c:v>14.0053571428571</c:v>
                </c:pt>
                <c:pt idx="24">
                  <c:v>14.1389880952381</c:v>
                </c:pt>
                <c:pt idx="25">
                  <c:v>14.2473214285714</c:v>
                </c:pt>
                <c:pt idx="26">
                  <c:v>14.3294642857143</c:v>
                </c:pt>
                <c:pt idx="27">
                  <c:v>14.414880952381001</c:v>
                </c:pt>
                <c:pt idx="28">
                  <c:v>14.4830357142857</c:v>
                </c:pt>
                <c:pt idx="29">
                  <c:v>14.4672619047619</c:v>
                </c:pt>
                <c:pt idx="30">
                  <c:v>14.350595238095201</c:v>
                </c:pt>
                <c:pt idx="31">
                  <c:v>14.257142857142901</c:v>
                </c:pt>
                <c:pt idx="32">
                  <c:v>14.172916666666699</c:v>
                </c:pt>
                <c:pt idx="33">
                  <c:v>14.1446428571429</c:v>
                </c:pt>
                <c:pt idx="34">
                  <c:v>14.0794642857143</c:v>
                </c:pt>
                <c:pt idx="35">
                  <c:v>14.063095238095199</c:v>
                </c:pt>
                <c:pt idx="36">
                  <c:v>14.054166666666699</c:v>
                </c:pt>
                <c:pt idx="37">
                  <c:v>14.073511904761901</c:v>
                </c:pt>
                <c:pt idx="38">
                  <c:v>14.139583333333301</c:v>
                </c:pt>
                <c:pt idx="39">
                  <c:v>14.212797619047601</c:v>
                </c:pt>
                <c:pt idx="40">
                  <c:v>14.203869047618999</c:v>
                </c:pt>
                <c:pt idx="41">
                  <c:v>14.203869047618999</c:v>
                </c:pt>
                <c:pt idx="42">
                  <c:v>14.1574404761905</c:v>
                </c:pt>
                <c:pt idx="43">
                  <c:v>14.0821428571429</c:v>
                </c:pt>
                <c:pt idx="44">
                  <c:v>14.0678571428571</c:v>
                </c:pt>
                <c:pt idx="45">
                  <c:v>13.9872023809524</c:v>
                </c:pt>
                <c:pt idx="46">
                  <c:v>13.8738095238095</c:v>
                </c:pt>
                <c:pt idx="47">
                  <c:v>13.8175595238095</c:v>
                </c:pt>
                <c:pt idx="48">
                  <c:v>13.7901785714286</c:v>
                </c:pt>
                <c:pt idx="49">
                  <c:v>13.7869047619048</c:v>
                </c:pt>
                <c:pt idx="50">
                  <c:v>13.812797619047601</c:v>
                </c:pt>
                <c:pt idx="51">
                  <c:v>13.7732142857143</c:v>
                </c:pt>
                <c:pt idx="52">
                  <c:v>13.8229166666667</c:v>
                </c:pt>
                <c:pt idx="53">
                  <c:v>13.9741071428571</c:v>
                </c:pt>
                <c:pt idx="54">
                  <c:v>14.1133928571429</c:v>
                </c:pt>
                <c:pt idx="55">
                  <c:v>14.171221532091099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346176"/>
        <c:axId val="215640704"/>
      </c:scatterChart>
      <c:valAx>
        <c:axId val="21534617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5640704"/>
        <c:crosses val="autoZero"/>
        <c:crossBetween val="midCat"/>
      </c:valAx>
      <c:valAx>
        <c:axId val="215640704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534617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23</xdr:row>
      <xdr:rowOff>9526</xdr:rowOff>
    </xdr:from>
    <xdr:to>
      <xdr:col>6</xdr:col>
      <xdr:colOff>314326</xdr:colOff>
      <xdr:row>37</xdr:row>
      <xdr:rowOff>85726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467226"/>
          <a:ext cx="5867400" cy="2743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1095375</xdr:colOff>
      <xdr:row>77</xdr:row>
      <xdr:rowOff>19050</xdr:rowOff>
    </xdr:from>
    <xdr:to>
      <xdr:col>4</xdr:col>
      <xdr:colOff>619125</xdr:colOff>
      <xdr:row>93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375" y="14963775"/>
          <a:ext cx="3543300" cy="3038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2" t="s">
        <v>139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0" t="s">
        <v>140</v>
      </c>
    </row>
    <row r="3" spans="1:7" x14ac:dyDescent="0.25">
      <c r="A3" s="1" t="s">
        <v>1</v>
      </c>
      <c r="B3" s="50" t="s">
        <v>137</v>
      </c>
    </row>
    <row r="4" spans="1:7" x14ac:dyDescent="0.25">
      <c r="A4" s="1" t="s">
        <v>2</v>
      </c>
      <c r="B4" s="50" t="s">
        <v>138</v>
      </c>
    </row>
    <row r="5" spans="1:7" x14ac:dyDescent="0.25">
      <c r="A5" s="1" t="s">
        <v>3</v>
      </c>
      <c r="B5" s="50">
        <v>10198978</v>
      </c>
    </row>
    <row r="6" spans="1:7" x14ac:dyDescent="0.25">
      <c r="A6" s="1" t="s">
        <v>4</v>
      </c>
      <c r="B6" s="50">
        <v>9759078</v>
      </c>
    </row>
    <row r="7" spans="1:7" x14ac:dyDescent="0.25">
      <c r="A7" s="1" t="s">
        <v>5</v>
      </c>
      <c r="B7" s="50" t="s">
        <v>136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12.8</v>
      </c>
      <c r="C14" s="58">
        <f>DailyStats!D70</f>
        <v>42209.333333333336</v>
      </c>
      <c r="D14" s="54"/>
      <c r="E14" s="55">
        <f>COUNT(DailyStats!D70:W70)</f>
        <v>3</v>
      </c>
      <c r="F14" s="14"/>
    </row>
    <row r="15" spans="1:7" x14ac:dyDescent="0.25">
      <c r="A15" s="5" t="s">
        <v>52</v>
      </c>
      <c r="B15" s="22">
        <f>DailyStats!B71</f>
        <v>15.4</v>
      </c>
      <c r="C15" s="58">
        <f>DailyStats!D71</f>
        <v>42214.708333333336</v>
      </c>
      <c r="D15" s="54"/>
      <c r="E15" s="55">
        <f>COUNT(DailyStats!D71:W71)</f>
        <v>2</v>
      </c>
      <c r="F15" s="14"/>
    </row>
    <row r="16" spans="1:7" x14ac:dyDescent="0.25">
      <c r="A16" s="5" t="s">
        <v>51</v>
      </c>
      <c r="B16" s="22">
        <f>DailyStats!B72</f>
        <v>13.997129032258062</v>
      </c>
      <c r="C16" s="59"/>
      <c r="D16" s="54"/>
      <c r="E16" s="55"/>
    </row>
    <row r="17" spans="1:6" x14ac:dyDescent="0.25">
      <c r="A17" s="5" t="s">
        <v>50</v>
      </c>
      <c r="B17" s="22">
        <f>DailyStats!B73</f>
        <v>1.7</v>
      </c>
      <c r="C17" s="53">
        <f>DailyStats!D73</f>
        <v>42214</v>
      </c>
      <c r="D17" s="54"/>
      <c r="E17" s="55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0.2</v>
      </c>
      <c r="C18" s="53">
        <f>DailyStats!D74</f>
        <v>42194</v>
      </c>
      <c r="D18" s="54"/>
      <c r="E18" s="55">
        <f>COUNT(DailyStats!D74:W74)</f>
        <v>4</v>
      </c>
      <c r="F18" s="14"/>
    </row>
    <row r="19" spans="1:6" x14ac:dyDescent="0.25">
      <c r="A19" s="5" t="s">
        <v>9</v>
      </c>
      <c r="B19" s="2">
        <v>1488</v>
      </c>
      <c r="C19" s="59"/>
      <c r="D19" s="54"/>
      <c r="E19" s="55"/>
    </row>
    <row r="20" spans="1:6" x14ac:dyDescent="0.25">
      <c r="A20" s="5" t="s">
        <v>10</v>
      </c>
      <c r="B20" s="2" t="s">
        <v>40</v>
      </c>
      <c r="C20" s="59"/>
      <c r="D20" s="54"/>
      <c r="E20" s="55"/>
    </row>
    <row r="21" spans="1:6" x14ac:dyDescent="0.25">
      <c r="A21" s="5" t="s">
        <v>53</v>
      </c>
      <c r="B21" s="22">
        <f>MWAT!E4</f>
        <v>14.4830357142857</v>
      </c>
      <c r="C21" s="60">
        <f>MWAT!F4</f>
        <v>42220</v>
      </c>
      <c r="D21" s="54"/>
      <c r="E21" s="61">
        <f>COUNT(MWAT!F4:F23)</f>
        <v>2</v>
      </c>
      <c r="F21" s="14"/>
    </row>
    <row r="22" spans="1:6" x14ac:dyDescent="0.25">
      <c r="A22" s="5" t="s">
        <v>54</v>
      </c>
      <c r="B22" s="22">
        <f>MWMT!E4</f>
        <v>14.9</v>
      </c>
      <c r="C22" s="60">
        <f>MWMT!F4</f>
        <v>42217</v>
      </c>
      <c r="D22" s="54"/>
      <c r="E22" s="61">
        <f>COUNT(MWMT!F4:F23)</f>
        <v>4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.5703125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49" t="str">
        <f>LEFT(StatSummary!B7, LEN(StatSummary!B7)-8)&amp;"_DailyStats.csv"</f>
        <v>ldc15w1_10198978_DailyStats.csv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13</v>
      </c>
      <c r="C4" s="23">
        <v>14.4</v>
      </c>
      <c r="D4" s="23">
        <v>13.646000000000001</v>
      </c>
      <c r="E4" s="23">
        <v>1.4</v>
      </c>
      <c r="F4">
        <v>0</v>
      </c>
      <c r="G4">
        <v>0</v>
      </c>
      <c r="H4">
        <v>24</v>
      </c>
      <c r="I4">
        <v>1</v>
      </c>
    </row>
    <row r="5" spans="1:9" x14ac:dyDescent="0.25">
      <c r="A5" s="6">
        <v>42187</v>
      </c>
      <c r="B5" s="23">
        <v>13.3</v>
      </c>
      <c r="C5" s="23">
        <v>14.3</v>
      </c>
      <c r="D5" s="23">
        <v>13.757999999999999</v>
      </c>
      <c r="E5" s="23">
        <v>1</v>
      </c>
      <c r="F5">
        <v>0</v>
      </c>
      <c r="G5">
        <v>0</v>
      </c>
      <c r="H5">
        <v>24</v>
      </c>
      <c r="I5">
        <v>1</v>
      </c>
    </row>
    <row r="6" spans="1:9" x14ac:dyDescent="0.25">
      <c r="A6" s="6">
        <v>42188</v>
      </c>
      <c r="B6" s="23">
        <v>13.2</v>
      </c>
      <c r="C6" s="23">
        <v>13.8</v>
      </c>
      <c r="D6" s="23">
        <v>13.563000000000001</v>
      </c>
      <c r="E6" s="23">
        <v>0.6</v>
      </c>
      <c r="F6">
        <v>0</v>
      </c>
      <c r="G6">
        <v>0</v>
      </c>
      <c r="H6">
        <v>24</v>
      </c>
      <c r="I6">
        <v>1</v>
      </c>
    </row>
    <row r="7" spans="1:9" x14ac:dyDescent="0.25">
      <c r="A7" s="6">
        <v>42189</v>
      </c>
      <c r="B7" s="23">
        <v>13.2</v>
      </c>
      <c r="C7" s="23">
        <v>14.6</v>
      </c>
      <c r="D7" s="23">
        <v>13.865</v>
      </c>
      <c r="E7" s="23">
        <v>1.4</v>
      </c>
      <c r="F7">
        <v>0</v>
      </c>
      <c r="G7">
        <v>0</v>
      </c>
      <c r="H7">
        <v>24</v>
      </c>
      <c r="I7">
        <v>1</v>
      </c>
    </row>
    <row r="8" spans="1:9" x14ac:dyDescent="0.25">
      <c r="A8" s="6">
        <v>42190</v>
      </c>
      <c r="B8" s="23">
        <v>13.5</v>
      </c>
      <c r="C8" s="23">
        <v>14.1</v>
      </c>
      <c r="D8" s="23">
        <v>13.829000000000001</v>
      </c>
      <c r="E8" s="23">
        <v>0.6</v>
      </c>
      <c r="F8">
        <v>0</v>
      </c>
      <c r="G8">
        <v>0</v>
      </c>
      <c r="H8">
        <v>24</v>
      </c>
      <c r="I8">
        <v>1</v>
      </c>
    </row>
    <row r="9" spans="1:9" x14ac:dyDescent="0.25">
      <c r="A9" s="6">
        <v>42191</v>
      </c>
      <c r="B9" s="23">
        <v>13.6</v>
      </c>
      <c r="C9" s="23">
        <v>13.9</v>
      </c>
      <c r="D9" s="23">
        <v>13.752000000000001</v>
      </c>
      <c r="E9" s="23">
        <v>0.3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6">
        <v>42192</v>
      </c>
      <c r="B10" s="23">
        <v>13.3</v>
      </c>
      <c r="C10" s="23">
        <v>14.3</v>
      </c>
      <c r="D10" s="23">
        <v>13.765000000000001</v>
      </c>
      <c r="E10" s="23">
        <v>1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6">
        <v>42193</v>
      </c>
      <c r="B11" s="23">
        <v>13.5</v>
      </c>
      <c r="C11" s="23">
        <v>13.9</v>
      </c>
      <c r="D11" s="23">
        <v>13.694000000000001</v>
      </c>
      <c r="E11" s="23">
        <v>0.4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6">
        <v>42194</v>
      </c>
      <c r="B12" s="23">
        <v>13.5</v>
      </c>
      <c r="C12" s="23">
        <v>13.7</v>
      </c>
      <c r="D12" s="23">
        <v>13.563000000000001</v>
      </c>
      <c r="E12" s="23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13.4</v>
      </c>
      <c r="C13" s="23">
        <v>13.6</v>
      </c>
      <c r="D13" s="23">
        <v>13.483000000000001</v>
      </c>
      <c r="E13" s="23">
        <v>0.2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13.4</v>
      </c>
      <c r="C14" s="23">
        <v>13.8</v>
      </c>
      <c r="D14" s="23">
        <v>13.602</v>
      </c>
      <c r="E14" s="23">
        <v>0.4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13.4</v>
      </c>
      <c r="C15" s="23">
        <v>14.3</v>
      </c>
      <c r="D15" s="23">
        <v>13.819000000000001</v>
      </c>
      <c r="E15" s="23">
        <v>0.9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6">
        <v>42198</v>
      </c>
      <c r="B16" s="23">
        <v>13.2</v>
      </c>
      <c r="C16" s="23">
        <v>14.2</v>
      </c>
      <c r="D16" s="23">
        <v>13.798</v>
      </c>
      <c r="E16" s="23">
        <v>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6">
        <v>42199</v>
      </c>
      <c r="B17" s="23">
        <v>13.7</v>
      </c>
      <c r="C17" s="23">
        <v>14.3</v>
      </c>
      <c r="D17" s="23">
        <v>13.977</v>
      </c>
      <c r="E17" s="23">
        <v>0.6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6">
        <v>42200</v>
      </c>
      <c r="B18" s="23">
        <v>13.4</v>
      </c>
      <c r="C18" s="23">
        <v>14.7</v>
      </c>
      <c r="D18" s="23">
        <v>14.012</v>
      </c>
      <c r="E18" s="23">
        <v>1.3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6">
        <v>42201</v>
      </c>
      <c r="B19" s="23">
        <v>13.3</v>
      </c>
      <c r="C19" s="23">
        <v>14.6</v>
      </c>
      <c r="D19" s="23">
        <v>14.025</v>
      </c>
      <c r="E19" s="23">
        <v>1.3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6">
        <v>42202</v>
      </c>
      <c r="B20" s="23">
        <v>13.4</v>
      </c>
      <c r="C20" s="23">
        <v>14.6</v>
      </c>
      <c r="D20" s="23">
        <v>14.04</v>
      </c>
      <c r="E20" s="23">
        <v>1.2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6">
        <v>42203</v>
      </c>
      <c r="B21" s="23">
        <v>13.3</v>
      </c>
      <c r="C21" s="23">
        <v>14.4</v>
      </c>
      <c r="D21" s="23">
        <v>13.89</v>
      </c>
      <c r="E21" s="23">
        <v>1.1000000000000001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6">
        <v>42204</v>
      </c>
      <c r="B22" s="23">
        <v>13.2</v>
      </c>
      <c r="C22" s="23">
        <v>14.5</v>
      </c>
      <c r="D22" s="23">
        <v>13.867000000000001</v>
      </c>
      <c r="E22" s="23">
        <v>1.3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6">
        <v>42205</v>
      </c>
      <c r="B23" s="23">
        <v>13.8</v>
      </c>
      <c r="C23" s="23">
        <v>14.9</v>
      </c>
      <c r="D23" s="23">
        <v>14.269</v>
      </c>
      <c r="E23" s="23">
        <v>1.1000000000000001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6">
        <v>42206</v>
      </c>
      <c r="B24" s="23">
        <v>13.9</v>
      </c>
      <c r="C24" s="23">
        <v>14.9</v>
      </c>
      <c r="D24" s="23">
        <v>14.305999999999999</v>
      </c>
      <c r="E24" s="23">
        <v>1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6">
        <v>42207</v>
      </c>
      <c r="B25" s="23">
        <v>13.2</v>
      </c>
      <c r="C25" s="23">
        <v>14.3</v>
      </c>
      <c r="D25" s="23">
        <v>13.804</v>
      </c>
      <c r="E25" s="23">
        <v>1.1000000000000001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6">
        <v>42208</v>
      </c>
      <c r="B26" s="23">
        <v>13.4</v>
      </c>
      <c r="C26" s="23">
        <v>14.5</v>
      </c>
      <c r="D26" s="23">
        <v>13.919</v>
      </c>
      <c r="E26" s="23">
        <v>1.1000000000000001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6">
        <v>42209</v>
      </c>
      <c r="B27" s="23">
        <v>12.8</v>
      </c>
      <c r="C27" s="23">
        <v>14.2</v>
      </c>
      <c r="D27" s="23">
        <v>13.555999999999999</v>
      </c>
      <c r="E27" s="23">
        <v>1.4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3">
        <v>13.3</v>
      </c>
      <c r="C28" s="23">
        <v>14.1</v>
      </c>
      <c r="D28" s="23">
        <v>13.688000000000001</v>
      </c>
      <c r="E28" s="23">
        <v>0.8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6">
        <v>42211</v>
      </c>
      <c r="B29" s="23">
        <v>13.3</v>
      </c>
      <c r="C29" s="23">
        <v>14.4</v>
      </c>
      <c r="D29" s="23">
        <v>13.856</v>
      </c>
      <c r="E29" s="23">
        <v>1.1000000000000001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3">
        <v>13.2</v>
      </c>
      <c r="C30" s="23">
        <v>14.5</v>
      </c>
      <c r="D30" s="23">
        <v>13.86</v>
      </c>
      <c r="E30" s="23">
        <v>1.3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3">
        <v>13.1</v>
      </c>
      <c r="C31" s="23">
        <v>14.7</v>
      </c>
      <c r="D31" s="23">
        <v>13.914999999999999</v>
      </c>
      <c r="E31" s="23">
        <v>1.6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42214</v>
      </c>
      <c r="B32" s="23">
        <v>13.7</v>
      </c>
      <c r="C32" s="23">
        <v>15.4</v>
      </c>
      <c r="D32" s="23">
        <v>14.494</v>
      </c>
      <c r="E32" s="23">
        <v>1.7</v>
      </c>
      <c r="F32">
        <v>0</v>
      </c>
      <c r="G32">
        <v>0</v>
      </c>
      <c r="H32">
        <v>17</v>
      </c>
      <c r="I32">
        <v>0.72199999999999998</v>
      </c>
    </row>
    <row r="33" spans="1:9" x14ac:dyDescent="0.25">
      <c r="A33" s="6">
        <v>42215</v>
      </c>
      <c r="B33" s="23">
        <v>14.1</v>
      </c>
      <c r="C33" s="23">
        <v>15.3</v>
      </c>
      <c r="D33" s="23">
        <v>14.669</v>
      </c>
      <c r="E33" s="23">
        <v>1.2</v>
      </c>
      <c r="F33">
        <v>0</v>
      </c>
      <c r="G33">
        <v>0</v>
      </c>
      <c r="H33">
        <v>17</v>
      </c>
      <c r="I33">
        <v>0.72199999999999998</v>
      </c>
    </row>
    <row r="34" spans="1:9" x14ac:dyDescent="0.25">
      <c r="A34" s="6">
        <v>42216</v>
      </c>
      <c r="B34" s="23">
        <v>13.9</v>
      </c>
      <c r="C34" s="23">
        <v>15.1</v>
      </c>
      <c r="D34" s="23">
        <v>14.492000000000001</v>
      </c>
      <c r="E34" s="23">
        <v>1.2</v>
      </c>
      <c r="F34">
        <v>0</v>
      </c>
      <c r="G34">
        <v>0</v>
      </c>
      <c r="H34">
        <v>20</v>
      </c>
      <c r="I34">
        <v>0.875</v>
      </c>
    </row>
    <row r="35" spans="1:9" x14ac:dyDescent="0.25">
      <c r="A35" s="6">
        <v>42217</v>
      </c>
      <c r="B35" s="23">
        <v>14.3</v>
      </c>
      <c r="C35" s="23">
        <v>14.6</v>
      </c>
      <c r="D35" s="23">
        <v>14.446</v>
      </c>
      <c r="E35" s="23">
        <v>0.3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6">
        <v>42218</v>
      </c>
      <c r="B36" s="23">
        <v>14.3</v>
      </c>
      <c r="C36" s="23">
        <v>14.6</v>
      </c>
      <c r="D36" s="23">
        <v>14.430999999999999</v>
      </c>
      <c r="E36" s="23">
        <v>0.3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6">
        <v>42219</v>
      </c>
      <c r="B37" s="23">
        <v>14.3</v>
      </c>
      <c r="C37" s="23">
        <v>14.6</v>
      </c>
      <c r="D37" s="23">
        <v>14.458</v>
      </c>
      <c r="E37" s="23">
        <v>0.3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6">
        <v>42220</v>
      </c>
      <c r="B38" s="23">
        <v>14.3</v>
      </c>
      <c r="C38" s="23">
        <v>14.5</v>
      </c>
      <c r="D38" s="23">
        <v>14.391999999999999</v>
      </c>
      <c r="E38" s="23">
        <v>0.2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6">
        <v>42221</v>
      </c>
      <c r="B39" s="23">
        <v>14.1</v>
      </c>
      <c r="C39" s="23">
        <v>14.8</v>
      </c>
      <c r="D39" s="23">
        <v>14.382999999999999</v>
      </c>
      <c r="E39" s="23">
        <v>0.7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6">
        <v>42222</v>
      </c>
      <c r="B40" s="23">
        <v>13.2</v>
      </c>
      <c r="C40" s="23">
        <v>14.3</v>
      </c>
      <c r="D40" s="23">
        <v>13.852</v>
      </c>
      <c r="E40" s="23">
        <v>1.1000000000000001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6">
        <v>42223</v>
      </c>
      <c r="B41" s="23">
        <v>13.4</v>
      </c>
      <c r="C41" s="23">
        <v>14.3</v>
      </c>
      <c r="D41" s="23">
        <v>13.837999999999999</v>
      </c>
      <c r="E41" s="23">
        <v>0.9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6">
        <v>42224</v>
      </c>
      <c r="B42" s="23">
        <v>13.3</v>
      </c>
      <c r="C42" s="23">
        <v>14.5</v>
      </c>
      <c r="D42" s="23">
        <v>13.856</v>
      </c>
      <c r="E42" s="23">
        <v>1.2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6">
        <v>42225</v>
      </c>
      <c r="B43" s="23">
        <v>13.7</v>
      </c>
      <c r="C43" s="23">
        <v>14.9</v>
      </c>
      <c r="D43" s="23">
        <v>14.233000000000001</v>
      </c>
      <c r="E43" s="23">
        <v>1.2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6">
        <v>42226</v>
      </c>
      <c r="B44" s="23">
        <v>13.4</v>
      </c>
      <c r="C44" s="23">
        <v>14.4</v>
      </c>
      <c r="D44" s="23">
        <v>14.002000000000001</v>
      </c>
      <c r="E44" s="23">
        <v>1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3">
        <v>14.1</v>
      </c>
      <c r="C45" s="23">
        <v>14.4</v>
      </c>
      <c r="D45" s="23">
        <v>14.276999999999999</v>
      </c>
      <c r="E45" s="23">
        <v>0.3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6">
        <v>42228</v>
      </c>
      <c r="B46" s="23">
        <v>13.9</v>
      </c>
      <c r="C46" s="23">
        <v>14.7</v>
      </c>
      <c r="D46" s="23">
        <v>14.321</v>
      </c>
      <c r="E46" s="23">
        <v>0.8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6">
        <v>42229</v>
      </c>
      <c r="B47" s="23">
        <v>13.4</v>
      </c>
      <c r="C47" s="23">
        <v>14.4</v>
      </c>
      <c r="D47" s="23">
        <v>13.988</v>
      </c>
      <c r="E47" s="23">
        <v>1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3">
        <v>13.8</v>
      </c>
      <c r="C48" s="23">
        <v>14.8</v>
      </c>
      <c r="D48" s="23">
        <v>14.3</v>
      </c>
      <c r="E48" s="23">
        <v>1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3">
        <v>13.8</v>
      </c>
      <c r="C49" s="23">
        <v>14.9</v>
      </c>
      <c r="D49" s="23">
        <v>14.369</v>
      </c>
      <c r="E49" s="23">
        <v>1.1000000000000001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3">
        <v>13.5</v>
      </c>
      <c r="C50" s="23">
        <v>14.8</v>
      </c>
      <c r="D50" s="23">
        <v>14.170999999999999</v>
      </c>
      <c r="E50" s="23">
        <v>1.3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3">
        <v>13.4</v>
      </c>
      <c r="C51" s="23">
        <v>14.6</v>
      </c>
      <c r="D51" s="23">
        <v>14.002000000000001</v>
      </c>
      <c r="E51" s="23">
        <v>1.2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13.6</v>
      </c>
      <c r="C52" s="23">
        <v>14.2</v>
      </c>
      <c r="D52" s="23">
        <v>13.952</v>
      </c>
      <c r="E52" s="23">
        <v>0.6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6">
        <v>42235</v>
      </c>
      <c r="B53" s="23">
        <v>13.7</v>
      </c>
      <c r="C53" s="23">
        <v>14</v>
      </c>
      <c r="D53" s="23">
        <v>13.794</v>
      </c>
      <c r="E53" s="2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13.6</v>
      </c>
      <c r="C54" s="23">
        <v>14.4</v>
      </c>
      <c r="D54" s="23">
        <v>13.887</v>
      </c>
      <c r="E54" s="23">
        <v>0.8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6">
        <v>42237</v>
      </c>
      <c r="B55" s="23">
        <v>13.2</v>
      </c>
      <c r="C55" s="23">
        <v>14.3</v>
      </c>
      <c r="D55" s="23">
        <v>13.734999999999999</v>
      </c>
      <c r="E55" s="23">
        <v>1.1000000000000001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6">
        <v>42238</v>
      </c>
      <c r="B56" s="23">
        <v>13</v>
      </c>
      <c r="C56" s="23">
        <v>14</v>
      </c>
      <c r="D56" s="23">
        <v>13.574999999999999</v>
      </c>
      <c r="E56" s="23">
        <v>1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6">
        <v>42239</v>
      </c>
      <c r="B57" s="23">
        <v>13.6</v>
      </c>
      <c r="C57" s="23">
        <v>14</v>
      </c>
      <c r="D57" s="23">
        <v>13.776999999999999</v>
      </c>
      <c r="E57" s="23">
        <v>0.4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6">
        <v>42240</v>
      </c>
      <c r="B58" s="23">
        <v>13.7</v>
      </c>
      <c r="C58" s="23">
        <v>13.9</v>
      </c>
      <c r="D58" s="23">
        <v>13.81</v>
      </c>
      <c r="E58" s="23">
        <v>0.2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6">
        <v>42241</v>
      </c>
      <c r="B59" s="23">
        <v>13.5</v>
      </c>
      <c r="C59" s="23">
        <v>14.4</v>
      </c>
      <c r="D59" s="23">
        <v>13.929</v>
      </c>
      <c r="E59" s="23">
        <v>0.9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6">
        <v>42242</v>
      </c>
      <c r="B60" s="23">
        <v>13.5</v>
      </c>
      <c r="C60" s="23">
        <v>14.5</v>
      </c>
      <c r="D60" s="23">
        <v>13.975</v>
      </c>
      <c r="E60" s="23">
        <v>1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6">
        <v>42243</v>
      </c>
      <c r="B61" s="23">
        <v>12.9</v>
      </c>
      <c r="C61" s="23">
        <v>14.2</v>
      </c>
      <c r="D61" s="23">
        <v>13.61</v>
      </c>
      <c r="E61" s="23">
        <v>1.3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13.7</v>
      </c>
      <c r="C62" s="23">
        <v>14.5</v>
      </c>
      <c r="D62" s="23">
        <v>14.083</v>
      </c>
      <c r="E62" s="23">
        <v>0.8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6">
        <v>42245</v>
      </c>
      <c r="B63" s="23">
        <v>14.3</v>
      </c>
      <c r="C63" s="23">
        <v>15</v>
      </c>
      <c r="D63" s="23">
        <v>14.632999999999999</v>
      </c>
      <c r="E63" s="23">
        <v>0.7</v>
      </c>
      <c r="F63">
        <v>0</v>
      </c>
      <c r="G63">
        <v>0</v>
      </c>
      <c r="H63">
        <v>22</v>
      </c>
      <c r="I63">
        <v>0.95799999999999996</v>
      </c>
    </row>
    <row r="64" spans="1:9" x14ac:dyDescent="0.25">
      <c r="A64" s="6">
        <v>42246</v>
      </c>
      <c r="B64" s="23">
        <v>14.5</v>
      </c>
      <c r="C64" s="23">
        <v>15.1</v>
      </c>
      <c r="D64" s="23">
        <v>14.752000000000001</v>
      </c>
      <c r="E64" s="23">
        <v>0.6</v>
      </c>
      <c r="F64">
        <v>0</v>
      </c>
      <c r="G64">
        <v>0</v>
      </c>
      <c r="H64">
        <v>19</v>
      </c>
      <c r="I64">
        <v>0.83299999999999996</v>
      </c>
    </row>
    <row r="65" spans="1:18" x14ac:dyDescent="0.25">
      <c r="A65" s="6">
        <v>42247</v>
      </c>
      <c r="B65" s="23">
        <v>13.7</v>
      </c>
      <c r="C65" s="23">
        <v>14.6</v>
      </c>
      <c r="D65" s="23">
        <v>14.215</v>
      </c>
      <c r="E65" s="23">
        <v>0.9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61.067999999999998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12.8</v>
      </c>
      <c r="C70" s="11" t="s">
        <v>22</v>
      </c>
      <c r="D70" s="57">
        <v>42209.333333333336</v>
      </c>
      <c r="E70" s="57">
        <v>42209.375</v>
      </c>
      <c r="F70" s="57">
        <v>42209.416666666664</v>
      </c>
      <c r="G70" s="19"/>
      <c r="H70" s="20"/>
      <c r="I70" s="20"/>
      <c r="J70" s="3"/>
    </row>
    <row r="71" spans="1:18" x14ac:dyDescent="0.25">
      <c r="A71" s="9" t="s">
        <v>23</v>
      </c>
      <c r="B71" s="10">
        <f>MAX(C4:C65)</f>
        <v>15.4</v>
      </c>
      <c r="C71" s="11" t="s">
        <v>22</v>
      </c>
      <c r="D71" s="57">
        <v>42214.708333333336</v>
      </c>
      <c r="E71" s="57">
        <v>41134.666666666664</v>
      </c>
      <c r="F71" s="18"/>
      <c r="G71" s="20"/>
      <c r="H71" s="20"/>
      <c r="I71" s="20"/>
    </row>
    <row r="72" spans="1:18" x14ac:dyDescent="0.25">
      <c r="A72" s="9" t="s">
        <v>24</v>
      </c>
      <c r="B72" s="10">
        <f>AVERAGE(D4:D65)</f>
        <v>13.997129032258062</v>
      </c>
      <c r="C72" s="11" t="s">
        <v>22</v>
      </c>
      <c r="D72" s="18"/>
      <c r="E72" s="18"/>
      <c r="F72" s="18"/>
      <c r="G72" s="19"/>
      <c r="H72" s="20"/>
      <c r="I72" s="20"/>
    </row>
    <row r="73" spans="1:18" x14ac:dyDescent="0.25">
      <c r="A73" s="9" t="s">
        <v>25</v>
      </c>
      <c r="B73" s="10">
        <f>MAX(E4:E65)</f>
        <v>1.7</v>
      </c>
      <c r="C73" s="11" t="s">
        <v>22</v>
      </c>
      <c r="D73" s="52">
        <v>42214</v>
      </c>
      <c r="E73" s="52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0.2</v>
      </c>
      <c r="C74" s="11" t="s">
        <v>22</v>
      </c>
      <c r="D74" s="52">
        <v>42194</v>
      </c>
      <c r="E74" s="52">
        <v>42195</v>
      </c>
      <c r="F74" s="52">
        <v>42220</v>
      </c>
      <c r="G74" s="52">
        <v>42240</v>
      </c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SUM(I4:I65)</f>
        <v>61.067999999999998</v>
      </c>
      <c r="C76" s="9" t="s">
        <v>28</v>
      </c>
      <c r="D76" s="12"/>
      <c r="E76" s="12"/>
      <c r="F76" s="12"/>
      <c r="G76" s="12"/>
      <c r="H76" s="12"/>
      <c r="I76" s="12"/>
    </row>
    <row r="79" spans="1:18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t="s">
        <v>141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14.4830357142857</v>
      </c>
      <c r="F4" s="56">
        <v>42220</v>
      </c>
      <c r="G4" s="24"/>
      <c r="H4" s="4"/>
    </row>
    <row r="5" spans="1:8" x14ac:dyDescent="0.25">
      <c r="A5" s="6">
        <v>42187</v>
      </c>
      <c r="B5" s="23"/>
      <c r="F5" s="56">
        <v>42221</v>
      </c>
    </row>
    <row r="6" spans="1:8" x14ac:dyDescent="0.25">
      <c r="A6" s="6">
        <v>42188</v>
      </c>
      <c r="B6" s="23"/>
      <c r="F6" s="45"/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>
        <v>13.7395833333333</v>
      </c>
      <c r="F10" s="2"/>
    </row>
    <row r="11" spans="1:8" x14ac:dyDescent="0.25">
      <c r="A11" s="6">
        <v>42193</v>
      </c>
      <c r="B11" s="23">
        <v>13.7464285714286</v>
      </c>
    </row>
    <row r="12" spans="1:8" x14ac:dyDescent="0.25">
      <c r="A12" s="6">
        <v>42194</v>
      </c>
      <c r="B12" s="23">
        <v>13.718452380952399</v>
      </c>
    </row>
    <row r="13" spans="1:8" x14ac:dyDescent="0.25">
      <c r="A13" s="6">
        <v>42195</v>
      </c>
      <c r="B13" s="23">
        <v>13.7071428571429</v>
      </c>
    </row>
    <row r="14" spans="1:8" x14ac:dyDescent="0.25">
      <c r="A14" s="6">
        <v>42196</v>
      </c>
      <c r="B14" s="23">
        <v>13.6696428571429</v>
      </c>
    </row>
    <row r="15" spans="1:8" x14ac:dyDescent="0.25">
      <c r="A15" s="6">
        <v>42197</v>
      </c>
      <c r="B15" s="23">
        <v>13.6681547619048</v>
      </c>
    </row>
    <row r="16" spans="1:8" x14ac:dyDescent="0.25">
      <c r="A16" s="6">
        <v>42198</v>
      </c>
      <c r="B16" s="23">
        <v>13.6747023809524</v>
      </c>
    </row>
    <row r="17" spans="1:2" x14ac:dyDescent="0.25">
      <c r="A17" s="6">
        <v>42199</v>
      </c>
      <c r="B17" s="23">
        <v>13.705059523809499</v>
      </c>
    </row>
    <row r="18" spans="1:2" x14ac:dyDescent="0.25">
      <c r="A18" s="6">
        <v>42200</v>
      </c>
      <c r="B18" s="23">
        <v>13.750595238095199</v>
      </c>
    </row>
    <row r="19" spans="1:2" x14ac:dyDescent="0.25">
      <c r="A19" s="6">
        <v>42201</v>
      </c>
      <c r="B19" s="23">
        <v>13.8166666666667</v>
      </c>
    </row>
    <row r="20" spans="1:2" x14ac:dyDescent="0.25">
      <c r="A20" s="6">
        <v>42202</v>
      </c>
      <c r="B20" s="23">
        <v>13.896130952381</v>
      </c>
    </row>
    <row r="21" spans="1:2" x14ac:dyDescent="0.25">
      <c r="A21" s="6">
        <v>42203</v>
      </c>
      <c r="B21" s="23">
        <v>13.937202380952399</v>
      </c>
    </row>
    <row r="22" spans="1:2" x14ac:dyDescent="0.25">
      <c r="A22" s="6">
        <v>42204</v>
      </c>
      <c r="B22" s="23">
        <v>13.9440476190476</v>
      </c>
    </row>
    <row r="23" spans="1:2" x14ac:dyDescent="0.25">
      <c r="A23" s="6">
        <v>42205</v>
      </c>
      <c r="B23" s="23">
        <v>14.0113095238095</v>
      </c>
    </row>
    <row r="24" spans="1:2" x14ac:dyDescent="0.25">
      <c r="A24" s="6">
        <v>42206</v>
      </c>
      <c r="B24" s="23">
        <v>14.0583333333333</v>
      </c>
    </row>
    <row r="25" spans="1:2" x14ac:dyDescent="0.25">
      <c r="A25" s="6">
        <v>42207</v>
      </c>
      <c r="B25" s="23">
        <v>14.0285714285714</v>
      </c>
    </row>
    <row r="26" spans="1:2" x14ac:dyDescent="0.25">
      <c r="A26" s="6">
        <v>42208</v>
      </c>
      <c r="B26" s="23">
        <v>14.0133928571429</v>
      </c>
    </row>
    <row r="27" spans="1:2" x14ac:dyDescent="0.25">
      <c r="A27" s="6">
        <v>42209</v>
      </c>
      <c r="B27" s="23">
        <v>13.944345238095201</v>
      </c>
    </row>
    <row r="28" spans="1:2" x14ac:dyDescent="0.25">
      <c r="A28" s="6">
        <v>42210</v>
      </c>
      <c r="B28" s="23">
        <v>13.9154761904762</v>
      </c>
    </row>
    <row r="29" spans="1:2" x14ac:dyDescent="0.25">
      <c r="A29" s="6">
        <v>42211</v>
      </c>
      <c r="B29" s="23">
        <v>13.9139880952381</v>
      </c>
    </row>
    <row r="30" spans="1:2" x14ac:dyDescent="0.25">
      <c r="A30" s="6">
        <v>42212</v>
      </c>
      <c r="B30" s="23">
        <v>13.8556547619048</v>
      </c>
    </row>
    <row r="31" spans="1:2" x14ac:dyDescent="0.25">
      <c r="A31" s="6">
        <v>42213</v>
      </c>
      <c r="B31" s="23">
        <v>13.7997023809524</v>
      </c>
    </row>
    <row r="32" spans="1:2" x14ac:dyDescent="0.25">
      <c r="A32" s="6">
        <v>42214</v>
      </c>
      <c r="B32" s="23">
        <v>13.8982142857143</v>
      </c>
    </row>
    <row r="33" spans="1:2" x14ac:dyDescent="0.25">
      <c r="A33" s="6">
        <v>42215</v>
      </c>
      <c r="B33" s="23">
        <v>14.0053571428571</v>
      </c>
    </row>
    <row r="34" spans="1:2" x14ac:dyDescent="0.25">
      <c r="A34" s="6">
        <v>42216</v>
      </c>
      <c r="B34" s="23">
        <v>14.1389880952381</v>
      </c>
    </row>
    <row r="35" spans="1:2" x14ac:dyDescent="0.25">
      <c r="A35" s="6">
        <v>42217</v>
      </c>
      <c r="B35" s="23">
        <v>14.2473214285714</v>
      </c>
    </row>
    <row r="36" spans="1:2" x14ac:dyDescent="0.25">
      <c r="A36" s="6">
        <v>42218</v>
      </c>
      <c r="B36" s="23">
        <v>14.3294642857143</v>
      </c>
    </row>
    <row r="37" spans="1:2" x14ac:dyDescent="0.25">
      <c r="A37" s="6">
        <v>42219</v>
      </c>
      <c r="B37" s="23">
        <v>14.414880952381001</v>
      </c>
    </row>
    <row r="38" spans="1:2" x14ac:dyDescent="0.25">
      <c r="A38" s="6">
        <v>42220</v>
      </c>
      <c r="B38" s="23">
        <v>14.4830357142857</v>
      </c>
    </row>
    <row r="39" spans="1:2" x14ac:dyDescent="0.25">
      <c r="A39" s="6">
        <v>42221</v>
      </c>
      <c r="B39" s="23">
        <v>14.4672619047619</v>
      </c>
    </row>
    <row r="40" spans="1:2" x14ac:dyDescent="0.25">
      <c r="A40" s="6">
        <v>42222</v>
      </c>
      <c r="B40" s="23">
        <v>14.350595238095201</v>
      </c>
    </row>
    <row r="41" spans="1:2" x14ac:dyDescent="0.25">
      <c r="A41" s="6">
        <v>42223</v>
      </c>
      <c r="B41" s="23">
        <v>14.257142857142901</v>
      </c>
    </row>
    <row r="42" spans="1:2" x14ac:dyDescent="0.25">
      <c r="A42" s="6">
        <v>42224</v>
      </c>
      <c r="B42" s="23">
        <v>14.172916666666699</v>
      </c>
    </row>
    <row r="43" spans="1:2" x14ac:dyDescent="0.25">
      <c r="A43" s="6">
        <v>42225</v>
      </c>
      <c r="B43" s="23">
        <v>14.1446428571429</v>
      </c>
    </row>
    <row r="44" spans="1:2" x14ac:dyDescent="0.25">
      <c r="A44" s="6">
        <v>42226</v>
      </c>
      <c r="B44" s="23">
        <v>14.0794642857143</v>
      </c>
    </row>
    <row r="45" spans="1:2" x14ac:dyDescent="0.25">
      <c r="A45" s="6">
        <v>42227</v>
      </c>
      <c r="B45" s="23">
        <v>14.063095238095199</v>
      </c>
    </row>
    <row r="46" spans="1:2" x14ac:dyDescent="0.25">
      <c r="A46" s="6">
        <v>42228</v>
      </c>
      <c r="B46" s="23">
        <v>14.054166666666699</v>
      </c>
    </row>
    <row r="47" spans="1:2" x14ac:dyDescent="0.25">
      <c r="A47" s="6">
        <v>42229</v>
      </c>
      <c r="B47" s="23">
        <v>14.073511904761901</v>
      </c>
    </row>
    <row r="48" spans="1:2" x14ac:dyDescent="0.25">
      <c r="A48" s="6">
        <v>42230</v>
      </c>
      <c r="B48" s="23">
        <v>14.139583333333301</v>
      </c>
    </row>
    <row r="49" spans="1:2" x14ac:dyDescent="0.25">
      <c r="A49" s="6">
        <v>42231</v>
      </c>
      <c r="B49" s="23">
        <v>14.212797619047601</v>
      </c>
    </row>
    <row r="50" spans="1:2" x14ac:dyDescent="0.25">
      <c r="A50" s="6">
        <v>42232</v>
      </c>
      <c r="B50" s="23">
        <v>14.203869047618999</v>
      </c>
    </row>
    <row r="51" spans="1:2" x14ac:dyDescent="0.25">
      <c r="A51" s="6">
        <v>42233</v>
      </c>
      <c r="B51" s="23">
        <v>14.203869047618999</v>
      </c>
    </row>
    <row r="52" spans="1:2" x14ac:dyDescent="0.25">
      <c r="A52" s="6">
        <v>42234</v>
      </c>
      <c r="B52" s="23">
        <v>14.1574404761905</v>
      </c>
    </row>
    <row r="53" spans="1:2" x14ac:dyDescent="0.25">
      <c r="A53" s="6">
        <v>42235</v>
      </c>
      <c r="B53" s="23">
        <v>14.0821428571429</v>
      </c>
    </row>
    <row r="54" spans="1:2" x14ac:dyDescent="0.25">
      <c r="A54" s="6">
        <v>42236</v>
      </c>
      <c r="B54" s="23">
        <v>14.0678571428571</v>
      </c>
    </row>
    <row r="55" spans="1:2" x14ac:dyDescent="0.25">
      <c r="A55" s="6">
        <v>42237</v>
      </c>
      <c r="B55" s="23">
        <v>13.9872023809524</v>
      </c>
    </row>
    <row r="56" spans="1:2" x14ac:dyDescent="0.25">
      <c r="A56" s="6">
        <v>42238</v>
      </c>
      <c r="B56" s="23">
        <v>13.8738095238095</v>
      </c>
    </row>
    <row r="57" spans="1:2" x14ac:dyDescent="0.25">
      <c r="A57" s="6">
        <v>42239</v>
      </c>
      <c r="B57" s="23">
        <v>13.8175595238095</v>
      </c>
    </row>
    <row r="58" spans="1:2" x14ac:dyDescent="0.25">
      <c r="A58" s="6">
        <v>42240</v>
      </c>
      <c r="B58" s="23">
        <v>13.7901785714286</v>
      </c>
    </row>
    <row r="59" spans="1:2" x14ac:dyDescent="0.25">
      <c r="A59" s="6">
        <v>42241</v>
      </c>
      <c r="B59" s="23">
        <v>13.7869047619048</v>
      </c>
    </row>
    <row r="60" spans="1:2" x14ac:dyDescent="0.25">
      <c r="A60" s="6">
        <v>42242</v>
      </c>
      <c r="B60" s="23">
        <v>13.812797619047601</v>
      </c>
    </row>
    <row r="61" spans="1:2" x14ac:dyDescent="0.25">
      <c r="A61" s="6">
        <v>42243</v>
      </c>
      <c r="B61" s="23">
        <v>13.7732142857143</v>
      </c>
    </row>
    <row r="62" spans="1:2" x14ac:dyDescent="0.25">
      <c r="A62" s="6">
        <v>42244</v>
      </c>
      <c r="B62" s="23">
        <v>13.8229166666667</v>
      </c>
    </row>
    <row r="63" spans="1:2" x14ac:dyDescent="0.25">
      <c r="A63" s="6">
        <v>42245</v>
      </c>
      <c r="B63" s="23">
        <v>13.9741071428571</v>
      </c>
    </row>
    <row r="64" spans="1:2" x14ac:dyDescent="0.25">
      <c r="A64" s="6">
        <v>42246</v>
      </c>
      <c r="B64" s="23">
        <v>14.1133928571429</v>
      </c>
    </row>
    <row r="65" spans="1:2" x14ac:dyDescent="0.25">
      <c r="A65" s="6">
        <v>42247</v>
      </c>
      <c r="B65" s="23">
        <v>14.171221532091099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4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14.9</v>
      </c>
      <c r="F4" s="56">
        <v>42217</v>
      </c>
      <c r="G4" s="24"/>
    </row>
    <row r="5" spans="1:7" x14ac:dyDescent="0.25">
      <c r="A5" s="6">
        <v>42187</v>
      </c>
      <c r="B5" s="23"/>
      <c r="F5" s="56">
        <v>42218</v>
      </c>
    </row>
    <row r="6" spans="1:7" x14ac:dyDescent="0.25">
      <c r="A6" s="6">
        <v>42188</v>
      </c>
      <c r="B6" s="23"/>
      <c r="F6" s="56">
        <v>42219</v>
      </c>
    </row>
    <row r="7" spans="1:7" x14ac:dyDescent="0.25">
      <c r="A7" s="6">
        <v>42189</v>
      </c>
      <c r="B7" s="23"/>
      <c r="F7" s="56">
        <v>42220</v>
      </c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14.2</v>
      </c>
      <c r="F10" s="2"/>
    </row>
    <row r="11" spans="1:7" x14ac:dyDescent="0.25">
      <c r="A11" s="6">
        <v>42193</v>
      </c>
      <c r="B11" s="23">
        <v>14.1285714285714</v>
      </c>
    </row>
    <row r="12" spans="1:7" x14ac:dyDescent="0.25">
      <c r="A12" s="6">
        <v>42194</v>
      </c>
      <c r="B12" s="23">
        <v>14.0428571428571</v>
      </c>
    </row>
    <row r="13" spans="1:7" x14ac:dyDescent="0.25">
      <c r="A13" s="6">
        <v>42195</v>
      </c>
      <c r="B13" s="23">
        <v>14.0142857142857</v>
      </c>
    </row>
    <row r="14" spans="1:7" x14ac:dyDescent="0.25">
      <c r="A14" s="6">
        <v>42196</v>
      </c>
      <c r="B14" s="23">
        <v>13.9</v>
      </c>
    </row>
    <row r="15" spans="1:7" x14ac:dyDescent="0.25">
      <c r="A15" s="6">
        <v>42197</v>
      </c>
      <c r="B15" s="23">
        <v>13.9285714285714</v>
      </c>
    </row>
    <row r="16" spans="1:7" x14ac:dyDescent="0.25">
      <c r="A16" s="6">
        <v>42198</v>
      </c>
      <c r="B16" s="23">
        <v>13.9714285714286</v>
      </c>
    </row>
    <row r="17" spans="1:2" x14ac:dyDescent="0.25">
      <c r="A17" s="6">
        <v>42199</v>
      </c>
      <c r="B17" s="23">
        <v>13.9714285714286</v>
      </c>
    </row>
    <row r="18" spans="1:2" x14ac:dyDescent="0.25">
      <c r="A18" s="6">
        <v>42200</v>
      </c>
      <c r="B18" s="23">
        <v>14.0857142857143</v>
      </c>
    </row>
    <row r="19" spans="1:2" x14ac:dyDescent="0.25">
      <c r="A19" s="6">
        <v>42201</v>
      </c>
      <c r="B19" s="23">
        <v>14.214285714285699</v>
      </c>
    </row>
    <row r="20" spans="1:2" x14ac:dyDescent="0.25">
      <c r="A20" s="6">
        <v>42202</v>
      </c>
      <c r="B20" s="23">
        <v>14.3571428571429</v>
      </c>
    </row>
    <row r="21" spans="1:2" x14ac:dyDescent="0.25">
      <c r="A21" s="6">
        <v>42203</v>
      </c>
      <c r="B21" s="23">
        <v>14.4428571428571</v>
      </c>
    </row>
    <row r="22" spans="1:2" x14ac:dyDescent="0.25">
      <c r="A22" s="6">
        <v>42204</v>
      </c>
      <c r="B22" s="23">
        <v>14.4714285714286</v>
      </c>
    </row>
    <row r="23" spans="1:2" x14ac:dyDescent="0.25">
      <c r="A23" s="6">
        <v>42205</v>
      </c>
      <c r="B23" s="23">
        <v>14.5714285714286</v>
      </c>
    </row>
    <row r="24" spans="1:2" x14ac:dyDescent="0.25">
      <c r="A24" s="6">
        <v>42206</v>
      </c>
      <c r="B24" s="23">
        <v>14.657142857142899</v>
      </c>
    </row>
    <row r="25" spans="1:2" x14ac:dyDescent="0.25">
      <c r="A25" s="6">
        <v>42207</v>
      </c>
      <c r="B25" s="23">
        <v>14.6</v>
      </c>
    </row>
    <row r="26" spans="1:2" x14ac:dyDescent="0.25">
      <c r="A26" s="6">
        <v>42208</v>
      </c>
      <c r="B26" s="23">
        <v>14.5857142857143</v>
      </c>
    </row>
    <row r="27" spans="1:2" x14ac:dyDescent="0.25">
      <c r="A27" s="6">
        <v>42209</v>
      </c>
      <c r="B27" s="23">
        <v>14.5285714285714</v>
      </c>
    </row>
    <row r="28" spans="1:2" x14ac:dyDescent="0.25">
      <c r="A28" s="6">
        <v>42210</v>
      </c>
      <c r="B28" s="23">
        <v>14.4857142857143</v>
      </c>
    </row>
    <row r="29" spans="1:2" x14ac:dyDescent="0.25">
      <c r="A29" s="6">
        <v>42211</v>
      </c>
      <c r="B29" s="23">
        <v>14.4714285714286</v>
      </c>
    </row>
    <row r="30" spans="1:2" x14ac:dyDescent="0.25">
      <c r="A30" s="6">
        <v>42212</v>
      </c>
      <c r="B30" s="23">
        <v>14.4142857142857</v>
      </c>
    </row>
    <row r="31" spans="1:2" x14ac:dyDescent="0.25">
      <c r="A31" s="6">
        <v>42213</v>
      </c>
      <c r="B31" s="23">
        <v>14.3857142857143</v>
      </c>
    </row>
    <row r="32" spans="1:2" x14ac:dyDescent="0.25">
      <c r="A32" s="6">
        <v>42214</v>
      </c>
      <c r="B32" s="23">
        <v>14.5428571428571</v>
      </c>
    </row>
    <row r="33" spans="1:2" x14ac:dyDescent="0.25">
      <c r="A33" s="6">
        <v>42215</v>
      </c>
      <c r="B33" s="23">
        <v>14.657142857142899</v>
      </c>
    </row>
    <row r="34" spans="1:2" x14ac:dyDescent="0.25">
      <c r="A34" s="6">
        <v>42216</v>
      </c>
      <c r="B34" s="23">
        <v>14.785714285714301</v>
      </c>
    </row>
    <row r="35" spans="1:2" x14ac:dyDescent="0.25">
      <c r="A35" s="6">
        <v>42217</v>
      </c>
      <c r="B35" s="23">
        <v>14.8571428571429</v>
      </c>
    </row>
    <row r="36" spans="1:2" x14ac:dyDescent="0.25">
      <c r="A36" s="6">
        <v>42218</v>
      </c>
      <c r="B36" s="23">
        <v>14.8857142857143</v>
      </c>
    </row>
    <row r="37" spans="1:2" x14ac:dyDescent="0.25">
      <c r="A37" s="6">
        <v>42219</v>
      </c>
      <c r="B37" s="23">
        <v>14.9</v>
      </c>
    </row>
    <row r="38" spans="1:2" x14ac:dyDescent="0.25">
      <c r="A38" s="6">
        <v>42220</v>
      </c>
      <c r="B38" s="23">
        <v>14.8714285714286</v>
      </c>
    </row>
    <row r="39" spans="1:2" x14ac:dyDescent="0.25">
      <c r="A39" s="6">
        <v>42221</v>
      </c>
      <c r="B39" s="23">
        <v>14.785714285714301</v>
      </c>
    </row>
    <row r="40" spans="1:2" x14ac:dyDescent="0.25">
      <c r="A40" s="6">
        <v>42222</v>
      </c>
      <c r="B40" s="23">
        <v>14.6428571428571</v>
      </c>
    </row>
    <row r="41" spans="1:2" x14ac:dyDescent="0.25">
      <c r="A41" s="6">
        <v>42223</v>
      </c>
      <c r="B41" s="23">
        <v>14.5285714285714</v>
      </c>
    </row>
    <row r="42" spans="1:2" x14ac:dyDescent="0.25">
      <c r="A42" s="6">
        <v>42224</v>
      </c>
      <c r="B42" s="23">
        <v>14.5142857142857</v>
      </c>
    </row>
    <row r="43" spans="1:2" x14ac:dyDescent="0.25">
      <c r="A43" s="6">
        <v>42225</v>
      </c>
      <c r="B43" s="23">
        <v>14.5571428571429</v>
      </c>
    </row>
    <row r="44" spans="1:2" x14ac:dyDescent="0.25">
      <c r="A44" s="6">
        <v>42226</v>
      </c>
      <c r="B44" s="23">
        <v>14.5285714285714</v>
      </c>
    </row>
    <row r="45" spans="1:2" x14ac:dyDescent="0.25">
      <c r="A45" s="6">
        <v>42227</v>
      </c>
      <c r="B45" s="23">
        <v>14.5142857142857</v>
      </c>
    </row>
    <row r="46" spans="1:2" x14ac:dyDescent="0.25">
      <c r="A46" s="6">
        <v>42228</v>
      </c>
      <c r="B46" s="23">
        <v>14.5</v>
      </c>
    </row>
    <row r="47" spans="1:2" x14ac:dyDescent="0.25">
      <c r="A47" s="6">
        <v>42229</v>
      </c>
      <c r="B47" s="23">
        <v>14.5142857142857</v>
      </c>
    </row>
    <row r="48" spans="1:2" x14ac:dyDescent="0.25">
      <c r="A48" s="6">
        <v>42230</v>
      </c>
      <c r="B48" s="23">
        <v>14.5857142857143</v>
      </c>
    </row>
    <row r="49" spans="1:2" x14ac:dyDescent="0.25">
      <c r="A49" s="6">
        <v>42231</v>
      </c>
      <c r="B49" s="23">
        <v>14.6428571428571</v>
      </c>
    </row>
    <row r="50" spans="1:2" x14ac:dyDescent="0.25">
      <c r="A50" s="6">
        <v>42232</v>
      </c>
      <c r="B50" s="23">
        <v>14.6285714285714</v>
      </c>
    </row>
    <row r="51" spans="1:2" x14ac:dyDescent="0.25">
      <c r="A51" s="6">
        <v>42233</v>
      </c>
      <c r="B51" s="23">
        <v>14.657142857142899</v>
      </c>
    </row>
    <row r="52" spans="1:2" x14ac:dyDescent="0.25">
      <c r="A52" s="6">
        <v>42234</v>
      </c>
      <c r="B52" s="23">
        <v>14.6285714285714</v>
      </c>
    </row>
    <row r="53" spans="1:2" x14ac:dyDescent="0.25">
      <c r="A53" s="6">
        <v>42235</v>
      </c>
      <c r="B53" s="23">
        <v>14.5285714285714</v>
      </c>
    </row>
    <row r="54" spans="1:2" x14ac:dyDescent="0.25">
      <c r="A54" s="6">
        <v>42236</v>
      </c>
      <c r="B54" s="23">
        <v>14.5285714285714</v>
      </c>
    </row>
    <row r="55" spans="1:2" x14ac:dyDescent="0.25">
      <c r="A55" s="6">
        <v>42237</v>
      </c>
      <c r="B55" s="23">
        <v>14.4571428571429</v>
      </c>
    </row>
    <row r="56" spans="1:2" x14ac:dyDescent="0.25">
      <c r="A56" s="6">
        <v>42238</v>
      </c>
      <c r="B56" s="23">
        <v>14.328571428571401</v>
      </c>
    </row>
    <row r="57" spans="1:2" x14ac:dyDescent="0.25">
      <c r="A57" s="6">
        <v>42239</v>
      </c>
      <c r="B57" s="23">
        <v>14.214285714285699</v>
      </c>
    </row>
    <row r="58" spans="1:2" x14ac:dyDescent="0.25">
      <c r="A58" s="6">
        <v>42240</v>
      </c>
      <c r="B58" s="23">
        <v>14.1142857142857</v>
      </c>
    </row>
    <row r="59" spans="1:2" x14ac:dyDescent="0.25">
      <c r="A59" s="6">
        <v>42241</v>
      </c>
      <c r="B59" s="23">
        <v>14.1428571428571</v>
      </c>
    </row>
    <row r="60" spans="1:2" x14ac:dyDescent="0.25">
      <c r="A60" s="6">
        <v>42242</v>
      </c>
      <c r="B60" s="23">
        <v>14.214285714285699</v>
      </c>
    </row>
    <row r="61" spans="1:2" x14ac:dyDescent="0.25">
      <c r="A61" s="6">
        <v>42243</v>
      </c>
      <c r="B61" s="23">
        <v>14.185714285714299</v>
      </c>
    </row>
    <row r="62" spans="1:2" x14ac:dyDescent="0.25">
      <c r="A62" s="6">
        <v>42244</v>
      </c>
      <c r="B62" s="23">
        <v>14.214285714285699</v>
      </c>
    </row>
    <row r="63" spans="1:2" x14ac:dyDescent="0.25">
      <c r="A63" s="6">
        <v>42245</v>
      </c>
      <c r="B63" s="23">
        <v>14.3571428571429</v>
      </c>
    </row>
    <row r="64" spans="1:2" x14ac:dyDescent="0.25">
      <c r="A64" s="6">
        <v>42246</v>
      </c>
      <c r="B64" s="23">
        <v>14.5142857142857</v>
      </c>
    </row>
    <row r="65" spans="1:2" x14ac:dyDescent="0.25">
      <c r="A65" s="6">
        <v>42247</v>
      </c>
      <c r="B65" s="23">
        <v>14.6142857142857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ldc</v>
      </c>
      <c r="B2" s="26" t="str">
        <f>StatSummary!$B$7</f>
        <v>ldc15w1_10198978_Summary</v>
      </c>
      <c r="C2" s="26" t="str">
        <f>StatSummary!$B$2</f>
        <v>Larry Damm Creek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13.997129032258062</v>
      </c>
      <c r="I2" s="29">
        <f>DailyStats!$B$71</f>
        <v>15.4</v>
      </c>
      <c r="J2" s="30">
        <f>DailyStats!$D$71</f>
        <v>42214.708333333336</v>
      </c>
      <c r="K2" s="31">
        <f>StatSummary!$E$15</f>
        <v>2</v>
      </c>
      <c r="L2" s="33">
        <f>DailyStats!$E$71</f>
        <v>41134.666666666664</v>
      </c>
      <c r="M2" s="33">
        <f>DailyStats!$F$71</f>
        <v>0</v>
      </c>
      <c r="N2" s="42">
        <f>DailyStats!$B$70</f>
        <v>12.8</v>
      </c>
      <c r="O2" s="34">
        <f>DailyStats!$D$70</f>
        <v>42209.333333333336</v>
      </c>
      <c r="P2" s="31">
        <f>StatSummary!$E$14</f>
        <v>3</v>
      </c>
      <c r="Q2" s="35">
        <f>DailyStats!$E$70</f>
        <v>42209.375</v>
      </c>
      <c r="R2" s="29">
        <f>DailyStats!$B$73</f>
        <v>1.7</v>
      </c>
      <c r="S2" s="28">
        <f>DailyStats!$D$73</f>
        <v>42214</v>
      </c>
      <c r="T2" s="31">
        <f>StatSummary!$E$17</f>
        <v>1</v>
      </c>
      <c r="U2" s="29">
        <f>DailyStats!$B$74</f>
        <v>0.2</v>
      </c>
      <c r="V2" s="37">
        <f>DailyStats!$D$74</f>
        <v>42194</v>
      </c>
      <c r="W2" s="31">
        <f>StatSummary!$E$18</f>
        <v>4</v>
      </c>
      <c r="X2" s="43">
        <f>DailyStats!$E$74</f>
        <v>42195</v>
      </c>
      <c r="Y2" s="38">
        <f>DailyStats!$F$74</f>
        <v>42220</v>
      </c>
      <c r="Z2" s="29">
        <f>StatSummary!$B$21</f>
        <v>14.4830357142857</v>
      </c>
      <c r="AB2" s="40">
        <f>MWAT!$F$4</f>
        <v>42220</v>
      </c>
      <c r="AC2" s="31">
        <f>StatSummary!$E$21</f>
        <v>2</v>
      </c>
      <c r="AD2" s="38">
        <f>MWAT!$F$5</f>
        <v>42221</v>
      </c>
      <c r="AE2" s="29">
        <f>StatSummary!$B$22</f>
        <v>14.9</v>
      </c>
      <c r="AF2" s="38"/>
      <c r="AG2" s="38">
        <f>MWMT!$F$4</f>
        <v>42217</v>
      </c>
      <c r="AH2" s="31">
        <f>StatSummary!$E$22</f>
        <v>4</v>
      </c>
      <c r="AI2" s="38">
        <f>MWMT!$F$5</f>
        <v>42218</v>
      </c>
      <c r="AJ2" s="41">
        <f>DailyStats!$B$76</f>
        <v>61.067999999999998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42209.416666666664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42219</v>
      </c>
      <c r="P2" s="38">
        <f>MWMT!$F$7</f>
        <v>42220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  <vt:lpstr>StatSummary!Print_Area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2016-11-09T17:21:29Z</dcterms:modified>
</cp:coreProperties>
</file>