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<sst xmlns="http://schemas.openxmlformats.org/spreadsheetml/2006/main" count="172" uniqueCount="147">
  <si>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</si>
  <si>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</si>
  <si>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</si>
  <si>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</si>
  <si>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</si>
  <si>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</si>
  <si>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</si>
  <si>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</si>
  <si>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</si>
  <si>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</si>
  <si>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</si>
  <si>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</si>
  <si>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</si>
  <si>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</si>
  <si>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</si>
  <si>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</si>
  <si>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</si>
  <si>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</si>
  <si>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</si>
  <si>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</si>
  <si>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</si>
  <si>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</si>
  <si>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</si>
  <si>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</si>
  <si>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</si>
  <si>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</si>
  <si>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</si>
  <si>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</si>
  <si>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</si>
  <si>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</si>
  <si>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</si>
  <si>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</si>
  <si>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</si>
  <si>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</si>
  <si>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</si>
  <si>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</si>
  <si>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</si>
  <si>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</si>
  <si>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</si>
  <si>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</si>
  <si>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</si>
  <si>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</si>
  <si>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</si>
  <si>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</si>
  <si>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</si>
  <si>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</si>
  <si>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</si>
  <si>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</si>
  <si>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</si>
  <si>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</si>
  <si>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</si>
  <si>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</si>
  <si>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</si>
  <si>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</si>
  <si>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</si>
  <si>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</si>
  <si>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</si>
  <si>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</si>
  <si>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</si>
  <si>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</si>
  <si>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</si>
  <si>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</si>
  <si>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</si>
  <si>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</si>
  <si>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</si>
  <si>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</si>
  <si>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</si>
  <si>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</si>
  <si>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</si>
  <si>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</si>
  <si>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</si>
  <si>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</si>
  <si>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</si>
  <si>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</si>
  <si>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</si>
  <si>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</si>
  <si>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</si>
  <si>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</si>
  <si>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</si>
  <si>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</si>
  <si>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</si>
  <si>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</si>
  <si>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</si>
  <si>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</si>
  <si>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</si>
  <si>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</si>
  <si>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</si>
  <si>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</si>
  <si>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</si>
  <si>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</si>
  <si>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</si>
  <si>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</si>
  <si>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</si>
  <si>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</si>
  <si>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</si>
  <si>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</si>
  <si>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</si>
  <si>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</si>
  <si>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</si>
  <si>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</si>
  <si>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</si>
  <si>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</si>
  <si>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</si>
  <si>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</si>
  <si>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</si>
  <si>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</si>
  <si>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</si>
  <si>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</si>
  <si>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</si>
  <si>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</si>
  <si>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</si>
  <si>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</si>
  <si>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</si>
  <si>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</si>
  <si>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</si>
  <si>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</si>
  <si>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</si>
  <si>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</si>
  <si>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</si>
  <si>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</si>
  <si>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</si>
  <si>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</si>
  <si>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</si>
  <si>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</si>
  <si>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</si>
  <si>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</si>
  <si>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</si>
  <si>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</si>
  <si>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</si>
  <si>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</si>
  <si>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</si>
  <si>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</si>
  <si>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</si>
  <si>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</si>
  <si>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</si>
  <si>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</si>
  <si>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</si>
  <si>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</si>
  <si>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</si>
  <si>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</si>
  <si>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</si>
  <si>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</si>
  <si>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</si>
  <si>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Redwood Creek, Redwood Valley</t>
  </si>
  <si>
    <t>rv</t>
  </si>
  <si>
    <t>Water Temperature Rv10w1_1154751.csv - [Corrected - Daily - Mean]</t>
  </si>
  <si>
    <t>Water Temperature Rv10w1_1154751.csv 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</si>
</sst>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rv10w1 -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3.2519999999999998</c:v>
                </c:pt>
                <c:pt idx="1">
                  <c:v>2.8180000000000001</c:v>
                </c:pt>
                <c:pt idx="2">
                  <c:v>3.39</c:v>
                </c:pt>
                <c:pt idx="3">
                  <c:v>3.6259999999999999</c:v>
                </c:pt>
                <c:pt idx="4">
                  <c:v>3.6429999999999998</c:v>
                </c:pt>
                <c:pt idx="5">
                  <c:v>3.4740000000000002</c:v>
                </c:pt>
                <c:pt idx="6">
                  <c:v>3.64</c:v>
                </c:pt>
                <c:pt idx="7">
                  <c:v>2.6640000000000001</c:v>
                </c:pt>
                <c:pt idx="8">
                  <c:v>3.95</c:v>
                </c:pt>
                <c:pt idx="9">
                  <c:v>3.6190000000000002</c:v>
                </c:pt>
                <c:pt idx="10">
                  <c:v>3.81</c:v>
                </c:pt>
                <c:pt idx="11">
                  <c:v>3.7429999999999999</c:v>
                </c:pt>
                <c:pt idx="12">
                  <c:v>3.6190000000000002</c:v>
                </c:pt>
                <c:pt idx="13">
                  <c:v>4.0250000000000004</c:v>
                </c:pt>
                <c:pt idx="14">
                  <c:v>4.101</c:v>
                </c:pt>
                <c:pt idx="15">
                  <c:v>4.1070000000000002</c:v>
                </c:pt>
                <c:pt idx="16">
                  <c:v>4.1779999999999999</c:v>
                </c:pt>
                <c:pt idx="17">
                  <c:v>4.1470000000000002</c:v>
                </c:pt>
                <c:pt idx="18">
                  <c:v>4.3360000000000003</c:v>
                </c:pt>
                <c:pt idx="19">
                  <c:v>4.43</c:v>
                </c:pt>
                <c:pt idx="20">
                  <c:v>4.2610000000000001</c:v>
                </c:pt>
                <c:pt idx="21">
                  <c:v>5.0970000000000004</c:v>
                </c:pt>
                <c:pt idx="22">
                  <c:v>4.9859999999999998</c:v>
                </c:pt>
                <c:pt idx="23">
                  <c:v>5.1580000000000004</c:v>
                </c:pt>
                <c:pt idx="24">
                  <c:v>5.0659999999999998</c:v>
                </c:pt>
                <c:pt idx="25">
                  <c:v>4.9180000000000001</c:v>
                </c:pt>
                <c:pt idx="26">
                  <c:v>4.8150000000000004</c:v>
                </c:pt>
                <c:pt idx="27">
                  <c:v>4.8380000000000001</c:v>
                </c:pt>
                <c:pt idx="28">
                  <c:v>5.3380000000000001</c:v>
                </c:pt>
                <c:pt idx="29">
                  <c:v>5.1230000000000002</c:v>
                </c:pt>
                <c:pt idx="30">
                  <c:v>4.7619999999999996</c:v>
                </c:pt>
                <c:pt idx="31">
                  <c:v>5.335</c:v>
                </c:pt>
                <c:pt idx="32">
                  <c:v>5.3129999999999997</c:v>
                </c:pt>
                <c:pt idx="33">
                  <c:v>5.5519999999999996</c:v>
                </c:pt>
                <c:pt idx="34">
                  <c:v>5.1950000000000003</c:v>
                </c:pt>
                <c:pt idx="35">
                  <c:v>5.3849999999999998</c:v>
                </c:pt>
                <c:pt idx="36">
                  <c:v>5.5060000000000002</c:v>
                </c:pt>
                <c:pt idx="37">
                  <c:v>5.3140000000000001</c:v>
                </c:pt>
                <c:pt idx="38">
                  <c:v>5.2709999999999999</c:v>
                </c:pt>
                <c:pt idx="39">
                  <c:v>5.1470000000000002</c:v>
                </c:pt>
                <c:pt idx="40">
                  <c:v>4.5250000000000004</c:v>
                </c:pt>
                <c:pt idx="41">
                  <c:v>5.0750000000000002</c:v>
                </c:pt>
                <c:pt idx="42">
                  <c:v>5.6239999999999997</c:v>
                </c:pt>
                <c:pt idx="43">
                  <c:v>5.3869999999999996</c:v>
                </c:pt>
                <c:pt idx="44">
                  <c:v>5.194</c:v>
                </c:pt>
                <c:pt idx="45">
                  <c:v>5.17</c:v>
                </c:pt>
                <c:pt idx="46">
                  <c:v>5.3380000000000001</c:v>
                </c:pt>
                <c:pt idx="47">
                  <c:v>4.7190000000000003</c:v>
                </c:pt>
                <c:pt idx="48">
                  <c:v>4.718</c:v>
                </c:pt>
                <c:pt idx="49">
                  <c:v>5.3380000000000001</c:v>
                </c:pt>
                <c:pt idx="50">
                  <c:v>5.6219999999999999</c:v>
                </c:pt>
                <c:pt idx="51">
                  <c:v>3.64</c:v>
                </c:pt>
                <c:pt idx="52">
                  <c:v>4.952</c:v>
                </c:pt>
                <c:pt idx="53">
                  <c:v>5.7850000000000001</c:v>
                </c:pt>
                <c:pt idx="54">
                  <c:v>5.9320000000000004</c:v>
                </c:pt>
                <c:pt idx="55">
                  <c:v>5.6959999999999997</c:v>
                </c:pt>
                <c:pt idx="56">
                  <c:v>5.1479999999999997</c:v>
                </c:pt>
                <c:pt idx="57">
                  <c:v>5.2389999999999999</c:v>
                </c:pt>
                <c:pt idx="58">
                  <c:v>2.9249999999999998</c:v>
                </c:pt>
                <c:pt idx="59">
                  <c:v>4.0449999999999999</c:v>
                </c:pt>
                <c:pt idx="60">
                  <c:v>1.74</c:v>
                </c:pt>
                <c:pt idx="61">
                  <c:v>4.7590000000000003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52064"/>
        <c:axId val="68953600"/>
      </c:scatterChart>
      <c:valAx>
        <c:axId val="6895206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953600"/>
        <c:crosses val="autoZero"/>
        <c:crossBetween val="midCat"/>
      </c:valAx>
      <c:valAx>
        <c:axId val="68953600"/>
        <c:scaling>
          <c:orientation val="minMax"/>
          <c:max val="7"/>
          <c:min val="1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9520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rv10w1 -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18.091000000000001</c:v>
                </c:pt>
                <c:pt idx="1">
                  <c:v>18.454571428571398</c:v>
                </c:pt>
                <c:pt idx="2">
                  <c:v>19.001857142857101</c:v>
                </c:pt>
                <c:pt idx="3">
                  <c:v>19.6241428571429</c:v>
                </c:pt>
                <c:pt idx="4">
                  <c:v>20.188714285714301</c:v>
                </c:pt>
                <c:pt idx="5">
                  <c:v>20.716571428571399</c:v>
                </c:pt>
                <c:pt idx="6">
                  <c:v>21.063714285714301</c:v>
                </c:pt>
                <c:pt idx="7">
                  <c:v>21.3567142857143</c:v>
                </c:pt>
                <c:pt idx="8">
                  <c:v>21.854285714285702</c:v>
                </c:pt>
                <c:pt idx="9">
                  <c:v>22.2572857142857</c:v>
                </c:pt>
                <c:pt idx="10">
                  <c:v>22.510428571428601</c:v>
                </c:pt>
                <c:pt idx="11">
                  <c:v>22.63</c:v>
                </c:pt>
                <c:pt idx="12">
                  <c:v>22.592428571428599</c:v>
                </c:pt>
                <c:pt idx="13">
                  <c:v>22.667571428571399</c:v>
                </c:pt>
                <c:pt idx="14">
                  <c:v>22.633428571428599</c:v>
                </c:pt>
                <c:pt idx="15">
                  <c:v>22.595714285714301</c:v>
                </c:pt>
                <c:pt idx="16">
                  <c:v>22.582000000000001</c:v>
                </c:pt>
                <c:pt idx="17">
                  <c:v>22.650714285714301</c:v>
                </c:pt>
                <c:pt idx="18">
                  <c:v>22.8702857142857</c:v>
                </c:pt>
                <c:pt idx="19">
                  <c:v>23.062142857142899</c:v>
                </c:pt>
                <c:pt idx="20">
                  <c:v>23.1647142857143</c:v>
                </c:pt>
                <c:pt idx="21">
                  <c:v>23.304857142857099</c:v>
                </c:pt>
                <c:pt idx="22">
                  <c:v>23.346</c:v>
                </c:pt>
                <c:pt idx="23">
                  <c:v>23.239857142857101</c:v>
                </c:pt>
                <c:pt idx="24">
                  <c:v>22.9828571428571</c:v>
                </c:pt>
                <c:pt idx="25">
                  <c:v>22.7222857142857</c:v>
                </c:pt>
                <c:pt idx="26">
                  <c:v>22.571428571428601</c:v>
                </c:pt>
                <c:pt idx="27">
                  <c:v>22.568000000000001</c:v>
                </c:pt>
                <c:pt idx="28">
                  <c:v>22.571428571428601</c:v>
                </c:pt>
                <c:pt idx="29">
                  <c:v>22.561142857142901</c:v>
                </c:pt>
                <c:pt idx="30">
                  <c:v>22.615857142857099</c:v>
                </c:pt>
                <c:pt idx="31">
                  <c:v>22.704857142857101</c:v>
                </c:pt>
                <c:pt idx="32">
                  <c:v>22.8485714285714</c:v>
                </c:pt>
                <c:pt idx="33">
                  <c:v>22.8827142857143</c:v>
                </c:pt>
                <c:pt idx="34">
                  <c:v>22.783571428571399</c:v>
                </c:pt>
                <c:pt idx="35">
                  <c:v>22.766428571428602</c:v>
                </c:pt>
                <c:pt idx="36">
                  <c:v>22.803999999999998</c:v>
                </c:pt>
                <c:pt idx="37">
                  <c:v>22.810857142857099</c:v>
                </c:pt>
                <c:pt idx="38">
                  <c:v>22.800571428571399</c:v>
                </c:pt>
                <c:pt idx="39">
                  <c:v>22.701285714285699</c:v>
                </c:pt>
                <c:pt idx="40">
                  <c:v>22.708142857142899</c:v>
                </c:pt>
                <c:pt idx="41">
                  <c:v>22.769714285714301</c:v>
                </c:pt>
                <c:pt idx="42">
                  <c:v>22.762857142857101</c:v>
                </c:pt>
                <c:pt idx="43">
                  <c:v>22.756</c:v>
                </c:pt>
                <c:pt idx="44">
                  <c:v>22.694428571428599</c:v>
                </c:pt>
                <c:pt idx="45">
                  <c:v>22.4248571428571</c:v>
                </c:pt>
                <c:pt idx="46">
                  <c:v>22.322285714285702</c:v>
                </c:pt>
                <c:pt idx="47">
                  <c:v>22.168428571428599</c:v>
                </c:pt>
                <c:pt idx="48">
                  <c:v>22.1752857142857</c:v>
                </c:pt>
                <c:pt idx="49">
                  <c:v>22.236857142857101</c:v>
                </c:pt>
                <c:pt idx="50">
                  <c:v>22.216428571428601</c:v>
                </c:pt>
                <c:pt idx="51">
                  <c:v>22.1548571428571</c:v>
                </c:pt>
                <c:pt idx="52">
                  <c:v>22.018714285714299</c:v>
                </c:pt>
                <c:pt idx="53">
                  <c:v>21.753</c:v>
                </c:pt>
                <c:pt idx="54">
                  <c:v>21.083142857142899</c:v>
                </c:pt>
                <c:pt idx="55">
                  <c:v>20.776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16.434964285714099</c:v>
                </c:pt>
                <c:pt idx="1">
                  <c:v>16.8116636904759</c:v>
                </c:pt>
                <c:pt idx="2">
                  <c:v>17.259273809523499</c:v>
                </c:pt>
                <c:pt idx="3">
                  <c:v>17.829098214285501</c:v>
                </c:pt>
                <c:pt idx="4">
                  <c:v>18.343940476190198</c:v>
                </c:pt>
                <c:pt idx="5">
                  <c:v>18.812610119047399</c:v>
                </c:pt>
                <c:pt idx="6">
                  <c:v>19.113276785714</c:v>
                </c:pt>
                <c:pt idx="7">
                  <c:v>19.339779761904499</c:v>
                </c:pt>
                <c:pt idx="8">
                  <c:v>19.6932172619046</c:v>
                </c:pt>
                <c:pt idx="9">
                  <c:v>20.043252976190299</c:v>
                </c:pt>
                <c:pt idx="10">
                  <c:v>20.218127976190299</c:v>
                </c:pt>
                <c:pt idx="11">
                  <c:v>20.268226190476099</c:v>
                </c:pt>
                <c:pt idx="12">
                  <c:v>20.159291666666601</c:v>
                </c:pt>
                <c:pt idx="13">
                  <c:v>20.119505952380798</c:v>
                </c:pt>
                <c:pt idx="14">
                  <c:v>20.0321964285713</c:v>
                </c:pt>
                <c:pt idx="15">
                  <c:v>19.9057470238095</c:v>
                </c:pt>
                <c:pt idx="16">
                  <c:v>19.8115595238095</c:v>
                </c:pt>
                <c:pt idx="17">
                  <c:v>19.7995446428571</c:v>
                </c:pt>
                <c:pt idx="18">
                  <c:v>19.9403422619047</c:v>
                </c:pt>
                <c:pt idx="19">
                  <c:v>20.091404761904698</c:v>
                </c:pt>
                <c:pt idx="20">
                  <c:v>20.1759047619047</c:v>
                </c:pt>
                <c:pt idx="21">
                  <c:v>20.272247023809499</c:v>
                </c:pt>
                <c:pt idx="22">
                  <c:v>20.284601190476199</c:v>
                </c:pt>
                <c:pt idx="23">
                  <c:v>20.153928571428501</c:v>
                </c:pt>
                <c:pt idx="24">
                  <c:v>19.916136904761899</c:v>
                </c:pt>
                <c:pt idx="25">
                  <c:v>19.624050595238199</c:v>
                </c:pt>
                <c:pt idx="26">
                  <c:v>19.4505119047619</c:v>
                </c:pt>
                <c:pt idx="27">
                  <c:v>19.393934523809602</c:v>
                </c:pt>
                <c:pt idx="28">
                  <c:v>19.363214285714299</c:v>
                </c:pt>
                <c:pt idx="29">
                  <c:v>19.345502976190499</c:v>
                </c:pt>
                <c:pt idx="30">
                  <c:v>19.3783779761905</c:v>
                </c:pt>
                <c:pt idx="31">
                  <c:v>19.427113095238099</c:v>
                </c:pt>
                <c:pt idx="32">
                  <c:v>19.558324404761901</c:v>
                </c:pt>
                <c:pt idx="33">
                  <c:v>19.598922619047698</c:v>
                </c:pt>
                <c:pt idx="34">
                  <c:v>19.572485119047599</c:v>
                </c:pt>
                <c:pt idx="35">
                  <c:v>19.560190476190499</c:v>
                </c:pt>
                <c:pt idx="36">
                  <c:v>19.5733958333335</c:v>
                </c:pt>
                <c:pt idx="37">
                  <c:v>19.5986726190478</c:v>
                </c:pt>
                <c:pt idx="38">
                  <c:v>19.601002976190699</c:v>
                </c:pt>
                <c:pt idx="39">
                  <c:v>19.531241071428799</c:v>
                </c:pt>
                <c:pt idx="40">
                  <c:v>19.522580357143099</c:v>
                </c:pt>
                <c:pt idx="41">
                  <c:v>19.551142857143098</c:v>
                </c:pt>
                <c:pt idx="42">
                  <c:v>19.561738095238301</c:v>
                </c:pt>
                <c:pt idx="43">
                  <c:v>19.573279761904899</c:v>
                </c:pt>
                <c:pt idx="44">
                  <c:v>19.495660714285901</c:v>
                </c:pt>
                <c:pt idx="45">
                  <c:v>19.341157738095198</c:v>
                </c:pt>
                <c:pt idx="46">
                  <c:v>19.235389880952301</c:v>
                </c:pt>
                <c:pt idx="47">
                  <c:v>19.0742083333332</c:v>
                </c:pt>
                <c:pt idx="48">
                  <c:v>19.021794642857099</c:v>
                </c:pt>
                <c:pt idx="49">
                  <c:v>19.0566994047619</c:v>
                </c:pt>
                <c:pt idx="50">
                  <c:v>19.0490267857143</c:v>
                </c:pt>
                <c:pt idx="51">
                  <c:v>18.979342261904598</c:v>
                </c:pt>
                <c:pt idx="52">
                  <c:v>18.906714285714401</c:v>
                </c:pt>
                <c:pt idx="53">
                  <c:v>18.7427232142857</c:v>
                </c:pt>
                <c:pt idx="54">
                  <c:v>18.4199047619047</c:v>
                </c:pt>
                <c:pt idx="55">
                  <c:v>18.173885740165499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87136"/>
        <c:axId val="68993024"/>
      </c:scatterChart>
      <c:valAx>
        <c:axId val="68987136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993024"/>
        <c:crosses val="autoZero"/>
        <c:crossBetween val="midCat"/>
      </c:valAx>
      <c:valAx>
        <c:axId val="68993024"/>
        <c:scaling>
          <c:orientation val="minMax"/>
          <c:max val="23.5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9871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rv10w1 -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16.701000000000001</c:v>
                </c:pt>
                <c:pt idx="1">
                  <c:v>16.795999999999999</c:v>
                </c:pt>
                <c:pt idx="2">
                  <c:v>17.295999999999999</c:v>
                </c:pt>
                <c:pt idx="3">
                  <c:v>17.795999999999999</c:v>
                </c:pt>
                <c:pt idx="4">
                  <c:v>18.866</c:v>
                </c:pt>
                <c:pt idx="5">
                  <c:v>19.27</c:v>
                </c:pt>
                <c:pt idx="6">
                  <c:v>19.911999999999999</c:v>
                </c:pt>
                <c:pt idx="7">
                  <c:v>19.245999999999999</c:v>
                </c:pt>
                <c:pt idx="8">
                  <c:v>20.626999999999999</c:v>
                </c:pt>
                <c:pt idx="9">
                  <c:v>21.652000000000001</c:v>
                </c:pt>
                <c:pt idx="10">
                  <c:v>21.748000000000001</c:v>
                </c:pt>
                <c:pt idx="11">
                  <c:v>22.561</c:v>
                </c:pt>
                <c:pt idx="12">
                  <c:v>21.7</c:v>
                </c:pt>
                <c:pt idx="13">
                  <c:v>21.963000000000001</c:v>
                </c:pt>
                <c:pt idx="14">
                  <c:v>22.728999999999999</c:v>
                </c:pt>
                <c:pt idx="15">
                  <c:v>23.448</c:v>
                </c:pt>
                <c:pt idx="16">
                  <c:v>23.423999999999999</c:v>
                </c:pt>
                <c:pt idx="17">
                  <c:v>22.585000000000001</c:v>
                </c:pt>
                <c:pt idx="18">
                  <c:v>22.297999999999998</c:v>
                </c:pt>
                <c:pt idx="19">
                  <c:v>22.225999999999999</c:v>
                </c:pt>
                <c:pt idx="20">
                  <c:v>21.724</c:v>
                </c:pt>
                <c:pt idx="21">
                  <c:v>22.465</c:v>
                </c:pt>
                <c:pt idx="22">
                  <c:v>23.352</c:v>
                </c:pt>
                <c:pt idx="23">
                  <c:v>23.905000000000001</c:v>
                </c:pt>
                <c:pt idx="24">
                  <c:v>24.122</c:v>
                </c:pt>
                <c:pt idx="25">
                  <c:v>23.640999999999998</c:v>
                </c:pt>
                <c:pt idx="26">
                  <c:v>22.943999999999999</c:v>
                </c:pt>
                <c:pt idx="27">
                  <c:v>22.704999999999998</c:v>
                </c:pt>
                <c:pt idx="28">
                  <c:v>22.753</c:v>
                </c:pt>
                <c:pt idx="29">
                  <c:v>22.609000000000002</c:v>
                </c:pt>
                <c:pt idx="30">
                  <c:v>22.106000000000002</c:v>
                </c:pt>
                <c:pt idx="31">
                  <c:v>22.297999999999998</c:v>
                </c:pt>
                <c:pt idx="32">
                  <c:v>22.585000000000001</c:v>
                </c:pt>
                <c:pt idx="33">
                  <c:v>22.92</c:v>
                </c:pt>
                <c:pt idx="34">
                  <c:v>22.728999999999999</c:v>
                </c:pt>
                <c:pt idx="35">
                  <c:v>22.681000000000001</c:v>
                </c:pt>
                <c:pt idx="36">
                  <c:v>22.992000000000001</c:v>
                </c:pt>
                <c:pt idx="37">
                  <c:v>22.728999999999999</c:v>
                </c:pt>
                <c:pt idx="38">
                  <c:v>23.303999999999998</c:v>
                </c:pt>
                <c:pt idx="39">
                  <c:v>22.824000000000002</c:v>
                </c:pt>
                <c:pt idx="40">
                  <c:v>22.225999999999999</c:v>
                </c:pt>
                <c:pt idx="41">
                  <c:v>22.609000000000002</c:v>
                </c:pt>
                <c:pt idx="42">
                  <c:v>22.943999999999999</c:v>
                </c:pt>
                <c:pt idx="43">
                  <c:v>23.04</c:v>
                </c:pt>
                <c:pt idx="44">
                  <c:v>22.657</c:v>
                </c:pt>
                <c:pt idx="45">
                  <c:v>22.609000000000002</c:v>
                </c:pt>
                <c:pt idx="46">
                  <c:v>22.872</c:v>
                </c:pt>
                <c:pt idx="47">
                  <c:v>22.657</c:v>
                </c:pt>
                <c:pt idx="48">
                  <c:v>22.561</c:v>
                </c:pt>
                <c:pt idx="49">
                  <c:v>22.896000000000001</c:v>
                </c:pt>
                <c:pt idx="50">
                  <c:v>22.609000000000002</c:v>
                </c:pt>
                <c:pt idx="51">
                  <c:v>20.77</c:v>
                </c:pt>
                <c:pt idx="52">
                  <c:v>21.890999999999998</c:v>
                </c:pt>
                <c:pt idx="53">
                  <c:v>21.795000000000002</c:v>
                </c:pt>
                <c:pt idx="54">
                  <c:v>22.704999999999998</c:v>
                </c:pt>
                <c:pt idx="55">
                  <c:v>22.992000000000001</c:v>
                </c:pt>
                <c:pt idx="56">
                  <c:v>22.753</c:v>
                </c:pt>
                <c:pt idx="57">
                  <c:v>22.178000000000001</c:v>
                </c:pt>
                <c:pt idx="58">
                  <c:v>19.817</c:v>
                </c:pt>
                <c:pt idx="59">
                  <c:v>20.030999999999999</c:v>
                </c:pt>
                <c:pt idx="60">
                  <c:v>17.106000000000002</c:v>
                </c:pt>
                <c:pt idx="61">
                  <c:v>20.555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15.227</c:v>
                </c:pt>
                <c:pt idx="1">
                  <c:v>15.379</c:v>
                </c:pt>
                <c:pt idx="2">
                  <c:v>15.651999999999999</c:v>
                </c:pt>
                <c:pt idx="3">
                  <c:v>16.100999999999999</c:v>
                </c:pt>
                <c:pt idx="4">
                  <c:v>17.042999999999999</c:v>
                </c:pt>
                <c:pt idx="5">
                  <c:v>17.564</c:v>
                </c:pt>
                <c:pt idx="6">
                  <c:v>18.077999999999999</c:v>
                </c:pt>
                <c:pt idx="7">
                  <c:v>17.863</c:v>
                </c:pt>
                <c:pt idx="8">
                  <c:v>18.513000000000002</c:v>
                </c:pt>
                <c:pt idx="9">
                  <c:v>19.640999999999998</c:v>
                </c:pt>
                <c:pt idx="10">
                  <c:v>19.704999999999998</c:v>
                </c:pt>
                <c:pt idx="11">
                  <c:v>20.324000000000002</c:v>
                </c:pt>
                <c:pt idx="12">
                  <c:v>19.667999999999999</c:v>
                </c:pt>
                <c:pt idx="13">
                  <c:v>19.664000000000001</c:v>
                </c:pt>
                <c:pt idx="14">
                  <c:v>20.337</c:v>
                </c:pt>
                <c:pt idx="15">
                  <c:v>20.963000000000001</c:v>
                </c:pt>
                <c:pt idx="16">
                  <c:v>20.864999999999998</c:v>
                </c:pt>
                <c:pt idx="17">
                  <c:v>20.056000000000001</c:v>
                </c:pt>
                <c:pt idx="18">
                  <c:v>19.562000000000001</c:v>
                </c:pt>
                <c:pt idx="19">
                  <c:v>19.39</c:v>
                </c:pt>
                <c:pt idx="20">
                  <c:v>19.053000000000001</c:v>
                </c:pt>
                <c:pt idx="21">
                  <c:v>19.452000000000002</c:v>
                </c:pt>
                <c:pt idx="22">
                  <c:v>20.303000000000001</c:v>
                </c:pt>
                <c:pt idx="23">
                  <c:v>20.780999999999999</c:v>
                </c:pt>
                <c:pt idx="24">
                  <c:v>21.041</c:v>
                </c:pt>
                <c:pt idx="25">
                  <c:v>20.619</c:v>
                </c:pt>
                <c:pt idx="26">
                  <c:v>19.981000000000002</c:v>
                </c:pt>
                <c:pt idx="27">
                  <c:v>19.727</c:v>
                </c:pt>
                <c:pt idx="28">
                  <c:v>19.539000000000001</c:v>
                </c:pt>
                <c:pt idx="29">
                  <c:v>19.388999999999999</c:v>
                </c:pt>
                <c:pt idx="30">
                  <c:v>19.117000000000001</c:v>
                </c:pt>
                <c:pt idx="31">
                  <c:v>18.997</c:v>
                </c:pt>
                <c:pt idx="32">
                  <c:v>19.404</c:v>
                </c:pt>
                <c:pt idx="33">
                  <c:v>19.585000000000001</c:v>
                </c:pt>
                <c:pt idx="34">
                  <c:v>19.512</c:v>
                </c:pt>
                <c:pt idx="35">
                  <c:v>19.414999999999999</c:v>
                </c:pt>
                <c:pt idx="36">
                  <c:v>19.619</c:v>
                </c:pt>
                <c:pt idx="37">
                  <c:v>19.457999999999998</c:v>
                </c:pt>
                <c:pt idx="38">
                  <c:v>19.914999999999999</c:v>
                </c:pt>
                <c:pt idx="39">
                  <c:v>19.687999999999999</c:v>
                </c:pt>
                <c:pt idx="40">
                  <c:v>19.399999999999999</c:v>
                </c:pt>
                <c:pt idx="41">
                  <c:v>19.425999999999998</c:v>
                </c:pt>
                <c:pt idx="42">
                  <c:v>19.507000000000001</c:v>
                </c:pt>
                <c:pt idx="43">
                  <c:v>19.795999999999999</c:v>
                </c:pt>
                <c:pt idx="44">
                  <c:v>19.474</c:v>
                </c:pt>
                <c:pt idx="45">
                  <c:v>19.427</c:v>
                </c:pt>
                <c:pt idx="46">
                  <c:v>19.628</c:v>
                </c:pt>
                <c:pt idx="47">
                  <c:v>19.600000000000001</c:v>
                </c:pt>
                <c:pt idx="48">
                  <c:v>19.5</c:v>
                </c:pt>
                <c:pt idx="49">
                  <c:v>19.588000000000001</c:v>
                </c:pt>
                <c:pt idx="50">
                  <c:v>19.251999999999999</c:v>
                </c:pt>
                <c:pt idx="51">
                  <c:v>18.393000000000001</c:v>
                </c:pt>
                <c:pt idx="52">
                  <c:v>18.686</c:v>
                </c:pt>
                <c:pt idx="53">
                  <c:v>18.5</c:v>
                </c:pt>
                <c:pt idx="54">
                  <c:v>19.233000000000001</c:v>
                </c:pt>
                <c:pt idx="55">
                  <c:v>19.744</c:v>
                </c:pt>
                <c:pt idx="56">
                  <c:v>19.533999999999999</c:v>
                </c:pt>
                <c:pt idx="57">
                  <c:v>18.765000000000001</c:v>
                </c:pt>
                <c:pt idx="58">
                  <c:v>17.884</c:v>
                </c:pt>
                <c:pt idx="59">
                  <c:v>17.538</c:v>
                </c:pt>
                <c:pt idx="60">
                  <c:v>16.239999999999998</c:v>
                </c:pt>
                <c:pt idx="61">
                  <c:v>17.510999999999999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13.449</c:v>
                </c:pt>
                <c:pt idx="1">
                  <c:v>13.978</c:v>
                </c:pt>
                <c:pt idx="2">
                  <c:v>13.906000000000001</c:v>
                </c:pt>
                <c:pt idx="3">
                  <c:v>14.17</c:v>
                </c:pt>
                <c:pt idx="4">
                  <c:v>15.223000000000001</c:v>
                </c:pt>
                <c:pt idx="5">
                  <c:v>15.795999999999999</c:v>
                </c:pt>
                <c:pt idx="6">
                  <c:v>16.271999999999998</c:v>
                </c:pt>
                <c:pt idx="7">
                  <c:v>16.582000000000001</c:v>
                </c:pt>
                <c:pt idx="8">
                  <c:v>16.677</c:v>
                </c:pt>
                <c:pt idx="9">
                  <c:v>18.033000000000001</c:v>
                </c:pt>
                <c:pt idx="10">
                  <c:v>17.937999999999999</c:v>
                </c:pt>
                <c:pt idx="11">
                  <c:v>18.818000000000001</c:v>
                </c:pt>
                <c:pt idx="12">
                  <c:v>18.081</c:v>
                </c:pt>
                <c:pt idx="13">
                  <c:v>17.937999999999999</c:v>
                </c:pt>
                <c:pt idx="14">
                  <c:v>18.628</c:v>
                </c:pt>
                <c:pt idx="15">
                  <c:v>19.341000000000001</c:v>
                </c:pt>
                <c:pt idx="16">
                  <c:v>19.245999999999999</c:v>
                </c:pt>
                <c:pt idx="17">
                  <c:v>18.437999999999999</c:v>
                </c:pt>
                <c:pt idx="18">
                  <c:v>17.962</c:v>
                </c:pt>
                <c:pt idx="19">
                  <c:v>17.795999999999999</c:v>
                </c:pt>
                <c:pt idx="20">
                  <c:v>17.463000000000001</c:v>
                </c:pt>
                <c:pt idx="21">
                  <c:v>17.367999999999999</c:v>
                </c:pt>
                <c:pt idx="22">
                  <c:v>18.366</c:v>
                </c:pt>
                <c:pt idx="23">
                  <c:v>18.747</c:v>
                </c:pt>
                <c:pt idx="24">
                  <c:v>19.056000000000001</c:v>
                </c:pt>
                <c:pt idx="25">
                  <c:v>18.722999999999999</c:v>
                </c:pt>
                <c:pt idx="26">
                  <c:v>18.129000000000001</c:v>
                </c:pt>
                <c:pt idx="27">
                  <c:v>17.867000000000001</c:v>
                </c:pt>
                <c:pt idx="28">
                  <c:v>17.414999999999999</c:v>
                </c:pt>
                <c:pt idx="29">
                  <c:v>17.486000000000001</c:v>
                </c:pt>
                <c:pt idx="30">
                  <c:v>17.344000000000001</c:v>
                </c:pt>
                <c:pt idx="31">
                  <c:v>16.963000000000001</c:v>
                </c:pt>
                <c:pt idx="32">
                  <c:v>17.271999999999998</c:v>
                </c:pt>
                <c:pt idx="33">
                  <c:v>17.367999999999999</c:v>
                </c:pt>
                <c:pt idx="34">
                  <c:v>17.533999999999999</c:v>
                </c:pt>
                <c:pt idx="35">
                  <c:v>17.295999999999999</c:v>
                </c:pt>
                <c:pt idx="36">
                  <c:v>17.486000000000001</c:v>
                </c:pt>
                <c:pt idx="37">
                  <c:v>17.414999999999999</c:v>
                </c:pt>
                <c:pt idx="38">
                  <c:v>18.033000000000001</c:v>
                </c:pt>
                <c:pt idx="39">
                  <c:v>17.677</c:v>
                </c:pt>
                <c:pt idx="40">
                  <c:v>17.701000000000001</c:v>
                </c:pt>
                <c:pt idx="41">
                  <c:v>17.533999999999999</c:v>
                </c:pt>
                <c:pt idx="42">
                  <c:v>17.32</c:v>
                </c:pt>
                <c:pt idx="43">
                  <c:v>17.652999999999999</c:v>
                </c:pt>
                <c:pt idx="44">
                  <c:v>17.463000000000001</c:v>
                </c:pt>
                <c:pt idx="45">
                  <c:v>17.439</c:v>
                </c:pt>
                <c:pt idx="46">
                  <c:v>17.533999999999999</c:v>
                </c:pt>
                <c:pt idx="47">
                  <c:v>17.937999999999999</c:v>
                </c:pt>
                <c:pt idx="48">
                  <c:v>17.843</c:v>
                </c:pt>
                <c:pt idx="49">
                  <c:v>17.558</c:v>
                </c:pt>
                <c:pt idx="50">
                  <c:v>16.986999999999998</c:v>
                </c:pt>
                <c:pt idx="51">
                  <c:v>17.13</c:v>
                </c:pt>
                <c:pt idx="52">
                  <c:v>16.939</c:v>
                </c:pt>
                <c:pt idx="53">
                  <c:v>16.010000000000002</c:v>
                </c:pt>
                <c:pt idx="54">
                  <c:v>16.773</c:v>
                </c:pt>
                <c:pt idx="55">
                  <c:v>17.295999999999999</c:v>
                </c:pt>
                <c:pt idx="56">
                  <c:v>17.605</c:v>
                </c:pt>
                <c:pt idx="57">
                  <c:v>16.939</c:v>
                </c:pt>
                <c:pt idx="58">
                  <c:v>16.891999999999999</c:v>
                </c:pt>
                <c:pt idx="59">
                  <c:v>15.986000000000001</c:v>
                </c:pt>
                <c:pt idx="60">
                  <c:v>15.366</c:v>
                </c:pt>
                <c:pt idx="61">
                  <c:v>15.795999999999999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30912"/>
        <c:axId val="99032448"/>
      </c:scatterChart>
      <c:valAx>
        <c:axId val="99030912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032448"/>
        <c:crosses val="autoZero"/>
        <c:crossBetween val="midCat"/>
      </c:valAx>
      <c:valAx>
        <c:axId val="99032448"/>
        <c:scaling>
          <c:orientation val="minMax"/>
          <c:max val="24.5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03091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95250</xdr:rowOff>
    </xdr:from>
    <xdr:to>
      <xdr:col>4</xdr:col>
      <xdr:colOff>361950</xdr:colOff>
      <xdr:row>37</xdr:row>
      <xdr:rowOff>47625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52950"/>
          <a:ext cx="5143500" cy="2619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1" t="s">
        <v>135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1154751</v>
      </c>
      <c r="C5" s="32"/>
    </row>
    <row r="6" spans="1:7" x14ac:dyDescent="0.25">
      <c r="A6" s="1" t="s">
        <v>125</v>
      </c>
      <c r="B6" s="28">
        <v>1</v>
      </c>
      <c r="C6" s="32"/>
    </row>
    <row r="7" spans="1:7" x14ac:dyDescent="0.25">
      <c r="A7" s="1" t="s">
        <v>4</v>
      </c>
      <c r="B7" s="28">
        <v>473827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rv10w1_1154751_Summary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3">
        <f>DATE(A1,7,1)</f>
        <v>40360</v>
      </c>
      <c r="C10" s="63">
        <f>DATE(A1,8,31)</f>
        <v>40421</v>
      </c>
      <c r="F10" s="14"/>
    </row>
    <row r="11" spans="1:7" x14ac:dyDescent="0.25">
      <c r="B11" s="4" t="s">
        <v>122</v>
      </c>
      <c r="D11" s="25">
        <f>B10</f>
        <v>40360</v>
      </c>
      <c r="E11" s="2" t="s">
        <v>123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4" t="s">
        <v>36</v>
      </c>
      <c r="F14" s="14"/>
    </row>
    <row r="15" spans="1:7" x14ac:dyDescent="0.25">
      <c r="A15" s="5" t="s">
        <v>39</v>
      </c>
      <c r="B15" s="20">
        <f>DailyStats!B69</f>
        <v>13.449</v>
      </c>
      <c r="C15" s="31">
        <f>DailyStats!D69</f>
        <v>40360.375</v>
      </c>
      <c r="D15" s="32"/>
      <c r="E15" s="33">
        <f>COUNT(DailyStats!D69:W69)</f>
        <v>1</v>
      </c>
      <c r="F15" s="14"/>
    </row>
    <row r="16" spans="1:7" x14ac:dyDescent="0.25">
      <c r="A16" s="5" t="s">
        <v>43</v>
      </c>
      <c r="B16" s="20">
        <f>DailyStats!B70</f>
        <v>24.122</v>
      </c>
      <c r="C16" s="31">
        <f>DailyStats!D70</f>
        <v>40384.625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19.077677419354842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5.9320000000000004</v>
      </c>
      <c r="C18" s="35">
        <f>DailyStats!D72</f>
        <v>40414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1.74</v>
      </c>
      <c r="C19" s="35">
        <f>DailyStats!D73</f>
        <v>40420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20.284601190476199</v>
      </c>
      <c r="C22" s="36">
        <f>MWAT!F4</f>
        <v>40377</v>
      </c>
      <c r="D22" s="32"/>
      <c r="E22" s="37">
        <f>COUNT(MWAT!F4:F104)</f>
        <v>3</v>
      </c>
      <c r="F22" s="14"/>
    </row>
    <row r="23" spans="1:6" x14ac:dyDescent="0.25">
      <c r="A23" s="5" t="s">
        <v>45</v>
      </c>
      <c r="B23" s="20">
        <f>MWMT!E4</f>
        <v>23.346</v>
      </c>
      <c r="C23" s="36">
        <f>MWMT!F4</f>
        <v>40387</v>
      </c>
      <c r="D23" s="32"/>
      <c r="E23" s="3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rv10w1_1154751_DailyStats.csv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1">
        <v>13.449</v>
      </c>
      <c r="C4" s="21">
        <v>16.701000000000001</v>
      </c>
      <c r="D4" s="21">
        <v>15.227</v>
      </c>
      <c r="E4" s="21">
        <v>3.2519999999999998</v>
      </c>
      <c r="F4">
        <v>0</v>
      </c>
      <c r="G4">
        <v>0</v>
      </c>
      <c r="H4">
        <v>10</v>
      </c>
      <c r="I4" s="21">
        <v>0.38900000000000001</v>
      </c>
    </row>
    <row r="5" spans="1:9" x14ac:dyDescent="0.25">
      <c r="A5" s="6">
        <v>40361</v>
      </c>
      <c r="B5" s="21">
        <v>13.978</v>
      </c>
      <c r="C5" s="21">
        <v>16.795999999999999</v>
      </c>
      <c r="D5" s="21">
        <v>15.379</v>
      </c>
      <c r="E5" s="21">
        <v>2.8180000000000001</v>
      </c>
      <c r="F5">
        <v>0</v>
      </c>
      <c r="G5">
        <v>0</v>
      </c>
      <c r="H5">
        <v>9</v>
      </c>
      <c r="I5" s="21">
        <v>0.36799999999999999</v>
      </c>
    </row>
    <row r="6" spans="1:9" x14ac:dyDescent="0.25">
      <c r="A6" s="6">
        <v>40362</v>
      </c>
      <c r="B6" s="21">
        <v>13.906000000000001</v>
      </c>
      <c r="C6" s="21">
        <v>17.295999999999999</v>
      </c>
      <c r="D6" s="21">
        <v>15.651999999999999</v>
      </c>
      <c r="E6" s="21">
        <v>3.39</v>
      </c>
      <c r="F6">
        <v>0</v>
      </c>
      <c r="G6">
        <v>0</v>
      </c>
      <c r="H6">
        <v>8</v>
      </c>
      <c r="I6" s="21">
        <v>0.32500000000000001</v>
      </c>
    </row>
    <row r="7" spans="1:9" x14ac:dyDescent="0.25">
      <c r="A7" s="6">
        <v>40363</v>
      </c>
      <c r="B7" s="21">
        <v>14.17</v>
      </c>
      <c r="C7" s="21">
        <v>17.795999999999999</v>
      </c>
      <c r="D7" s="21">
        <v>16.100999999999999</v>
      </c>
      <c r="E7" s="21">
        <v>3.6259999999999999</v>
      </c>
      <c r="F7">
        <v>0</v>
      </c>
      <c r="G7">
        <v>0</v>
      </c>
      <c r="H7">
        <v>6</v>
      </c>
      <c r="I7" s="21">
        <v>0.252</v>
      </c>
    </row>
    <row r="8" spans="1:9" x14ac:dyDescent="0.25">
      <c r="A8" s="6">
        <v>40364</v>
      </c>
      <c r="B8" s="21">
        <v>15.223000000000001</v>
      </c>
      <c r="C8" s="21">
        <v>18.866</v>
      </c>
      <c r="D8" s="21">
        <v>17.042999999999999</v>
      </c>
      <c r="E8" s="21">
        <v>3.6429999999999998</v>
      </c>
      <c r="F8">
        <v>0</v>
      </c>
      <c r="G8">
        <v>0</v>
      </c>
      <c r="H8">
        <v>0</v>
      </c>
      <c r="I8" s="21">
        <v>0</v>
      </c>
    </row>
    <row r="9" spans="1:9" x14ac:dyDescent="0.25">
      <c r="A9" s="6">
        <v>40365</v>
      </c>
      <c r="B9" s="21">
        <v>15.795999999999999</v>
      </c>
      <c r="C9" s="21">
        <v>19.27</v>
      </c>
      <c r="D9" s="21">
        <v>17.564</v>
      </c>
      <c r="E9" s="21">
        <v>3.4740000000000002</v>
      </c>
      <c r="F9">
        <v>0</v>
      </c>
      <c r="G9">
        <v>0</v>
      </c>
      <c r="H9">
        <v>0</v>
      </c>
      <c r="I9" s="21">
        <v>0</v>
      </c>
    </row>
    <row r="10" spans="1:9" x14ac:dyDescent="0.25">
      <c r="A10" s="6">
        <v>40366</v>
      </c>
      <c r="B10" s="21">
        <v>16.271999999999998</v>
      </c>
      <c r="C10" s="21">
        <v>19.911999999999999</v>
      </c>
      <c r="D10" s="21">
        <v>18.077999999999999</v>
      </c>
      <c r="E10" s="21">
        <v>3.64</v>
      </c>
      <c r="F10">
        <v>0</v>
      </c>
      <c r="G10">
        <v>0</v>
      </c>
      <c r="H10">
        <v>0</v>
      </c>
      <c r="I10" s="21">
        <v>0</v>
      </c>
    </row>
    <row r="11" spans="1:9" x14ac:dyDescent="0.25">
      <c r="A11" s="6">
        <v>40367</v>
      </c>
      <c r="B11" s="21">
        <v>16.582000000000001</v>
      </c>
      <c r="C11" s="21">
        <v>19.245999999999999</v>
      </c>
      <c r="D11" s="21">
        <v>17.863</v>
      </c>
      <c r="E11" s="21">
        <v>2.6640000000000001</v>
      </c>
      <c r="F11">
        <v>0</v>
      </c>
      <c r="G11">
        <v>0</v>
      </c>
      <c r="H11">
        <v>0</v>
      </c>
      <c r="I11" s="21">
        <v>0</v>
      </c>
    </row>
    <row r="12" spans="1:9" x14ac:dyDescent="0.25">
      <c r="A12" s="6">
        <v>40368</v>
      </c>
      <c r="B12" s="21">
        <v>16.677</v>
      </c>
      <c r="C12" s="21">
        <v>20.626999999999999</v>
      </c>
      <c r="D12" s="21">
        <v>18.513000000000002</v>
      </c>
      <c r="E12" s="21">
        <v>3.95</v>
      </c>
      <c r="F12">
        <v>0</v>
      </c>
      <c r="G12">
        <v>0</v>
      </c>
      <c r="H12">
        <v>0</v>
      </c>
      <c r="I12" s="21">
        <v>0</v>
      </c>
    </row>
    <row r="13" spans="1:9" x14ac:dyDescent="0.25">
      <c r="A13" s="6">
        <v>40369</v>
      </c>
      <c r="B13" s="21">
        <v>18.033000000000001</v>
      </c>
      <c r="C13" s="21">
        <v>21.652000000000001</v>
      </c>
      <c r="D13" s="21">
        <v>19.640999999999998</v>
      </c>
      <c r="E13" s="21">
        <v>3.6190000000000002</v>
      </c>
      <c r="F13">
        <v>0</v>
      </c>
      <c r="G13">
        <v>0</v>
      </c>
      <c r="H13">
        <v>0</v>
      </c>
      <c r="I13" s="21">
        <v>0</v>
      </c>
    </row>
    <row r="14" spans="1:9" x14ac:dyDescent="0.25">
      <c r="A14" s="6">
        <v>40370</v>
      </c>
      <c r="B14" s="21">
        <v>17.937999999999999</v>
      </c>
      <c r="C14" s="21">
        <v>21.748000000000001</v>
      </c>
      <c r="D14" s="21">
        <v>19.704999999999998</v>
      </c>
      <c r="E14" s="21">
        <v>3.81</v>
      </c>
      <c r="F14">
        <v>0</v>
      </c>
      <c r="G14">
        <v>0</v>
      </c>
      <c r="H14">
        <v>0</v>
      </c>
      <c r="I14" s="21">
        <v>0</v>
      </c>
    </row>
    <row r="15" spans="1:9" x14ac:dyDescent="0.25">
      <c r="A15" s="6">
        <v>40371</v>
      </c>
      <c r="B15" s="21">
        <v>18.818000000000001</v>
      </c>
      <c r="C15" s="21">
        <v>22.561</v>
      </c>
      <c r="D15" s="21">
        <v>20.324000000000002</v>
      </c>
      <c r="E15" s="21">
        <v>3.7429999999999999</v>
      </c>
      <c r="F15">
        <v>0</v>
      </c>
      <c r="G15">
        <v>0</v>
      </c>
      <c r="H15">
        <v>0</v>
      </c>
      <c r="I15" s="21">
        <v>0</v>
      </c>
    </row>
    <row r="16" spans="1:9" x14ac:dyDescent="0.25">
      <c r="A16" s="6">
        <v>40372</v>
      </c>
      <c r="B16" s="21">
        <v>18.081</v>
      </c>
      <c r="C16" s="21">
        <v>21.7</v>
      </c>
      <c r="D16" s="21">
        <v>19.667999999999999</v>
      </c>
      <c r="E16" s="21">
        <v>3.6190000000000002</v>
      </c>
      <c r="F16">
        <v>0</v>
      </c>
      <c r="G16">
        <v>0</v>
      </c>
      <c r="H16">
        <v>0</v>
      </c>
      <c r="I16" s="21">
        <v>0</v>
      </c>
    </row>
    <row r="17" spans="1:9" x14ac:dyDescent="0.25">
      <c r="A17" s="6">
        <v>40373</v>
      </c>
      <c r="B17" s="21">
        <v>17.937999999999999</v>
      </c>
      <c r="C17" s="21">
        <v>21.963000000000001</v>
      </c>
      <c r="D17" s="21">
        <v>19.664000000000001</v>
      </c>
      <c r="E17" s="21">
        <v>4.0250000000000004</v>
      </c>
      <c r="F17">
        <v>0</v>
      </c>
      <c r="G17">
        <v>0</v>
      </c>
      <c r="H17">
        <v>0</v>
      </c>
      <c r="I17" s="21">
        <v>0</v>
      </c>
    </row>
    <row r="18" spans="1:9" x14ac:dyDescent="0.25">
      <c r="A18" s="6">
        <v>40374</v>
      </c>
      <c r="B18" s="21">
        <v>18.628</v>
      </c>
      <c r="C18" s="21">
        <v>22.728999999999999</v>
      </c>
      <c r="D18" s="21">
        <v>20.337</v>
      </c>
      <c r="E18" s="21">
        <v>4.101</v>
      </c>
      <c r="F18">
        <v>0</v>
      </c>
      <c r="G18">
        <v>0</v>
      </c>
      <c r="H18">
        <v>0</v>
      </c>
      <c r="I18" s="21">
        <v>0</v>
      </c>
    </row>
    <row r="19" spans="1:9" x14ac:dyDescent="0.25">
      <c r="A19" s="6">
        <v>40375</v>
      </c>
      <c r="B19" s="21">
        <v>19.341000000000001</v>
      </c>
      <c r="C19" s="21">
        <v>23.448</v>
      </c>
      <c r="D19" s="21">
        <v>20.963000000000001</v>
      </c>
      <c r="E19" s="21">
        <v>4.1070000000000002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40376</v>
      </c>
      <c r="B20" s="21">
        <v>19.245999999999999</v>
      </c>
      <c r="C20" s="21">
        <v>23.423999999999999</v>
      </c>
      <c r="D20" s="21">
        <v>20.864999999999998</v>
      </c>
      <c r="E20" s="21">
        <v>4.1779999999999999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40377</v>
      </c>
      <c r="B21" s="21">
        <v>18.437999999999999</v>
      </c>
      <c r="C21" s="21">
        <v>22.585000000000001</v>
      </c>
      <c r="D21" s="21">
        <v>20.056000000000001</v>
      </c>
      <c r="E21" s="21">
        <v>4.1470000000000002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40378</v>
      </c>
      <c r="B22" s="21">
        <v>17.962</v>
      </c>
      <c r="C22" s="21">
        <v>22.297999999999998</v>
      </c>
      <c r="D22" s="21">
        <v>19.562000000000001</v>
      </c>
      <c r="E22" s="21">
        <v>4.3360000000000003</v>
      </c>
      <c r="F22">
        <v>0</v>
      </c>
      <c r="G22">
        <v>0</v>
      </c>
      <c r="H22">
        <v>0</v>
      </c>
      <c r="I22" s="21">
        <v>0</v>
      </c>
    </row>
    <row r="23" spans="1:9" x14ac:dyDescent="0.25">
      <c r="A23" s="6">
        <v>40379</v>
      </c>
      <c r="B23" s="21">
        <v>17.795999999999999</v>
      </c>
      <c r="C23" s="21">
        <v>22.225999999999999</v>
      </c>
      <c r="D23" s="21">
        <v>19.39</v>
      </c>
      <c r="E23" s="21">
        <v>4.43</v>
      </c>
      <c r="F23">
        <v>0</v>
      </c>
      <c r="G23">
        <v>0</v>
      </c>
      <c r="H23">
        <v>0</v>
      </c>
      <c r="I23" s="21">
        <v>0</v>
      </c>
    </row>
    <row r="24" spans="1:9" x14ac:dyDescent="0.25">
      <c r="A24" s="6">
        <v>40380</v>
      </c>
      <c r="B24" s="21">
        <v>17.463000000000001</v>
      </c>
      <c r="C24" s="21">
        <v>21.724</v>
      </c>
      <c r="D24" s="21">
        <v>19.053000000000001</v>
      </c>
      <c r="E24" s="21">
        <v>4.2610000000000001</v>
      </c>
      <c r="F24">
        <v>0</v>
      </c>
      <c r="G24">
        <v>0</v>
      </c>
      <c r="H24">
        <v>0</v>
      </c>
      <c r="I24" s="21">
        <v>0</v>
      </c>
    </row>
    <row r="25" spans="1:9" x14ac:dyDescent="0.25">
      <c r="A25" s="6">
        <v>40381</v>
      </c>
      <c r="B25" s="21">
        <v>17.367999999999999</v>
      </c>
      <c r="C25" s="21">
        <v>22.465</v>
      </c>
      <c r="D25" s="21">
        <v>19.452000000000002</v>
      </c>
      <c r="E25" s="21">
        <v>5.0970000000000004</v>
      </c>
      <c r="F25">
        <v>0</v>
      </c>
      <c r="G25">
        <v>0</v>
      </c>
      <c r="H25">
        <v>0</v>
      </c>
      <c r="I25" s="21">
        <v>0</v>
      </c>
    </row>
    <row r="26" spans="1:9" x14ac:dyDescent="0.25">
      <c r="A26" s="6">
        <v>40382</v>
      </c>
      <c r="B26" s="21">
        <v>18.366</v>
      </c>
      <c r="C26" s="21">
        <v>23.352</v>
      </c>
      <c r="D26" s="21">
        <v>20.303000000000001</v>
      </c>
      <c r="E26" s="21">
        <v>4.9859999999999998</v>
      </c>
      <c r="F26">
        <v>0</v>
      </c>
      <c r="G26">
        <v>0</v>
      </c>
      <c r="H26">
        <v>0</v>
      </c>
      <c r="I26" s="21">
        <v>0</v>
      </c>
    </row>
    <row r="27" spans="1:9" x14ac:dyDescent="0.25">
      <c r="A27" s="6">
        <v>40383</v>
      </c>
      <c r="B27" s="21">
        <v>18.747</v>
      </c>
      <c r="C27" s="21">
        <v>23.905000000000001</v>
      </c>
      <c r="D27" s="21">
        <v>20.780999999999999</v>
      </c>
      <c r="E27" s="21">
        <v>5.1580000000000004</v>
      </c>
      <c r="F27">
        <v>0</v>
      </c>
      <c r="G27">
        <v>0</v>
      </c>
      <c r="H27">
        <v>0</v>
      </c>
      <c r="I27" s="21">
        <v>0</v>
      </c>
    </row>
    <row r="28" spans="1:9" x14ac:dyDescent="0.25">
      <c r="A28" s="6">
        <v>40384</v>
      </c>
      <c r="B28" s="21">
        <v>19.056000000000001</v>
      </c>
      <c r="C28" s="21">
        <v>24.122</v>
      </c>
      <c r="D28" s="21">
        <v>21.041</v>
      </c>
      <c r="E28" s="21">
        <v>5.0659999999999998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40385</v>
      </c>
      <c r="B29" s="21">
        <v>18.722999999999999</v>
      </c>
      <c r="C29" s="21">
        <v>23.640999999999998</v>
      </c>
      <c r="D29" s="21">
        <v>20.619</v>
      </c>
      <c r="E29" s="21">
        <v>4.9180000000000001</v>
      </c>
      <c r="F29">
        <v>0</v>
      </c>
      <c r="G29">
        <v>0</v>
      </c>
      <c r="H29">
        <v>0</v>
      </c>
      <c r="I29" s="21">
        <v>0</v>
      </c>
    </row>
    <row r="30" spans="1:9" x14ac:dyDescent="0.25">
      <c r="A30" s="6">
        <v>40386</v>
      </c>
      <c r="B30" s="21">
        <v>18.129000000000001</v>
      </c>
      <c r="C30" s="21">
        <v>22.943999999999999</v>
      </c>
      <c r="D30" s="21">
        <v>19.981000000000002</v>
      </c>
      <c r="E30" s="21">
        <v>4.8150000000000004</v>
      </c>
      <c r="F30">
        <v>0</v>
      </c>
      <c r="G30">
        <v>0</v>
      </c>
      <c r="H30">
        <v>0</v>
      </c>
      <c r="I30" s="21">
        <v>0</v>
      </c>
    </row>
    <row r="31" spans="1:9" x14ac:dyDescent="0.25">
      <c r="A31" s="6">
        <v>40387</v>
      </c>
      <c r="B31" s="21">
        <v>17.867000000000001</v>
      </c>
      <c r="C31" s="21">
        <v>22.704999999999998</v>
      </c>
      <c r="D31" s="21">
        <v>19.727</v>
      </c>
      <c r="E31" s="21">
        <v>4.8380000000000001</v>
      </c>
      <c r="F31">
        <v>0</v>
      </c>
      <c r="G31">
        <v>0</v>
      </c>
      <c r="H31">
        <v>0</v>
      </c>
      <c r="I31" s="21">
        <v>0</v>
      </c>
    </row>
    <row r="32" spans="1:9" x14ac:dyDescent="0.25">
      <c r="A32" s="6">
        <v>40388</v>
      </c>
      <c r="B32" s="21">
        <v>17.414999999999999</v>
      </c>
      <c r="C32" s="21">
        <v>22.753</v>
      </c>
      <c r="D32" s="21">
        <v>19.539000000000001</v>
      </c>
      <c r="E32" s="21">
        <v>5.3380000000000001</v>
      </c>
      <c r="F32">
        <v>0</v>
      </c>
      <c r="G32">
        <v>0</v>
      </c>
      <c r="H32">
        <v>0</v>
      </c>
      <c r="I32" s="21">
        <v>0</v>
      </c>
    </row>
    <row r="33" spans="1:9" x14ac:dyDescent="0.25">
      <c r="A33" s="6">
        <v>40389</v>
      </c>
      <c r="B33" s="21">
        <v>17.486000000000001</v>
      </c>
      <c r="C33" s="21">
        <v>22.609000000000002</v>
      </c>
      <c r="D33" s="21">
        <v>19.388999999999999</v>
      </c>
      <c r="E33" s="21">
        <v>5.1230000000000002</v>
      </c>
      <c r="F33">
        <v>0</v>
      </c>
      <c r="G33">
        <v>0</v>
      </c>
      <c r="H33">
        <v>0</v>
      </c>
      <c r="I33" s="21">
        <v>0</v>
      </c>
    </row>
    <row r="34" spans="1:9" x14ac:dyDescent="0.25">
      <c r="A34" s="6">
        <v>40390</v>
      </c>
      <c r="B34" s="21">
        <v>17.344000000000001</v>
      </c>
      <c r="C34" s="21">
        <v>22.106000000000002</v>
      </c>
      <c r="D34" s="21">
        <v>19.117000000000001</v>
      </c>
      <c r="E34" s="21">
        <v>4.7619999999999996</v>
      </c>
      <c r="F34">
        <v>0</v>
      </c>
      <c r="G34">
        <v>0</v>
      </c>
      <c r="H34">
        <v>0</v>
      </c>
      <c r="I34" s="21">
        <v>0</v>
      </c>
    </row>
    <row r="35" spans="1:9" x14ac:dyDescent="0.25">
      <c r="A35" s="6">
        <v>40391</v>
      </c>
      <c r="B35" s="21">
        <v>16.963000000000001</v>
      </c>
      <c r="C35" s="21">
        <v>22.297999999999998</v>
      </c>
      <c r="D35" s="21">
        <v>18.997</v>
      </c>
      <c r="E35" s="21">
        <v>5.335</v>
      </c>
      <c r="F35">
        <v>0</v>
      </c>
      <c r="G35">
        <v>0</v>
      </c>
      <c r="H35">
        <v>0</v>
      </c>
      <c r="I35" s="21">
        <v>0</v>
      </c>
    </row>
    <row r="36" spans="1:9" x14ac:dyDescent="0.25">
      <c r="A36" s="6">
        <v>40392</v>
      </c>
      <c r="B36" s="21">
        <v>17.271999999999998</v>
      </c>
      <c r="C36" s="21">
        <v>22.585000000000001</v>
      </c>
      <c r="D36" s="21">
        <v>19.404</v>
      </c>
      <c r="E36" s="21">
        <v>5.3129999999999997</v>
      </c>
      <c r="F36">
        <v>0</v>
      </c>
      <c r="G36">
        <v>0</v>
      </c>
      <c r="H36">
        <v>0</v>
      </c>
      <c r="I36" s="21">
        <v>0</v>
      </c>
    </row>
    <row r="37" spans="1:9" x14ac:dyDescent="0.25">
      <c r="A37" s="6">
        <v>40393</v>
      </c>
      <c r="B37" s="21">
        <v>17.367999999999999</v>
      </c>
      <c r="C37" s="21">
        <v>22.92</v>
      </c>
      <c r="D37" s="21">
        <v>19.585000000000001</v>
      </c>
      <c r="E37" s="21">
        <v>5.5519999999999996</v>
      </c>
      <c r="F37">
        <v>0</v>
      </c>
      <c r="G37">
        <v>0</v>
      </c>
      <c r="H37">
        <v>0</v>
      </c>
      <c r="I37" s="21">
        <v>0</v>
      </c>
    </row>
    <row r="38" spans="1:9" x14ac:dyDescent="0.25">
      <c r="A38" s="6">
        <v>40394</v>
      </c>
      <c r="B38" s="21">
        <v>17.533999999999999</v>
      </c>
      <c r="C38" s="21">
        <v>22.728999999999999</v>
      </c>
      <c r="D38" s="21">
        <v>19.512</v>
      </c>
      <c r="E38" s="21">
        <v>5.1950000000000003</v>
      </c>
      <c r="F38">
        <v>0</v>
      </c>
      <c r="G38">
        <v>0</v>
      </c>
      <c r="H38">
        <v>0</v>
      </c>
      <c r="I38" s="21">
        <v>0</v>
      </c>
    </row>
    <row r="39" spans="1:9" x14ac:dyDescent="0.25">
      <c r="A39" s="6">
        <v>40395</v>
      </c>
      <c r="B39" s="21">
        <v>17.295999999999999</v>
      </c>
      <c r="C39" s="21">
        <v>22.681000000000001</v>
      </c>
      <c r="D39" s="21">
        <v>19.414999999999999</v>
      </c>
      <c r="E39" s="21">
        <v>5.3849999999999998</v>
      </c>
      <c r="F39">
        <v>0</v>
      </c>
      <c r="G39">
        <v>0</v>
      </c>
      <c r="H39">
        <v>0</v>
      </c>
      <c r="I39" s="21">
        <v>0</v>
      </c>
    </row>
    <row r="40" spans="1:9" x14ac:dyDescent="0.25">
      <c r="A40" s="6">
        <v>40396</v>
      </c>
      <c r="B40" s="21">
        <v>17.486000000000001</v>
      </c>
      <c r="C40" s="21">
        <v>22.992000000000001</v>
      </c>
      <c r="D40" s="21">
        <v>19.619</v>
      </c>
      <c r="E40" s="21">
        <v>5.5060000000000002</v>
      </c>
      <c r="F40">
        <v>0</v>
      </c>
      <c r="G40">
        <v>0</v>
      </c>
      <c r="H40">
        <v>0</v>
      </c>
      <c r="I40" s="21">
        <v>0</v>
      </c>
    </row>
    <row r="41" spans="1:9" x14ac:dyDescent="0.25">
      <c r="A41" s="6">
        <v>40397</v>
      </c>
      <c r="B41" s="21">
        <v>17.414999999999999</v>
      </c>
      <c r="C41" s="21">
        <v>22.728999999999999</v>
      </c>
      <c r="D41" s="21">
        <v>19.457999999999998</v>
      </c>
      <c r="E41" s="21">
        <v>5.3140000000000001</v>
      </c>
      <c r="F41">
        <v>0</v>
      </c>
      <c r="G41">
        <v>0</v>
      </c>
      <c r="H41">
        <v>0</v>
      </c>
      <c r="I41" s="21">
        <v>0</v>
      </c>
    </row>
    <row r="42" spans="1:9" x14ac:dyDescent="0.25">
      <c r="A42" s="6">
        <v>40398</v>
      </c>
      <c r="B42" s="21">
        <v>18.033000000000001</v>
      </c>
      <c r="C42" s="21">
        <v>23.303999999999998</v>
      </c>
      <c r="D42" s="21">
        <v>19.914999999999999</v>
      </c>
      <c r="E42" s="21">
        <v>5.2709999999999999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40399</v>
      </c>
      <c r="B43" s="21">
        <v>17.677</v>
      </c>
      <c r="C43" s="21">
        <v>22.824000000000002</v>
      </c>
      <c r="D43" s="21">
        <v>19.687999999999999</v>
      </c>
      <c r="E43" s="21">
        <v>5.1470000000000002</v>
      </c>
      <c r="F43">
        <v>0</v>
      </c>
      <c r="G43">
        <v>0</v>
      </c>
      <c r="H43">
        <v>0</v>
      </c>
      <c r="I43" s="21">
        <v>0</v>
      </c>
    </row>
    <row r="44" spans="1:9" x14ac:dyDescent="0.25">
      <c r="A44" s="6">
        <v>40400</v>
      </c>
      <c r="B44" s="21">
        <v>17.701000000000001</v>
      </c>
      <c r="C44" s="21">
        <v>22.225999999999999</v>
      </c>
      <c r="D44" s="21">
        <v>19.399999999999999</v>
      </c>
      <c r="E44" s="21">
        <v>4.5250000000000004</v>
      </c>
      <c r="F44">
        <v>0</v>
      </c>
      <c r="G44">
        <v>0</v>
      </c>
      <c r="H44">
        <v>0</v>
      </c>
      <c r="I44" s="21">
        <v>0</v>
      </c>
    </row>
    <row r="45" spans="1:9" x14ac:dyDescent="0.25">
      <c r="A45" s="6">
        <v>40401</v>
      </c>
      <c r="B45" s="21">
        <v>17.533999999999999</v>
      </c>
      <c r="C45" s="21">
        <v>22.609000000000002</v>
      </c>
      <c r="D45" s="21">
        <v>19.425999999999998</v>
      </c>
      <c r="E45" s="21">
        <v>5.0750000000000002</v>
      </c>
      <c r="F45">
        <v>0</v>
      </c>
      <c r="G45">
        <v>0</v>
      </c>
      <c r="H45">
        <v>0</v>
      </c>
      <c r="I45" s="21">
        <v>0</v>
      </c>
    </row>
    <row r="46" spans="1:9" x14ac:dyDescent="0.25">
      <c r="A46" s="6">
        <v>40402</v>
      </c>
      <c r="B46" s="21">
        <v>17.32</v>
      </c>
      <c r="C46" s="21">
        <v>22.943999999999999</v>
      </c>
      <c r="D46" s="21">
        <v>19.507000000000001</v>
      </c>
      <c r="E46" s="21">
        <v>5.6239999999999997</v>
      </c>
      <c r="F46">
        <v>0</v>
      </c>
      <c r="G46">
        <v>0</v>
      </c>
      <c r="H46">
        <v>0</v>
      </c>
      <c r="I46" s="21">
        <v>0</v>
      </c>
    </row>
    <row r="47" spans="1:9" x14ac:dyDescent="0.25">
      <c r="A47" s="6">
        <v>40403</v>
      </c>
      <c r="B47" s="21">
        <v>17.652999999999999</v>
      </c>
      <c r="C47" s="21">
        <v>23.04</v>
      </c>
      <c r="D47" s="21">
        <v>19.795999999999999</v>
      </c>
      <c r="E47" s="21">
        <v>5.3869999999999996</v>
      </c>
      <c r="F47">
        <v>0</v>
      </c>
      <c r="G47">
        <v>0</v>
      </c>
      <c r="H47">
        <v>0</v>
      </c>
      <c r="I47" s="21">
        <v>0</v>
      </c>
    </row>
    <row r="48" spans="1:9" x14ac:dyDescent="0.25">
      <c r="A48" s="6">
        <v>40404</v>
      </c>
      <c r="B48" s="21">
        <v>17.463000000000001</v>
      </c>
      <c r="C48" s="21">
        <v>22.657</v>
      </c>
      <c r="D48" s="21">
        <v>19.474</v>
      </c>
      <c r="E48" s="21">
        <v>5.194</v>
      </c>
      <c r="F48">
        <v>0</v>
      </c>
      <c r="G48">
        <v>0</v>
      </c>
      <c r="H48">
        <v>0</v>
      </c>
      <c r="I48" s="21">
        <v>0</v>
      </c>
    </row>
    <row r="49" spans="1:9" x14ac:dyDescent="0.25">
      <c r="A49" s="6">
        <v>40405</v>
      </c>
      <c r="B49" s="21">
        <v>17.439</v>
      </c>
      <c r="C49" s="21">
        <v>22.609000000000002</v>
      </c>
      <c r="D49" s="21">
        <v>19.427</v>
      </c>
      <c r="E49" s="21">
        <v>5.17</v>
      </c>
      <c r="F49">
        <v>0</v>
      </c>
      <c r="G49">
        <v>0</v>
      </c>
      <c r="H49">
        <v>0</v>
      </c>
      <c r="I49" s="21">
        <v>0</v>
      </c>
    </row>
    <row r="50" spans="1:9" x14ac:dyDescent="0.25">
      <c r="A50" s="6">
        <v>40406</v>
      </c>
      <c r="B50" s="21">
        <v>17.533999999999999</v>
      </c>
      <c r="C50" s="21">
        <v>22.872</v>
      </c>
      <c r="D50" s="21">
        <v>19.628</v>
      </c>
      <c r="E50" s="21">
        <v>5.3380000000000001</v>
      </c>
      <c r="F50">
        <v>0</v>
      </c>
      <c r="G50">
        <v>0</v>
      </c>
      <c r="H50">
        <v>0</v>
      </c>
      <c r="I50" s="21">
        <v>0</v>
      </c>
    </row>
    <row r="51" spans="1:9" x14ac:dyDescent="0.25">
      <c r="A51" s="6">
        <v>40407</v>
      </c>
      <c r="B51" s="21">
        <v>17.937999999999999</v>
      </c>
      <c r="C51" s="21">
        <v>22.657</v>
      </c>
      <c r="D51" s="21">
        <v>19.600000000000001</v>
      </c>
      <c r="E51" s="21">
        <v>4.7190000000000003</v>
      </c>
      <c r="F51">
        <v>0</v>
      </c>
      <c r="G51">
        <v>0</v>
      </c>
      <c r="H51">
        <v>0</v>
      </c>
      <c r="I51" s="21">
        <v>0</v>
      </c>
    </row>
    <row r="52" spans="1:9" x14ac:dyDescent="0.25">
      <c r="A52" s="6">
        <v>40408</v>
      </c>
      <c r="B52" s="21">
        <v>17.843</v>
      </c>
      <c r="C52" s="21">
        <v>22.561</v>
      </c>
      <c r="D52" s="21">
        <v>19.5</v>
      </c>
      <c r="E52" s="21">
        <v>4.718</v>
      </c>
      <c r="F52">
        <v>0</v>
      </c>
      <c r="G52">
        <v>0</v>
      </c>
      <c r="H52">
        <v>0</v>
      </c>
      <c r="I52" s="21">
        <v>0</v>
      </c>
    </row>
    <row r="53" spans="1:9" x14ac:dyDescent="0.25">
      <c r="A53" s="6">
        <v>40409</v>
      </c>
      <c r="B53" s="21">
        <v>17.558</v>
      </c>
      <c r="C53" s="21">
        <v>22.896000000000001</v>
      </c>
      <c r="D53" s="21">
        <v>19.588000000000001</v>
      </c>
      <c r="E53" s="21">
        <v>5.3380000000000001</v>
      </c>
      <c r="F53">
        <v>0</v>
      </c>
      <c r="G53">
        <v>0</v>
      </c>
      <c r="H53">
        <v>0</v>
      </c>
      <c r="I53" s="21">
        <v>0</v>
      </c>
    </row>
    <row r="54" spans="1:9" x14ac:dyDescent="0.25">
      <c r="A54" s="6">
        <v>40410</v>
      </c>
      <c r="B54" s="21">
        <v>16.986999999999998</v>
      </c>
      <c r="C54" s="21">
        <v>22.609000000000002</v>
      </c>
      <c r="D54" s="21">
        <v>19.251999999999999</v>
      </c>
      <c r="E54" s="21">
        <v>5.6219999999999999</v>
      </c>
      <c r="F54">
        <v>0</v>
      </c>
      <c r="G54">
        <v>0</v>
      </c>
      <c r="H54">
        <v>0</v>
      </c>
      <c r="I54" s="21">
        <v>0</v>
      </c>
    </row>
    <row r="55" spans="1:9" x14ac:dyDescent="0.25">
      <c r="A55" s="6">
        <v>40411</v>
      </c>
      <c r="B55" s="21">
        <v>17.13</v>
      </c>
      <c r="C55" s="21">
        <v>20.77</v>
      </c>
      <c r="D55" s="21">
        <v>18.393000000000001</v>
      </c>
      <c r="E55" s="21">
        <v>3.64</v>
      </c>
      <c r="F55">
        <v>0</v>
      </c>
      <c r="G55">
        <v>0</v>
      </c>
      <c r="H55">
        <v>0</v>
      </c>
      <c r="I55" s="21">
        <v>0</v>
      </c>
    </row>
    <row r="56" spans="1:9" x14ac:dyDescent="0.25">
      <c r="A56" s="6">
        <v>40412</v>
      </c>
      <c r="B56" s="21">
        <v>16.939</v>
      </c>
      <c r="C56" s="21">
        <v>21.890999999999998</v>
      </c>
      <c r="D56" s="21">
        <v>18.686</v>
      </c>
      <c r="E56" s="21">
        <v>4.952</v>
      </c>
      <c r="F56">
        <v>0</v>
      </c>
      <c r="G56">
        <v>0</v>
      </c>
      <c r="H56">
        <v>0</v>
      </c>
      <c r="I56" s="21">
        <v>0</v>
      </c>
    </row>
    <row r="57" spans="1:9" x14ac:dyDescent="0.25">
      <c r="A57" s="6">
        <v>40413</v>
      </c>
      <c r="B57" s="21">
        <v>16.010000000000002</v>
      </c>
      <c r="C57" s="21">
        <v>21.795000000000002</v>
      </c>
      <c r="D57" s="21">
        <v>18.5</v>
      </c>
      <c r="E57" s="21">
        <v>5.7850000000000001</v>
      </c>
      <c r="F57">
        <v>0</v>
      </c>
      <c r="G57">
        <v>0</v>
      </c>
      <c r="H57">
        <v>0</v>
      </c>
      <c r="I57" s="21">
        <v>0</v>
      </c>
    </row>
    <row r="58" spans="1:9" x14ac:dyDescent="0.25">
      <c r="A58" s="6">
        <v>40414</v>
      </c>
      <c r="B58" s="21">
        <v>16.773</v>
      </c>
      <c r="C58" s="21">
        <v>22.704999999999998</v>
      </c>
      <c r="D58" s="21">
        <v>19.233000000000001</v>
      </c>
      <c r="E58" s="21">
        <v>5.9320000000000004</v>
      </c>
      <c r="F58">
        <v>0</v>
      </c>
      <c r="G58">
        <v>0</v>
      </c>
      <c r="H58">
        <v>0</v>
      </c>
      <c r="I58" s="21">
        <v>0</v>
      </c>
    </row>
    <row r="59" spans="1:9" x14ac:dyDescent="0.25">
      <c r="A59" s="6">
        <v>40415</v>
      </c>
      <c r="B59" s="21">
        <v>17.295999999999999</v>
      </c>
      <c r="C59" s="21">
        <v>22.992000000000001</v>
      </c>
      <c r="D59" s="21">
        <v>19.744</v>
      </c>
      <c r="E59" s="21">
        <v>5.6959999999999997</v>
      </c>
      <c r="F59">
        <v>0</v>
      </c>
      <c r="G59">
        <v>0</v>
      </c>
      <c r="H59">
        <v>0</v>
      </c>
      <c r="I59" s="21">
        <v>0</v>
      </c>
    </row>
    <row r="60" spans="1:9" x14ac:dyDescent="0.25">
      <c r="A60" s="6">
        <v>40416</v>
      </c>
      <c r="B60" s="21">
        <v>17.605</v>
      </c>
      <c r="C60" s="21">
        <v>22.753</v>
      </c>
      <c r="D60" s="21">
        <v>19.533999999999999</v>
      </c>
      <c r="E60" s="21">
        <v>5.1479999999999997</v>
      </c>
      <c r="F60">
        <v>0</v>
      </c>
      <c r="G60">
        <v>0</v>
      </c>
      <c r="H60">
        <v>0</v>
      </c>
      <c r="I60" s="21">
        <v>0</v>
      </c>
    </row>
    <row r="61" spans="1:9" x14ac:dyDescent="0.25">
      <c r="A61" s="6">
        <v>40417</v>
      </c>
      <c r="B61" s="21">
        <v>16.939</v>
      </c>
      <c r="C61" s="21">
        <v>22.178000000000001</v>
      </c>
      <c r="D61" s="21">
        <v>18.765000000000001</v>
      </c>
      <c r="E61" s="21">
        <v>5.2389999999999999</v>
      </c>
      <c r="F61">
        <v>0</v>
      </c>
      <c r="G61">
        <v>0</v>
      </c>
      <c r="H61">
        <v>0</v>
      </c>
      <c r="I61" s="21">
        <v>0</v>
      </c>
    </row>
    <row r="62" spans="1:9" x14ac:dyDescent="0.25">
      <c r="A62" s="6">
        <v>40418</v>
      </c>
      <c r="B62" s="21">
        <v>16.891999999999999</v>
      </c>
      <c r="C62" s="21">
        <v>19.817</v>
      </c>
      <c r="D62" s="21">
        <v>17.884</v>
      </c>
      <c r="E62" s="21">
        <v>2.9249999999999998</v>
      </c>
      <c r="F62">
        <v>0</v>
      </c>
      <c r="G62">
        <v>0</v>
      </c>
      <c r="H62">
        <v>0</v>
      </c>
      <c r="I62" s="21">
        <v>0</v>
      </c>
    </row>
    <row r="63" spans="1:9" x14ac:dyDescent="0.25">
      <c r="A63" s="6">
        <v>40419</v>
      </c>
      <c r="B63" s="21">
        <v>15.986000000000001</v>
      </c>
      <c r="C63" s="21">
        <v>20.030999999999999</v>
      </c>
      <c r="D63" s="21">
        <v>17.538</v>
      </c>
      <c r="E63" s="21">
        <v>4.0449999999999999</v>
      </c>
      <c r="F63">
        <v>0</v>
      </c>
      <c r="G63">
        <v>0</v>
      </c>
      <c r="H63">
        <v>0</v>
      </c>
      <c r="I63" s="21">
        <v>0</v>
      </c>
    </row>
    <row r="64" spans="1:9" x14ac:dyDescent="0.25">
      <c r="A64" s="6">
        <v>40420</v>
      </c>
      <c r="B64" s="21">
        <v>15.366</v>
      </c>
      <c r="C64" s="21">
        <v>17.106000000000002</v>
      </c>
      <c r="D64" s="21">
        <v>16.239999999999998</v>
      </c>
      <c r="E64" s="21">
        <v>1.74</v>
      </c>
      <c r="F64">
        <v>0</v>
      </c>
      <c r="G64">
        <v>0</v>
      </c>
      <c r="H64">
        <v>0</v>
      </c>
      <c r="I64" s="21">
        <v>0</v>
      </c>
    </row>
    <row r="65" spans="1:18" x14ac:dyDescent="0.25">
      <c r="A65" s="6">
        <v>40421</v>
      </c>
      <c r="B65" s="21">
        <v>15.795999999999999</v>
      </c>
      <c r="C65" s="21">
        <v>20.555</v>
      </c>
      <c r="D65" s="21">
        <v>17.510999999999999</v>
      </c>
      <c r="E65" s="21">
        <v>4.7590000000000003</v>
      </c>
      <c r="F65">
        <v>0</v>
      </c>
      <c r="G65">
        <v>0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1.3340000000000001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13.449</v>
      </c>
      <c r="C69" s="11" t="s">
        <v>18</v>
      </c>
      <c r="D69" s="66">
        <v>40360.375</v>
      </c>
      <c r="E69" s="59"/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24.122</v>
      </c>
      <c r="C70" s="11" t="s">
        <v>18</v>
      </c>
      <c r="D70" s="66">
        <v>40384.625</v>
      </c>
      <c r="E70" s="59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19.077677419354842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5.9320000000000004</v>
      </c>
      <c r="C72" s="11" t="s">
        <v>18</v>
      </c>
      <c r="D72" s="65">
        <v>40414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1.74</v>
      </c>
      <c r="C73" s="11" t="s">
        <v>18</v>
      </c>
      <c r="D73" s="65">
        <v>40420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1.3340000000000001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rv10w1</v>
      </c>
      <c r="G1" t="str">
        <f>$F$1&amp;" - Daily Stream Temperature"</f>
        <v>rv10w1 - Daily Stream Temperature</v>
      </c>
      <c r="L1" t="str">
        <f>StatSummary!$B$4</f>
        <v>Water</v>
      </c>
    </row>
    <row r="2" spans="6:17" x14ac:dyDescent="0.25">
      <c r="G2" t="str">
        <f>$F$1&amp;" - Diurnal Range"</f>
        <v>rv10w1 -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rv10w1 -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20.284601190476199</v>
      </c>
      <c r="F4" s="6">
        <v>40377</v>
      </c>
      <c r="G4" s="38"/>
      <c r="H4" s="4"/>
    </row>
    <row r="5" spans="1:8" x14ac:dyDescent="0.25">
      <c r="A5" s="6">
        <v>40361</v>
      </c>
      <c r="F5" s="6">
        <v>40387</v>
      </c>
    </row>
    <row r="6" spans="1:8" x14ac:dyDescent="0.25">
      <c r="A6" s="6">
        <v>40362</v>
      </c>
      <c r="F6" s="6">
        <v>40388</v>
      </c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16.434964285714099</v>
      </c>
      <c r="F10" s="2"/>
    </row>
    <row r="11" spans="1:8" x14ac:dyDescent="0.25">
      <c r="A11" s="6">
        <v>40367</v>
      </c>
      <c r="B11" s="21">
        <v>16.8116636904759</v>
      </c>
    </row>
    <row r="12" spans="1:8" x14ac:dyDescent="0.25">
      <c r="A12" s="6">
        <v>40368</v>
      </c>
      <c r="B12" s="21">
        <v>17.259273809523499</v>
      </c>
    </row>
    <row r="13" spans="1:8" x14ac:dyDescent="0.25">
      <c r="A13" s="6">
        <v>40369</v>
      </c>
      <c r="B13" s="21">
        <v>17.829098214285501</v>
      </c>
    </row>
    <row r="14" spans="1:8" x14ac:dyDescent="0.25">
      <c r="A14" s="6">
        <v>40370</v>
      </c>
      <c r="B14" s="21">
        <v>18.343940476190198</v>
      </c>
    </row>
    <row r="15" spans="1:8" x14ac:dyDescent="0.25">
      <c r="A15" s="6">
        <v>40371</v>
      </c>
      <c r="B15" s="21">
        <v>18.812610119047399</v>
      </c>
    </row>
    <row r="16" spans="1:8" x14ac:dyDescent="0.25">
      <c r="A16" s="6">
        <v>40372</v>
      </c>
      <c r="B16" s="21">
        <v>19.113276785714</v>
      </c>
    </row>
    <row r="17" spans="1:2" x14ac:dyDescent="0.25">
      <c r="A17" s="6">
        <v>40373</v>
      </c>
      <c r="B17" s="21">
        <v>19.339779761904499</v>
      </c>
    </row>
    <row r="18" spans="1:2" x14ac:dyDescent="0.25">
      <c r="A18" s="6">
        <v>40374</v>
      </c>
      <c r="B18" s="21">
        <v>19.6932172619046</v>
      </c>
    </row>
    <row r="19" spans="1:2" x14ac:dyDescent="0.25">
      <c r="A19" s="6">
        <v>40375</v>
      </c>
      <c r="B19" s="21">
        <v>20.043252976190299</v>
      </c>
    </row>
    <row r="20" spans="1:2" x14ac:dyDescent="0.25">
      <c r="A20" s="6">
        <v>40376</v>
      </c>
      <c r="B20" s="21">
        <v>20.218127976190299</v>
      </c>
    </row>
    <row r="21" spans="1:2" x14ac:dyDescent="0.25">
      <c r="A21" s="6">
        <v>40377</v>
      </c>
      <c r="B21" s="21">
        <v>20.268226190476099</v>
      </c>
    </row>
    <row r="22" spans="1:2" x14ac:dyDescent="0.25">
      <c r="A22" s="6">
        <v>40378</v>
      </c>
      <c r="B22" s="21">
        <v>20.159291666666601</v>
      </c>
    </row>
    <row r="23" spans="1:2" x14ac:dyDescent="0.25">
      <c r="A23" s="6">
        <v>40379</v>
      </c>
      <c r="B23" s="21">
        <v>20.119505952380798</v>
      </c>
    </row>
    <row r="24" spans="1:2" x14ac:dyDescent="0.25">
      <c r="A24" s="6">
        <v>40380</v>
      </c>
      <c r="B24" s="21">
        <v>20.0321964285713</v>
      </c>
    </row>
    <row r="25" spans="1:2" x14ac:dyDescent="0.25">
      <c r="A25" s="6">
        <v>40381</v>
      </c>
      <c r="B25" s="21">
        <v>19.9057470238095</v>
      </c>
    </row>
    <row r="26" spans="1:2" x14ac:dyDescent="0.25">
      <c r="A26" s="6">
        <v>40382</v>
      </c>
      <c r="B26" s="21">
        <v>19.8115595238095</v>
      </c>
    </row>
    <row r="27" spans="1:2" x14ac:dyDescent="0.25">
      <c r="A27" s="6">
        <v>40383</v>
      </c>
      <c r="B27" s="21">
        <v>19.7995446428571</v>
      </c>
    </row>
    <row r="28" spans="1:2" x14ac:dyDescent="0.25">
      <c r="A28" s="6">
        <v>40384</v>
      </c>
      <c r="B28" s="21">
        <v>19.9403422619047</v>
      </c>
    </row>
    <row r="29" spans="1:2" x14ac:dyDescent="0.25">
      <c r="A29" s="6">
        <v>40385</v>
      </c>
      <c r="B29" s="21">
        <v>20.091404761904698</v>
      </c>
    </row>
    <row r="30" spans="1:2" x14ac:dyDescent="0.25">
      <c r="A30" s="6">
        <v>40386</v>
      </c>
      <c r="B30" s="21">
        <v>20.1759047619047</v>
      </c>
    </row>
    <row r="31" spans="1:2" x14ac:dyDescent="0.25">
      <c r="A31" s="6">
        <v>40387</v>
      </c>
      <c r="B31" s="21">
        <v>20.272247023809499</v>
      </c>
    </row>
    <row r="32" spans="1:2" x14ac:dyDescent="0.25">
      <c r="A32" s="6">
        <v>40388</v>
      </c>
      <c r="B32" s="21">
        <v>20.284601190476199</v>
      </c>
    </row>
    <row r="33" spans="1:2" x14ac:dyDescent="0.25">
      <c r="A33" s="6">
        <v>40389</v>
      </c>
      <c r="B33" s="21">
        <v>20.153928571428501</v>
      </c>
    </row>
    <row r="34" spans="1:2" x14ac:dyDescent="0.25">
      <c r="A34" s="6">
        <v>40390</v>
      </c>
      <c r="B34" s="21">
        <v>19.916136904761899</v>
      </c>
    </row>
    <row r="35" spans="1:2" x14ac:dyDescent="0.25">
      <c r="A35" s="6">
        <v>40391</v>
      </c>
      <c r="B35" s="21">
        <v>19.624050595238199</v>
      </c>
    </row>
    <row r="36" spans="1:2" x14ac:dyDescent="0.25">
      <c r="A36" s="6">
        <v>40392</v>
      </c>
      <c r="B36" s="21">
        <v>19.4505119047619</v>
      </c>
    </row>
    <row r="37" spans="1:2" x14ac:dyDescent="0.25">
      <c r="A37" s="6">
        <v>40393</v>
      </c>
      <c r="B37" s="21">
        <v>19.393934523809602</v>
      </c>
    </row>
    <row r="38" spans="1:2" x14ac:dyDescent="0.25">
      <c r="A38" s="6">
        <v>40394</v>
      </c>
      <c r="B38" s="21">
        <v>19.363214285714299</v>
      </c>
    </row>
    <row r="39" spans="1:2" x14ac:dyDescent="0.25">
      <c r="A39" s="6">
        <v>40395</v>
      </c>
      <c r="B39" s="21">
        <v>19.345502976190499</v>
      </c>
    </row>
    <row r="40" spans="1:2" x14ac:dyDescent="0.25">
      <c r="A40" s="6">
        <v>40396</v>
      </c>
      <c r="B40" s="21">
        <v>19.3783779761905</v>
      </c>
    </row>
    <row r="41" spans="1:2" x14ac:dyDescent="0.25">
      <c r="A41" s="6">
        <v>40397</v>
      </c>
      <c r="B41" s="21">
        <v>19.427113095238099</v>
      </c>
    </row>
    <row r="42" spans="1:2" x14ac:dyDescent="0.25">
      <c r="A42" s="6">
        <v>40398</v>
      </c>
      <c r="B42" s="21">
        <v>19.558324404761901</v>
      </c>
    </row>
    <row r="43" spans="1:2" x14ac:dyDescent="0.25">
      <c r="A43" s="6">
        <v>40399</v>
      </c>
      <c r="B43" s="21">
        <v>19.598922619047698</v>
      </c>
    </row>
    <row r="44" spans="1:2" x14ac:dyDescent="0.25">
      <c r="A44" s="6">
        <v>40400</v>
      </c>
      <c r="B44" s="21">
        <v>19.572485119047599</v>
      </c>
    </row>
    <row r="45" spans="1:2" x14ac:dyDescent="0.25">
      <c r="A45" s="6">
        <v>40401</v>
      </c>
      <c r="B45" s="21">
        <v>19.560190476190499</v>
      </c>
    </row>
    <row r="46" spans="1:2" x14ac:dyDescent="0.25">
      <c r="A46" s="6">
        <v>40402</v>
      </c>
      <c r="B46" s="21">
        <v>19.5733958333335</v>
      </c>
    </row>
    <row r="47" spans="1:2" x14ac:dyDescent="0.25">
      <c r="A47" s="6">
        <v>40403</v>
      </c>
      <c r="B47" s="21">
        <v>19.5986726190478</v>
      </c>
    </row>
    <row r="48" spans="1:2" x14ac:dyDescent="0.25">
      <c r="A48" s="6">
        <v>40404</v>
      </c>
      <c r="B48" s="21">
        <v>19.601002976190699</v>
      </c>
    </row>
    <row r="49" spans="1:2" x14ac:dyDescent="0.25">
      <c r="A49" s="6">
        <v>40405</v>
      </c>
      <c r="B49" s="21">
        <v>19.531241071428799</v>
      </c>
    </row>
    <row r="50" spans="1:2" x14ac:dyDescent="0.25">
      <c r="A50" s="6">
        <v>40406</v>
      </c>
      <c r="B50" s="21">
        <v>19.522580357143099</v>
      </c>
    </row>
    <row r="51" spans="1:2" x14ac:dyDescent="0.25">
      <c r="A51" s="6">
        <v>40407</v>
      </c>
      <c r="B51" s="21">
        <v>19.551142857143098</v>
      </c>
    </row>
    <row r="52" spans="1:2" x14ac:dyDescent="0.25">
      <c r="A52" s="6">
        <v>40408</v>
      </c>
      <c r="B52" s="21">
        <v>19.561738095238301</v>
      </c>
    </row>
    <row r="53" spans="1:2" x14ac:dyDescent="0.25">
      <c r="A53" s="6">
        <v>40409</v>
      </c>
      <c r="B53" s="21">
        <v>19.573279761904899</v>
      </c>
    </row>
    <row r="54" spans="1:2" x14ac:dyDescent="0.25">
      <c r="A54" s="6">
        <v>40410</v>
      </c>
      <c r="B54" s="21">
        <v>19.495660714285901</v>
      </c>
    </row>
    <row r="55" spans="1:2" x14ac:dyDescent="0.25">
      <c r="A55" s="6">
        <v>40411</v>
      </c>
      <c r="B55" s="21">
        <v>19.341157738095198</v>
      </c>
    </row>
    <row r="56" spans="1:2" x14ac:dyDescent="0.25">
      <c r="A56" s="6">
        <v>40412</v>
      </c>
      <c r="B56" s="21">
        <v>19.235389880952301</v>
      </c>
    </row>
    <row r="57" spans="1:2" x14ac:dyDescent="0.25">
      <c r="A57" s="6">
        <v>40413</v>
      </c>
      <c r="B57" s="21">
        <v>19.0742083333332</v>
      </c>
    </row>
    <row r="58" spans="1:2" x14ac:dyDescent="0.25">
      <c r="A58" s="6">
        <v>40414</v>
      </c>
      <c r="B58" s="21">
        <v>19.021794642857099</v>
      </c>
    </row>
    <row r="59" spans="1:2" x14ac:dyDescent="0.25">
      <c r="A59" s="6">
        <v>40415</v>
      </c>
      <c r="B59" s="21">
        <v>19.0566994047619</v>
      </c>
    </row>
    <row r="60" spans="1:2" x14ac:dyDescent="0.25">
      <c r="A60" s="6">
        <v>40416</v>
      </c>
      <c r="B60" s="21">
        <v>19.0490267857143</v>
      </c>
    </row>
    <row r="61" spans="1:2" x14ac:dyDescent="0.25">
      <c r="A61" s="6">
        <v>40417</v>
      </c>
      <c r="B61" s="21">
        <v>18.979342261904598</v>
      </c>
    </row>
    <row r="62" spans="1:2" x14ac:dyDescent="0.25">
      <c r="A62" s="6">
        <v>40418</v>
      </c>
      <c r="B62" s="21">
        <v>18.906714285714401</v>
      </c>
    </row>
    <row r="63" spans="1:2" x14ac:dyDescent="0.25">
      <c r="A63" s="6">
        <v>40419</v>
      </c>
      <c r="B63" s="21">
        <v>18.7427232142857</v>
      </c>
    </row>
    <row r="64" spans="1:2" x14ac:dyDescent="0.25">
      <c r="A64" s="6">
        <v>40420</v>
      </c>
      <c r="B64" s="21">
        <v>18.4199047619047</v>
      </c>
    </row>
    <row r="65" spans="1:2" x14ac:dyDescent="0.25">
      <c r="A65" s="6">
        <v>40421</v>
      </c>
      <c r="B65" s="21">
        <v>18.173885740165499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23.346</v>
      </c>
      <c r="F4" s="6">
        <v>40387</v>
      </c>
      <c r="G4" s="38"/>
    </row>
    <row r="5" spans="1:7" x14ac:dyDescent="0.25">
      <c r="A5" s="6">
        <v>40361</v>
      </c>
      <c r="F5" s="63">
        <v>40388</v>
      </c>
    </row>
    <row r="6" spans="1:7" x14ac:dyDescent="0.25">
      <c r="A6" s="6">
        <v>40362</v>
      </c>
      <c r="F6" s="63"/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18.091000000000001</v>
      </c>
      <c r="F10" s="2"/>
    </row>
    <row r="11" spans="1:7" x14ac:dyDescent="0.25">
      <c r="A11" s="6">
        <v>40367</v>
      </c>
      <c r="B11" s="21">
        <v>18.454571428571398</v>
      </c>
    </row>
    <row r="12" spans="1:7" x14ac:dyDescent="0.25">
      <c r="A12" s="6">
        <v>40368</v>
      </c>
      <c r="B12" s="21">
        <v>19.001857142857101</v>
      </c>
    </row>
    <row r="13" spans="1:7" x14ac:dyDescent="0.25">
      <c r="A13" s="6">
        <v>40369</v>
      </c>
      <c r="B13" s="21">
        <v>19.6241428571429</v>
      </c>
    </row>
    <row r="14" spans="1:7" x14ac:dyDescent="0.25">
      <c r="A14" s="6">
        <v>40370</v>
      </c>
      <c r="B14" s="21">
        <v>20.188714285714301</v>
      </c>
    </row>
    <row r="15" spans="1:7" x14ac:dyDescent="0.25">
      <c r="A15" s="6">
        <v>40371</v>
      </c>
      <c r="B15" s="21">
        <v>20.716571428571399</v>
      </c>
    </row>
    <row r="16" spans="1:7" x14ac:dyDescent="0.25">
      <c r="A16" s="6">
        <v>40372</v>
      </c>
      <c r="B16" s="21">
        <v>21.063714285714301</v>
      </c>
    </row>
    <row r="17" spans="1:2" x14ac:dyDescent="0.25">
      <c r="A17" s="6">
        <v>40373</v>
      </c>
      <c r="B17" s="21">
        <v>21.3567142857143</v>
      </c>
    </row>
    <row r="18" spans="1:2" x14ac:dyDescent="0.25">
      <c r="A18" s="6">
        <v>40374</v>
      </c>
      <c r="B18" s="21">
        <v>21.854285714285702</v>
      </c>
    </row>
    <row r="19" spans="1:2" x14ac:dyDescent="0.25">
      <c r="A19" s="6">
        <v>40375</v>
      </c>
      <c r="B19" s="21">
        <v>22.2572857142857</v>
      </c>
    </row>
    <row r="20" spans="1:2" x14ac:dyDescent="0.25">
      <c r="A20" s="6">
        <v>40376</v>
      </c>
      <c r="B20" s="21">
        <v>22.510428571428601</v>
      </c>
    </row>
    <row r="21" spans="1:2" x14ac:dyDescent="0.25">
      <c r="A21" s="6">
        <v>40377</v>
      </c>
      <c r="B21" s="21">
        <v>22.63</v>
      </c>
    </row>
    <row r="22" spans="1:2" x14ac:dyDescent="0.25">
      <c r="A22" s="6">
        <v>40378</v>
      </c>
      <c r="B22" s="21">
        <v>22.592428571428599</v>
      </c>
    </row>
    <row r="23" spans="1:2" x14ac:dyDescent="0.25">
      <c r="A23" s="6">
        <v>40379</v>
      </c>
      <c r="B23" s="21">
        <v>22.667571428571399</v>
      </c>
    </row>
    <row r="24" spans="1:2" x14ac:dyDescent="0.25">
      <c r="A24" s="6">
        <v>40380</v>
      </c>
      <c r="B24" s="21">
        <v>22.633428571428599</v>
      </c>
    </row>
    <row r="25" spans="1:2" x14ac:dyDescent="0.25">
      <c r="A25" s="6">
        <v>40381</v>
      </c>
      <c r="B25" s="21">
        <v>22.595714285714301</v>
      </c>
    </row>
    <row r="26" spans="1:2" x14ac:dyDescent="0.25">
      <c r="A26" s="6">
        <v>40382</v>
      </c>
      <c r="B26" s="21">
        <v>22.582000000000001</v>
      </c>
    </row>
    <row r="27" spans="1:2" x14ac:dyDescent="0.25">
      <c r="A27" s="6">
        <v>40383</v>
      </c>
      <c r="B27" s="21">
        <v>22.650714285714301</v>
      </c>
    </row>
    <row r="28" spans="1:2" x14ac:dyDescent="0.25">
      <c r="A28" s="6">
        <v>40384</v>
      </c>
      <c r="B28" s="21">
        <v>22.8702857142857</v>
      </c>
    </row>
    <row r="29" spans="1:2" x14ac:dyDescent="0.25">
      <c r="A29" s="6">
        <v>40385</v>
      </c>
      <c r="B29" s="21">
        <v>23.062142857142899</v>
      </c>
    </row>
    <row r="30" spans="1:2" x14ac:dyDescent="0.25">
      <c r="A30" s="6">
        <v>40386</v>
      </c>
      <c r="B30" s="21">
        <v>23.1647142857143</v>
      </c>
    </row>
    <row r="31" spans="1:2" x14ac:dyDescent="0.25">
      <c r="A31" s="6">
        <v>40387</v>
      </c>
      <c r="B31" s="21">
        <v>23.304857142857099</v>
      </c>
    </row>
    <row r="32" spans="1:2" x14ac:dyDescent="0.25">
      <c r="A32" s="6">
        <v>40388</v>
      </c>
      <c r="B32" s="21">
        <v>23.346</v>
      </c>
    </row>
    <row r="33" spans="1:2" x14ac:dyDescent="0.25">
      <c r="A33" s="6">
        <v>40389</v>
      </c>
      <c r="B33" s="21">
        <v>23.239857142857101</v>
      </c>
    </row>
    <row r="34" spans="1:2" x14ac:dyDescent="0.25">
      <c r="A34" s="6">
        <v>40390</v>
      </c>
      <c r="B34" s="21">
        <v>22.9828571428571</v>
      </c>
    </row>
    <row r="35" spans="1:2" x14ac:dyDescent="0.25">
      <c r="A35" s="6">
        <v>40391</v>
      </c>
      <c r="B35" s="21">
        <v>22.7222857142857</v>
      </c>
    </row>
    <row r="36" spans="1:2" x14ac:dyDescent="0.25">
      <c r="A36" s="6">
        <v>40392</v>
      </c>
      <c r="B36" s="21">
        <v>22.571428571428601</v>
      </c>
    </row>
    <row r="37" spans="1:2" x14ac:dyDescent="0.25">
      <c r="A37" s="6">
        <v>40393</v>
      </c>
      <c r="B37" s="21">
        <v>22.568000000000001</v>
      </c>
    </row>
    <row r="38" spans="1:2" x14ac:dyDescent="0.25">
      <c r="A38" s="6">
        <v>40394</v>
      </c>
      <c r="B38" s="21">
        <v>22.571428571428601</v>
      </c>
    </row>
    <row r="39" spans="1:2" x14ac:dyDescent="0.25">
      <c r="A39" s="6">
        <v>40395</v>
      </c>
      <c r="B39" s="21">
        <v>22.561142857142901</v>
      </c>
    </row>
    <row r="40" spans="1:2" x14ac:dyDescent="0.25">
      <c r="A40" s="6">
        <v>40396</v>
      </c>
      <c r="B40" s="21">
        <v>22.615857142857099</v>
      </c>
    </row>
    <row r="41" spans="1:2" x14ac:dyDescent="0.25">
      <c r="A41" s="6">
        <v>40397</v>
      </c>
      <c r="B41" s="21">
        <v>22.704857142857101</v>
      </c>
    </row>
    <row r="42" spans="1:2" x14ac:dyDescent="0.25">
      <c r="A42" s="6">
        <v>40398</v>
      </c>
      <c r="B42" s="21">
        <v>22.8485714285714</v>
      </c>
    </row>
    <row r="43" spans="1:2" x14ac:dyDescent="0.25">
      <c r="A43" s="6">
        <v>40399</v>
      </c>
      <c r="B43" s="21">
        <v>22.8827142857143</v>
      </c>
    </row>
    <row r="44" spans="1:2" x14ac:dyDescent="0.25">
      <c r="A44" s="6">
        <v>40400</v>
      </c>
      <c r="B44" s="21">
        <v>22.783571428571399</v>
      </c>
    </row>
    <row r="45" spans="1:2" x14ac:dyDescent="0.25">
      <c r="A45" s="6">
        <v>40401</v>
      </c>
      <c r="B45" s="21">
        <v>22.766428571428602</v>
      </c>
    </row>
    <row r="46" spans="1:2" x14ac:dyDescent="0.25">
      <c r="A46" s="6">
        <v>40402</v>
      </c>
      <c r="B46" s="21">
        <v>22.803999999999998</v>
      </c>
    </row>
    <row r="47" spans="1:2" x14ac:dyDescent="0.25">
      <c r="A47" s="6">
        <v>40403</v>
      </c>
      <c r="B47" s="21">
        <v>22.810857142857099</v>
      </c>
    </row>
    <row r="48" spans="1:2" x14ac:dyDescent="0.25">
      <c r="A48" s="6">
        <v>40404</v>
      </c>
      <c r="B48" s="21">
        <v>22.800571428571399</v>
      </c>
    </row>
    <row r="49" spans="1:2" x14ac:dyDescent="0.25">
      <c r="A49" s="6">
        <v>40405</v>
      </c>
      <c r="B49" s="21">
        <v>22.701285714285699</v>
      </c>
    </row>
    <row r="50" spans="1:2" x14ac:dyDescent="0.25">
      <c r="A50" s="6">
        <v>40406</v>
      </c>
      <c r="B50" s="21">
        <v>22.708142857142899</v>
      </c>
    </row>
    <row r="51" spans="1:2" x14ac:dyDescent="0.25">
      <c r="A51" s="6">
        <v>40407</v>
      </c>
      <c r="B51" s="21">
        <v>22.769714285714301</v>
      </c>
    </row>
    <row r="52" spans="1:2" x14ac:dyDescent="0.25">
      <c r="A52" s="6">
        <v>40408</v>
      </c>
      <c r="B52" s="21">
        <v>22.762857142857101</v>
      </c>
    </row>
    <row r="53" spans="1:2" x14ac:dyDescent="0.25">
      <c r="A53" s="6">
        <v>40409</v>
      </c>
      <c r="B53" s="21">
        <v>22.756</v>
      </c>
    </row>
    <row r="54" spans="1:2" x14ac:dyDescent="0.25">
      <c r="A54" s="6">
        <v>40410</v>
      </c>
      <c r="B54" s="21">
        <v>22.694428571428599</v>
      </c>
    </row>
    <row r="55" spans="1:2" x14ac:dyDescent="0.25">
      <c r="A55" s="6">
        <v>40411</v>
      </c>
      <c r="B55" s="21">
        <v>22.4248571428571</v>
      </c>
    </row>
    <row r="56" spans="1:2" x14ac:dyDescent="0.25">
      <c r="A56" s="6">
        <v>40412</v>
      </c>
      <c r="B56" s="21">
        <v>22.322285714285702</v>
      </c>
    </row>
    <row r="57" spans="1:2" x14ac:dyDescent="0.25">
      <c r="A57" s="6">
        <v>40413</v>
      </c>
      <c r="B57" s="21">
        <v>22.168428571428599</v>
      </c>
    </row>
    <row r="58" spans="1:2" x14ac:dyDescent="0.25">
      <c r="A58" s="6">
        <v>40414</v>
      </c>
      <c r="B58" s="21">
        <v>22.1752857142857</v>
      </c>
    </row>
    <row r="59" spans="1:2" x14ac:dyDescent="0.25">
      <c r="A59" s="6">
        <v>40415</v>
      </c>
      <c r="B59" s="21">
        <v>22.236857142857101</v>
      </c>
    </row>
    <row r="60" spans="1:2" x14ac:dyDescent="0.25">
      <c r="A60" s="6">
        <v>40416</v>
      </c>
      <c r="B60" s="21">
        <v>22.216428571428601</v>
      </c>
    </row>
    <row r="61" spans="1:2" x14ac:dyDescent="0.25">
      <c r="A61" s="6">
        <v>40417</v>
      </c>
      <c r="B61" s="21">
        <v>22.1548571428571</v>
      </c>
    </row>
    <row r="62" spans="1:2" x14ac:dyDescent="0.25">
      <c r="A62" s="6">
        <v>40418</v>
      </c>
      <c r="B62" s="21">
        <v>22.018714285714299</v>
      </c>
    </row>
    <row r="63" spans="1:2" x14ac:dyDescent="0.25">
      <c r="A63" s="6">
        <v>40419</v>
      </c>
      <c r="B63" s="21">
        <v>21.753</v>
      </c>
    </row>
    <row r="64" spans="1:2" x14ac:dyDescent="0.25">
      <c r="A64" s="6">
        <v>40420</v>
      </c>
      <c r="B64" s="21">
        <v>21.083142857142899</v>
      </c>
    </row>
    <row r="65" spans="1:2" x14ac:dyDescent="0.25">
      <c r="A65" s="6">
        <v>40421</v>
      </c>
      <c r="B65" s="21">
        <v>20.776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rv</v>
      </c>
      <c r="B2" s="43" t="str">
        <f>StatSummary!$B$8</f>
        <v>rv10w1_1154751_Summary</v>
      </c>
      <c r="C2" s="43" t="str">
        <f>StatSummary!$B$2</f>
        <v>Redwood Creek, Redwood Valley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19.077677419354842</v>
      </c>
      <c r="I2" s="48">
        <f>DailyStats!$B$70</f>
        <v>24.122</v>
      </c>
      <c r="J2" s="49">
        <f>DailyStats!$D$70</f>
        <v>40384.625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13.449</v>
      </c>
      <c r="O2" s="53">
        <f>DailyStats!$D$69</f>
        <v>40360.375</v>
      </c>
      <c r="P2" s="50">
        <f>StatSummary!$E$15</f>
        <v>1</v>
      </c>
      <c r="Q2" s="54">
        <f>DailyStats!$E$69</f>
        <v>0</v>
      </c>
      <c r="R2" s="48">
        <f>DailyStats!$B$72</f>
        <v>5.9320000000000004</v>
      </c>
      <c r="S2" s="45">
        <f>DailyStats!$D$72</f>
        <v>40414</v>
      </c>
      <c r="T2" s="50">
        <f>StatSummary!$E$18</f>
        <v>1</v>
      </c>
      <c r="U2" s="48">
        <f>DailyStats!$B$73</f>
        <v>1.74</v>
      </c>
      <c r="V2" s="23">
        <f>DailyStats!$D$73</f>
        <v>40420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20.284601190476199</v>
      </c>
      <c r="AB2" s="57">
        <f>MWAT!$F$4</f>
        <v>40377</v>
      </c>
      <c r="AC2" s="50">
        <f>StatSummary!$E$22</f>
        <v>3</v>
      </c>
      <c r="AD2" s="46">
        <f>MWAT!$F$5</f>
        <v>40387</v>
      </c>
      <c r="AE2" s="48">
        <f>StatSummary!$B$23</f>
        <v>23.346</v>
      </c>
      <c r="AF2" s="46"/>
      <c r="AG2" s="46">
        <f>MWMT!$F$4</f>
        <v>40387</v>
      </c>
      <c r="AH2" s="50">
        <f>StatSummary!$E$23</f>
        <v>2</v>
      </c>
      <c r="AI2" s="46">
        <f>MWMT!$F$5</f>
        <v>40388</v>
      </c>
      <c r="AJ2" s="58">
        <f>DailyStats!$B$75</f>
        <v>1.3340000000000001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rv</v>
      </c>
      <c r="B2" s="43" t="str">
        <f>StatSummary!$B$8</f>
        <v>rv10w1_1154751_Summary</v>
      </c>
      <c r="C2" s="43" t="str">
        <f>StatSummary!$B$2</f>
        <v>Redwood Creek, Redwood Valley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40388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2017-04-18T18:19:39Z</dcterms:modified>
</cp:coreProperties>
</file>